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idier\Documents\DIDIER\OTGV\pour Accro du tourisme\2019\Accro\"/>
    </mc:Choice>
  </mc:AlternateContent>
  <bookViews>
    <workbookView xWindow="0" yWindow="0" windowWidth="24000" windowHeight="9510" tabRatio="636" activeTab="2"/>
  </bookViews>
  <sheets>
    <sheet name="Sam Dim" sheetId="4" r:id="rId1"/>
    <sheet name="Totaux" sheetId="3" r:id="rId2"/>
    <sheet name="01" sheetId="15" r:id="rId3"/>
    <sheet name="02" sheetId="14" r:id="rId4"/>
    <sheet name="03" sheetId="13" r:id="rId5"/>
    <sheet name="04" sheetId="12" r:id="rId6"/>
    <sheet name="05" sheetId="11" r:id="rId7"/>
    <sheet name="06" sheetId="10" r:id="rId8"/>
    <sheet name="07" sheetId="9" r:id="rId9"/>
    <sheet name="08" sheetId="8" r:id="rId10"/>
    <sheet name="09" sheetId="7" r:id="rId11"/>
    <sheet name="10" sheetId="6" r:id="rId12"/>
    <sheet name="11" sheetId="5" r:id="rId13"/>
    <sheet name="12" sheetId="1" r:id="rId14"/>
  </sheets>
  <calcPr calcId="162913" iterateDelta="1E-4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I97" i="1" l="1"/>
  <c r="FI98" i="1"/>
  <c r="FI99" i="1"/>
  <c r="FI100" i="1"/>
  <c r="FI101" i="1"/>
  <c r="FI102" i="1"/>
  <c r="FI103" i="1"/>
  <c r="FI104" i="1"/>
  <c r="FI105" i="1"/>
  <c r="FI106" i="1"/>
  <c r="FI107" i="1"/>
  <c r="FI108" i="1"/>
  <c r="FI109" i="1"/>
  <c r="FI110" i="1"/>
  <c r="FI111" i="1"/>
  <c r="FI112" i="1"/>
  <c r="FI96" i="1"/>
  <c r="FI39" i="5"/>
  <c r="FI40" i="5"/>
  <c r="FI41" i="5"/>
  <c r="FI42" i="5"/>
  <c r="FI43" i="5"/>
  <c r="FI44" i="5"/>
  <c r="FI45" i="5"/>
  <c r="FI46" i="5"/>
  <c r="FI47" i="5"/>
  <c r="FI48" i="5"/>
  <c r="FI49" i="5"/>
  <c r="FI50" i="5"/>
  <c r="FI51" i="5"/>
  <c r="FI52" i="5"/>
  <c r="FI53" i="5"/>
  <c r="FI54" i="5"/>
  <c r="FI38" i="5"/>
  <c r="FI126" i="6"/>
  <c r="FI127" i="6"/>
  <c r="FI128" i="6"/>
  <c r="FI129" i="6"/>
  <c r="FI130" i="6"/>
  <c r="FI131" i="6"/>
  <c r="FI132" i="6"/>
  <c r="FI133" i="6"/>
  <c r="FI134" i="6"/>
  <c r="FI135" i="6"/>
  <c r="FI136" i="6"/>
  <c r="FI137" i="6"/>
  <c r="FI138" i="6"/>
  <c r="FI139" i="6"/>
  <c r="FI140" i="6"/>
  <c r="FI141" i="6"/>
  <c r="FI125" i="6"/>
  <c r="FI68" i="8"/>
  <c r="FI69" i="8"/>
  <c r="FI70" i="8"/>
  <c r="FI71" i="8"/>
  <c r="FI72" i="8"/>
  <c r="FI73" i="8"/>
  <c r="FI74" i="8"/>
  <c r="FI75" i="8"/>
  <c r="FI76" i="8"/>
  <c r="FI77" i="8"/>
  <c r="FI78" i="8"/>
  <c r="FI79" i="8"/>
  <c r="FI80" i="8"/>
  <c r="FI81" i="8"/>
  <c r="FI82" i="8"/>
  <c r="FI83" i="8"/>
  <c r="FI67" i="8"/>
  <c r="FI39" i="9"/>
  <c r="FI40" i="9"/>
  <c r="FI41" i="9"/>
  <c r="FI42" i="9"/>
  <c r="FI43" i="9"/>
  <c r="FI44" i="9"/>
  <c r="FI45" i="9"/>
  <c r="FI46" i="9"/>
  <c r="FI47" i="9"/>
  <c r="FI48" i="9"/>
  <c r="FI49" i="9"/>
  <c r="FI50" i="9"/>
  <c r="FI51" i="9"/>
  <c r="FI52" i="9"/>
  <c r="FI53" i="9"/>
  <c r="FI54" i="9"/>
  <c r="FI38" i="9"/>
  <c r="FI39" i="10"/>
  <c r="FI40" i="10"/>
  <c r="FI41" i="10"/>
  <c r="FI42" i="10"/>
  <c r="FI43" i="10"/>
  <c r="FI44" i="10"/>
  <c r="FI45" i="10"/>
  <c r="FI46" i="10"/>
  <c r="FI47" i="10"/>
  <c r="FI48" i="10"/>
  <c r="FI49" i="10"/>
  <c r="FI50" i="10"/>
  <c r="FI51" i="10"/>
  <c r="FI52" i="10"/>
  <c r="FI53" i="10"/>
  <c r="FI54" i="10"/>
  <c r="FI38" i="10"/>
  <c r="FI126" i="11"/>
  <c r="FI127" i="11"/>
  <c r="FI128" i="11"/>
  <c r="FI129" i="11"/>
  <c r="FI130" i="11"/>
  <c r="FI131" i="11"/>
  <c r="FI132" i="11"/>
  <c r="FI133" i="11"/>
  <c r="FI134" i="11"/>
  <c r="FI135" i="11"/>
  <c r="FI136" i="11"/>
  <c r="FI137" i="11"/>
  <c r="FI138" i="11"/>
  <c r="FI139" i="11"/>
  <c r="FI140" i="11"/>
  <c r="FI141" i="11"/>
  <c r="FI125" i="11"/>
  <c r="FI39" i="11"/>
  <c r="FI40" i="11"/>
  <c r="FI41" i="11"/>
  <c r="FI42" i="11"/>
  <c r="FI43" i="11"/>
  <c r="FI44" i="11"/>
  <c r="FI45" i="11"/>
  <c r="FI46" i="11"/>
  <c r="FI47" i="11"/>
  <c r="FI48" i="11"/>
  <c r="FI49" i="11"/>
  <c r="FI50" i="11"/>
  <c r="FI51" i="11"/>
  <c r="FI52" i="11"/>
  <c r="FI53" i="11"/>
  <c r="FI54" i="11"/>
  <c r="FI38" i="11"/>
  <c r="FI97" i="12"/>
  <c r="FI98" i="12"/>
  <c r="FI99" i="12"/>
  <c r="FI100" i="12"/>
  <c r="FI101" i="12"/>
  <c r="FI102" i="12"/>
  <c r="FI103" i="12"/>
  <c r="FI104" i="12"/>
  <c r="FI105" i="12"/>
  <c r="FI106" i="12"/>
  <c r="FI107" i="12"/>
  <c r="FI108" i="12"/>
  <c r="FI109" i="12"/>
  <c r="FI110" i="12"/>
  <c r="FI111" i="12"/>
  <c r="FI112" i="12"/>
  <c r="FI96" i="12"/>
  <c r="FI10" i="11"/>
  <c r="FI11" i="11"/>
  <c r="FI12" i="11"/>
  <c r="FI13" i="11"/>
  <c r="FI14" i="11"/>
  <c r="FI15" i="11"/>
  <c r="FI16" i="11"/>
  <c r="FI17" i="11"/>
  <c r="FI18" i="11"/>
  <c r="FI19" i="11"/>
  <c r="FI20" i="11"/>
  <c r="FI21" i="11"/>
  <c r="FI22" i="11"/>
  <c r="FI23" i="11"/>
  <c r="FI24" i="11"/>
  <c r="FI25" i="11"/>
  <c r="FI9" i="11"/>
  <c r="FI10" i="15"/>
  <c r="FI11" i="15"/>
  <c r="FI12" i="15"/>
  <c r="FI13" i="15"/>
  <c r="FI14" i="15"/>
  <c r="FI15" i="15"/>
  <c r="FI16" i="15"/>
  <c r="FI17" i="15"/>
  <c r="FI18" i="15"/>
  <c r="FI19" i="15"/>
  <c r="FI20" i="15"/>
  <c r="FI21" i="15"/>
  <c r="FI22" i="15"/>
  <c r="FI23" i="15"/>
  <c r="FI24" i="15"/>
  <c r="FI25" i="15"/>
  <c r="FI9" i="15"/>
  <c r="AM9" i="3" l="1"/>
  <c r="AN9" i="3"/>
  <c r="AO9" i="3"/>
  <c r="AM10" i="3"/>
  <c r="AN10" i="3"/>
  <c r="AO10" i="3"/>
  <c r="AM11" i="3"/>
  <c r="AN11" i="3"/>
  <c r="AO11" i="3"/>
  <c r="AM12" i="3"/>
  <c r="AN12" i="3"/>
  <c r="AO12" i="3"/>
  <c r="AM13" i="3"/>
  <c r="AN13" i="3"/>
  <c r="AO13" i="3"/>
  <c r="AM14" i="3"/>
  <c r="AN14" i="3"/>
  <c r="AO14" i="3"/>
  <c r="AM15" i="3"/>
  <c r="AN15" i="3"/>
  <c r="AO15" i="3"/>
  <c r="AM16" i="3"/>
  <c r="AN16" i="3"/>
  <c r="AO16" i="3"/>
  <c r="AM17" i="3"/>
  <c r="AN17" i="3"/>
  <c r="AO17" i="3"/>
  <c r="AM18" i="3"/>
  <c r="AN18" i="3"/>
  <c r="AO18" i="3"/>
  <c r="AM19" i="3"/>
  <c r="AN19" i="3"/>
  <c r="AO19" i="3"/>
  <c r="AM20" i="3"/>
  <c r="AN20" i="3"/>
  <c r="AO20" i="3"/>
  <c r="AM21" i="3"/>
  <c r="AN21" i="3"/>
  <c r="AO21" i="3"/>
  <c r="AM22" i="3"/>
  <c r="AN22" i="3"/>
  <c r="AO22" i="3"/>
  <c r="AM23" i="3"/>
  <c r="AN23" i="3"/>
  <c r="AO23" i="3"/>
  <c r="AM24" i="3"/>
  <c r="AN24" i="3"/>
  <c r="AO24" i="3"/>
  <c r="AO8" i="3"/>
  <c r="AN8" i="3"/>
  <c r="AM8" i="3"/>
  <c r="AJ9" i="3"/>
  <c r="AK9" i="3"/>
  <c r="AL9" i="3"/>
  <c r="AJ10" i="3"/>
  <c r="AK10" i="3"/>
  <c r="AL10" i="3"/>
  <c r="AJ11" i="3"/>
  <c r="AK11" i="3"/>
  <c r="AL11" i="3"/>
  <c r="AJ12" i="3"/>
  <c r="AK12" i="3"/>
  <c r="AL12" i="3"/>
  <c r="AJ13" i="3"/>
  <c r="AK13" i="3"/>
  <c r="AL13" i="3"/>
  <c r="AJ14" i="3"/>
  <c r="AK14" i="3"/>
  <c r="AL14" i="3"/>
  <c r="AJ15" i="3"/>
  <c r="AK15" i="3"/>
  <c r="AL15" i="3"/>
  <c r="AJ16" i="3"/>
  <c r="AK16" i="3"/>
  <c r="AL16" i="3"/>
  <c r="AJ17" i="3"/>
  <c r="AK17" i="3"/>
  <c r="AL17" i="3"/>
  <c r="AJ18" i="3"/>
  <c r="AK18" i="3"/>
  <c r="AL18" i="3"/>
  <c r="AJ19" i="3"/>
  <c r="AK19" i="3"/>
  <c r="AL19" i="3"/>
  <c r="AJ20" i="3"/>
  <c r="AK20" i="3"/>
  <c r="AL20" i="3"/>
  <c r="AJ21" i="3"/>
  <c r="AK21" i="3"/>
  <c r="AL21" i="3"/>
  <c r="AJ22" i="3"/>
  <c r="AK22" i="3"/>
  <c r="AL22" i="3"/>
  <c r="AJ23" i="3"/>
  <c r="AK23" i="3"/>
  <c r="AL23" i="3"/>
  <c r="AJ24" i="3"/>
  <c r="AK24" i="3"/>
  <c r="AL24" i="3"/>
  <c r="AL8" i="3"/>
  <c r="AK8" i="3"/>
  <c r="AJ8" i="3"/>
  <c r="AG9" i="3"/>
  <c r="AH9" i="3"/>
  <c r="AI9" i="3"/>
  <c r="AG10" i="3"/>
  <c r="AH10" i="3"/>
  <c r="AI10" i="3"/>
  <c r="AG11" i="3"/>
  <c r="AH11" i="3"/>
  <c r="AI11" i="3"/>
  <c r="AG12" i="3"/>
  <c r="AH12" i="3"/>
  <c r="AI12" i="3"/>
  <c r="AG13" i="3"/>
  <c r="AH13" i="3"/>
  <c r="AI13" i="3"/>
  <c r="AG14" i="3"/>
  <c r="AH14" i="3"/>
  <c r="AI14" i="3"/>
  <c r="AG15" i="3"/>
  <c r="AH15" i="3"/>
  <c r="AI15" i="3"/>
  <c r="AG16" i="3"/>
  <c r="AH16" i="3"/>
  <c r="AI16" i="3"/>
  <c r="AG17" i="3"/>
  <c r="AH17" i="3"/>
  <c r="AI17" i="3"/>
  <c r="AG18" i="3"/>
  <c r="AH18" i="3"/>
  <c r="AI18" i="3"/>
  <c r="AG19" i="3"/>
  <c r="AH19" i="3"/>
  <c r="AI19" i="3"/>
  <c r="AG20" i="3"/>
  <c r="AH20" i="3"/>
  <c r="AI20" i="3"/>
  <c r="AG21" i="3"/>
  <c r="AH21" i="3"/>
  <c r="AI21" i="3"/>
  <c r="AG22" i="3"/>
  <c r="AH22" i="3"/>
  <c r="AI22" i="3"/>
  <c r="AG23" i="3"/>
  <c r="AH23" i="3"/>
  <c r="AI23" i="3"/>
  <c r="AG24" i="3"/>
  <c r="AH24" i="3"/>
  <c r="AI24" i="3"/>
  <c r="AI8" i="3"/>
  <c r="AH8" i="3"/>
  <c r="AG8" i="3"/>
  <c r="AD9" i="3"/>
  <c r="AE9" i="3"/>
  <c r="AF9" i="3"/>
  <c r="AD10" i="3"/>
  <c r="AE10" i="3"/>
  <c r="AF10" i="3"/>
  <c r="AD11" i="3"/>
  <c r="AE11" i="3"/>
  <c r="AF11" i="3"/>
  <c r="AD12" i="3"/>
  <c r="AE12" i="3"/>
  <c r="AF12" i="3"/>
  <c r="AD13" i="3"/>
  <c r="AE13" i="3"/>
  <c r="AF13" i="3"/>
  <c r="AD14" i="3"/>
  <c r="AE14" i="3"/>
  <c r="AF14" i="3"/>
  <c r="AD15" i="3"/>
  <c r="AE15" i="3"/>
  <c r="AF15" i="3"/>
  <c r="AD16" i="3"/>
  <c r="AE16" i="3"/>
  <c r="AF16" i="3"/>
  <c r="AD17" i="3"/>
  <c r="AE17" i="3"/>
  <c r="AF17" i="3"/>
  <c r="AD18" i="3"/>
  <c r="AE18" i="3"/>
  <c r="AF18" i="3"/>
  <c r="AD19" i="3"/>
  <c r="AE19" i="3"/>
  <c r="AF19" i="3"/>
  <c r="AD20" i="3"/>
  <c r="AE20" i="3"/>
  <c r="AF20" i="3"/>
  <c r="AD21" i="3"/>
  <c r="AE21" i="3"/>
  <c r="AF21" i="3"/>
  <c r="AD22" i="3"/>
  <c r="AE22" i="3"/>
  <c r="AF22" i="3"/>
  <c r="AD23" i="3"/>
  <c r="AE23" i="3"/>
  <c r="AF23" i="3"/>
  <c r="AD24" i="3"/>
  <c r="AE24" i="3"/>
  <c r="AF24" i="3"/>
  <c r="AF8" i="3"/>
  <c r="AE8" i="3"/>
  <c r="AD8" i="3"/>
  <c r="AA9" i="3"/>
  <c r="AB9" i="3"/>
  <c r="AC9" i="3"/>
  <c r="AA10" i="3"/>
  <c r="AB10" i="3"/>
  <c r="AC10" i="3"/>
  <c r="AA11" i="3"/>
  <c r="AB11" i="3"/>
  <c r="AC11" i="3"/>
  <c r="AA12" i="3"/>
  <c r="AB12" i="3"/>
  <c r="AC12" i="3"/>
  <c r="AA13" i="3"/>
  <c r="AB13" i="3"/>
  <c r="AC13" i="3"/>
  <c r="AA14" i="3"/>
  <c r="AB14" i="3"/>
  <c r="AC14" i="3"/>
  <c r="AA15" i="3"/>
  <c r="AB15" i="3"/>
  <c r="AC15" i="3"/>
  <c r="AA16" i="3"/>
  <c r="AB16" i="3"/>
  <c r="AC16" i="3"/>
  <c r="AA17" i="3"/>
  <c r="AB17" i="3"/>
  <c r="AC17" i="3"/>
  <c r="AA18" i="3"/>
  <c r="AB18" i="3"/>
  <c r="AC18" i="3"/>
  <c r="AA19" i="3"/>
  <c r="AB19" i="3"/>
  <c r="AC19" i="3"/>
  <c r="AA20" i="3"/>
  <c r="AB20" i="3"/>
  <c r="AC20" i="3"/>
  <c r="AA21" i="3"/>
  <c r="AB21" i="3"/>
  <c r="AC21" i="3"/>
  <c r="AA22" i="3"/>
  <c r="AB22" i="3"/>
  <c r="AC22" i="3"/>
  <c r="AA23" i="3"/>
  <c r="AB23" i="3"/>
  <c r="AC23" i="3"/>
  <c r="AA24" i="3"/>
  <c r="AB24" i="3"/>
  <c r="AC24" i="3"/>
  <c r="AC8" i="3"/>
  <c r="AB8" i="3"/>
  <c r="AA8" i="3"/>
  <c r="X9" i="3"/>
  <c r="Y9" i="3"/>
  <c r="Z9" i="3"/>
  <c r="X10" i="3"/>
  <c r="Y10" i="3"/>
  <c r="Z10" i="3"/>
  <c r="X11" i="3"/>
  <c r="Y11" i="3"/>
  <c r="Z11" i="3"/>
  <c r="X12" i="3"/>
  <c r="Y12" i="3"/>
  <c r="Z12" i="3"/>
  <c r="X13" i="3"/>
  <c r="Y13" i="3"/>
  <c r="Z13" i="3"/>
  <c r="X14" i="3"/>
  <c r="Y14" i="3"/>
  <c r="Z14" i="3"/>
  <c r="X15" i="3"/>
  <c r="Y15" i="3"/>
  <c r="Z15" i="3"/>
  <c r="X16" i="3"/>
  <c r="Y16" i="3"/>
  <c r="Z16" i="3"/>
  <c r="X17" i="3"/>
  <c r="Y17" i="3"/>
  <c r="Z17" i="3"/>
  <c r="X18" i="3"/>
  <c r="Y18" i="3"/>
  <c r="Z18" i="3"/>
  <c r="X19" i="3"/>
  <c r="Y19" i="3"/>
  <c r="Z19" i="3"/>
  <c r="X20" i="3"/>
  <c r="Y20" i="3"/>
  <c r="Z20" i="3"/>
  <c r="X21" i="3"/>
  <c r="Y21" i="3"/>
  <c r="Z21" i="3"/>
  <c r="X22" i="3"/>
  <c r="Y22" i="3"/>
  <c r="Z22" i="3"/>
  <c r="X23" i="3"/>
  <c r="Y23" i="3"/>
  <c r="Z23" i="3"/>
  <c r="X24" i="3"/>
  <c r="Y24" i="3"/>
  <c r="Z24" i="3"/>
  <c r="Z8" i="3"/>
  <c r="Y8" i="3"/>
  <c r="X8" i="3"/>
  <c r="U9" i="3"/>
  <c r="V9" i="3"/>
  <c r="W9" i="3"/>
  <c r="U10" i="3"/>
  <c r="V10" i="3"/>
  <c r="W10" i="3"/>
  <c r="U11" i="3"/>
  <c r="V11" i="3"/>
  <c r="W11" i="3"/>
  <c r="U12" i="3"/>
  <c r="V12" i="3"/>
  <c r="W12" i="3"/>
  <c r="U13" i="3"/>
  <c r="V13" i="3"/>
  <c r="W13" i="3"/>
  <c r="U14" i="3"/>
  <c r="V14" i="3"/>
  <c r="W14" i="3"/>
  <c r="U15" i="3"/>
  <c r="V15" i="3"/>
  <c r="W15" i="3"/>
  <c r="U16" i="3"/>
  <c r="V16" i="3"/>
  <c r="W16" i="3"/>
  <c r="U17" i="3"/>
  <c r="V17" i="3"/>
  <c r="W17" i="3"/>
  <c r="U18" i="3"/>
  <c r="V18" i="3"/>
  <c r="W18" i="3"/>
  <c r="U19" i="3"/>
  <c r="V19" i="3"/>
  <c r="W19" i="3"/>
  <c r="U20" i="3"/>
  <c r="V20" i="3"/>
  <c r="W20" i="3"/>
  <c r="U21" i="3"/>
  <c r="V21" i="3"/>
  <c r="W21" i="3"/>
  <c r="U22" i="3"/>
  <c r="V22" i="3"/>
  <c r="W22" i="3"/>
  <c r="U23" i="3"/>
  <c r="V23" i="3"/>
  <c r="W23" i="3"/>
  <c r="U24" i="3"/>
  <c r="V24" i="3"/>
  <c r="W24" i="3"/>
  <c r="W8" i="3"/>
  <c r="V8" i="3"/>
  <c r="U8" i="3"/>
  <c r="R9" i="3"/>
  <c r="S9" i="3"/>
  <c r="T9" i="3"/>
  <c r="R10" i="3"/>
  <c r="S10" i="3"/>
  <c r="T10" i="3"/>
  <c r="R11" i="3"/>
  <c r="S11" i="3"/>
  <c r="T11" i="3"/>
  <c r="R12" i="3"/>
  <c r="S12" i="3"/>
  <c r="T12" i="3"/>
  <c r="R13" i="3"/>
  <c r="S13" i="3"/>
  <c r="T13" i="3"/>
  <c r="R14" i="3"/>
  <c r="S14" i="3"/>
  <c r="T14" i="3"/>
  <c r="R15" i="3"/>
  <c r="S15" i="3"/>
  <c r="T15" i="3"/>
  <c r="R16" i="3"/>
  <c r="S16" i="3"/>
  <c r="T16" i="3"/>
  <c r="R17" i="3"/>
  <c r="S17" i="3"/>
  <c r="T17" i="3"/>
  <c r="R18" i="3"/>
  <c r="S18" i="3"/>
  <c r="T18" i="3"/>
  <c r="R19" i="3"/>
  <c r="S19" i="3"/>
  <c r="T19" i="3"/>
  <c r="R20" i="3"/>
  <c r="S20" i="3"/>
  <c r="T20" i="3"/>
  <c r="R21" i="3"/>
  <c r="S21" i="3"/>
  <c r="T21" i="3"/>
  <c r="R22" i="3"/>
  <c r="S22" i="3"/>
  <c r="T22" i="3"/>
  <c r="R23" i="3"/>
  <c r="S23" i="3"/>
  <c r="T23" i="3"/>
  <c r="R24" i="3"/>
  <c r="S24" i="3"/>
  <c r="T24" i="3"/>
  <c r="T8" i="3"/>
  <c r="S8" i="3"/>
  <c r="R8" i="3"/>
  <c r="O9" i="3"/>
  <c r="P9" i="3"/>
  <c r="Q9" i="3"/>
  <c r="O10" i="3"/>
  <c r="P10" i="3"/>
  <c r="Q10" i="3"/>
  <c r="O11" i="3"/>
  <c r="P11" i="3"/>
  <c r="Q11" i="3"/>
  <c r="O12" i="3"/>
  <c r="P12" i="3"/>
  <c r="Q12" i="3"/>
  <c r="O13" i="3"/>
  <c r="P13" i="3"/>
  <c r="Q13" i="3"/>
  <c r="O14" i="3"/>
  <c r="P14" i="3"/>
  <c r="Q14" i="3"/>
  <c r="O15" i="3"/>
  <c r="P15" i="3"/>
  <c r="Q15" i="3"/>
  <c r="O16" i="3"/>
  <c r="P16" i="3"/>
  <c r="Q16" i="3"/>
  <c r="O17" i="3"/>
  <c r="P17" i="3"/>
  <c r="Q17" i="3"/>
  <c r="O18" i="3"/>
  <c r="P18" i="3"/>
  <c r="Q18" i="3"/>
  <c r="O19" i="3"/>
  <c r="P19" i="3"/>
  <c r="Q19" i="3"/>
  <c r="O20" i="3"/>
  <c r="P20" i="3"/>
  <c r="Q20" i="3"/>
  <c r="O21" i="3"/>
  <c r="P21" i="3"/>
  <c r="Q21" i="3"/>
  <c r="O22" i="3"/>
  <c r="P22" i="3"/>
  <c r="Q22" i="3"/>
  <c r="O23" i="3"/>
  <c r="P23" i="3"/>
  <c r="Q23" i="3"/>
  <c r="O24" i="3"/>
  <c r="P24" i="3"/>
  <c r="Q24" i="3"/>
  <c r="Q8" i="3"/>
  <c r="P8" i="3"/>
  <c r="O8" i="3"/>
  <c r="L9" i="3"/>
  <c r="M9" i="3"/>
  <c r="N9" i="3"/>
  <c r="L10" i="3"/>
  <c r="M10" i="3"/>
  <c r="N10" i="3"/>
  <c r="L11" i="3"/>
  <c r="M11" i="3"/>
  <c r="N11" i="3"/>
  <c r="L12" i="3"/>
  <c r="M12" i="3"/>
  <c r="N12" i="3"/>
  <c r="L13" i="3"/>
  <c r="M13" i="3"/>
  <c r="N13" i="3"/>
  <c r="L14" i="3"/>
  <c r="M14" i="3"/>
  <c r="N14" i="3"/>
  <c r="L15" i="3"/>
  <c r="M15" i="3"/>
  <c r="N15" i="3"/>
  <c r="L16" i="3"/>
  <c r="M16" i="3"/>
  <c r="N16" i="3"/>
  <c r="L17" i="3"/>
  <c r="M17" i="3"/>
  <c r="N17" i="3"/>
  <c r="L18" i="3"/>
  <c r="M18" i="3"/>
  <c r="N18" i="3"/>
  <c r="L19" i="3"/>
  <c r="M19" i="3"/>
  <c r="N19" i="3"/>
  <c r="L20" i="3"/>
  <c r="M20" i="3"/>
  <c r="N20" i="3"/>
  <c r="L21" i="3"/>
  <c r="M21" i="3"/>
  <c r="N21" i="3"/>
  <c r="L22" i="3"/>
  <c r="M22" i="3"/>
  <c r="N22" i="3"/>
  <c r="L23" i="3"/>
  <c r="M23" i="3"/>
  <c r="N23" i="3"/>
  <c r="L24" i="3"/>
  <c r="M24" i="3"/>
  <c r="N24" i="3"/>
  <c r="N8" i="3"/>
  <c r="M8" i="3"/>
  <c r="L8" i="3"/>
  <c r="I9" i="3"/>
  <c r="J9" i="3"/>
  <c r="K9" i="3"/>
  <c r="I10" i="3"/>
  <c r="J10" i="3"/>
  <c r="K10" i="3"/>
  <c r="I11" i="3"/>
  <c r="J11" i="3"/>
  <c r="K11" i="3"/>
  <c r="I12" i="3"/>
  <c r="J12" i="3"/>
  <c r="K12" i="3"/>
  <c r="I13" i="3"/>
  <c r="J13" i="3"/>
  <c r="K13" i="3"/>
  <c r="I14" i="3"/>
  <c r="J14" i="3"/>
  <c r="K14" i="3"/>
  <c r="I15" i="3"/>
  <c r="J15" i="3"/>
  <c r="K15" i="3"/>
  <c r="I16" i="3"/>
  <c r="J16" i="3"/>
  <c r="K16" i="3"/>
  <c r="I17" i="3"/>
  <c r="J17" i="3"/>
  <c r="K17" i="3"/>
  <c r="I18" i="3"/>
  <c r="J18" i="3"/>
  <c r="K18" i="3"/>
  <c r="I19" i="3"/>
  <c r="J19" i="3"/>
  <c r="K19" i="3"/>
  <c r="I20" i="3"/>
  <c r="J20" i="3"/>
  <c r="K20" i="3"/>
  <c r="I21" i="3"/>
  <c r="J21" i="3"/>
  <c r="K21" i="3"/>
  <c r="I22" i="3"/>
  <c r="J22" i="3"/>
  <c r="K22" i="3"/>
  <c r="I23" i="3"/>
  <c r="J23" i="3"/>
  <c r="K23" i="3"/>
  <c r="I24" i="3"/>
  <c r="J24" i="3"/>
  <c r="K24" i="3"/>
  <c r="K8" i="3"/>
  <c r="J8" i="3"/>
  <c r="I8" i="3"/>
  <c r="B4" i="4"/>
  <c r="B5" i="4"/>
  <c r="B6" i="4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3" i="4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8" i="3"/>
  <c r="BK4" i="1" l="1"/>
  <c r="BK3" i="1"/>
  <c r="BE4" i="1"/>
  <c r="BE3" i="1"/>
  <c r="AY4" i="1"/>
  <c r="AY3" i="1"/>
  <c r="AS4" i="1"/>
  <c r="AS3" i="1"/>
  <c r="AM4" i="1"/>
  <c r="AM3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9" i="1"/>
  <c r="A2" i="1"/>
  <c r="B2" i="1"/>
  <c r="A3" i="1"/>
  <c r="B3" i="1"/>
  <c r="A4" i="1"/>
  <c r="B4" i="1"/>
  <c r="A5" i="1"/>
  <c r="B5" i="1"/>
  <c r="A6" i="1"/>
  <c r="B6" i="1"/>
  <c r="A7" i="1"/>
  <c r="B7" i="1"/>
  <c r="A8" i="1"/>
  <c r="B8" i="1"/>
  <c r="B1" i="1"/>
  <c r="A1" i="1"/>
  <c r="BK4" i="5"/>
  <c r="BK3" i="5"/>
  <c r="BE4" i="5"/>
  <c r="BE3" i="5"/>
  <c r="AY4" i="5"/>
  <c r="AY3" i="5"/>
  <c r="AS4" i="5"/>
  <c r="AS3" i="5"/>
  <c r="AM4" i="5"/>
  <c r="AM3" i="5"/>
  <c r="B10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9" i="5"/>
  <c r="A2" i="5"/>
  <c r="B2" i="5"/>
  <c r="A3" i="5"/>
  <c r="B3" i="5"/>
  <c r="A4" i="5"/>
  <c r="B4" i="5"/>
  <c r="A5" i="5"/>
  <c r="B5" i="5"/>
  <c r="A6" i="5"/>
  <c r="B6" i="5"/>
  <c r="A7" i="5"/>
  <c r="B7" i="5"/>
  <c r="A8" i="5"/>
  <c r="B8" i="5"/>
  <c r="B1" i="5"/>
  <c r="A1" i="5"/>
  <c r="BK4" i="6"/>
  <c r="BK3" i="6"/>
  <c r="BE4" i="6"/>
  <c r="BE3" i="6"/>
  <c r="AY4" i="6"/>
  <c r="AY3" i="6"/>
  <c r="AS4" i="6"/>
  <c r="AS3" i="6"/>
  <c r="AM4" i="6"/>
  <c r="AM3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9" i="6"/>
  <c r="A2" i="6"/>
  <c r="B2" i="6"/>
  <c r="A3" i="6"/>
  <c r="B3" i="6"/>
  <c r="A4" i="6"/>
  <c r="B4" i="6"/>
  <c r="A5" i="6"/>
  <c r="B5" i="6"/>
  <c r="A6" i="6"/>
  <c r="B6" i="6"/>
  <c r="A7" i="6"/>
  <c r="B7" i="6"/>
  <c r="A8" i="6"/>
  <c r="B8" i="6"/>
  <c r="B1" i="6"/>
  <c r="A1" i="6"/>
  <c r="BK4" i="7"/>
  <c r="BK3" i="7"/>
  <c r="BE4" i="7"/>
  <c r="BE3" i="7"/>
  <c r="AY4" i="7"/>
  <c r="AY3" i="7"/>
  <c r="AS4" i="7"/>
  <c r="AS3" i="7"/>
  <c r="AM4" i="7"/>
  <c r="AM3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9" i="7"/>
  <c r="A2" i="7"/>
  <c r="B2" i="7"/>
  <c r="A3" i="7"/>
  <c r="B3" i="7"/>
  <c r="A4" i="7"/>
  <c r="B4" i="7"/>
  <c r="A5" i="7"/>
  <c r="B5" i="7"/>
  <c r="A6" i="7"/>
  <c r="B6" i="7"/>
  <c r="A7" i="7"/>
  <c r="B7" i="7"/>
  <c r="A8" i="7"/>
  <c r="B8" i="7"/>
  <c r="B1" i="7"/>
  <c r="A1" i="7"/>
  <c r="BK4" i="8"/>
  <c r="BK3" i="8"/>
  <c r="BE4" i="8"/>
  <c r="BE3" i="8"/>
  <c r="AY4" i="8"/>
  <c r="AY3" i="8"/>
  <c r="AS4" i="8"/>
  <c r="AS3" i="8"/>
  <c r="AM4" i="8"/>
  <c r="AM3" i="8"/>
  <c r="B9" i="8"/>
  <c r="A2" i="8"/>
  <c r="B2" i="8"/>
  <c r="A3" i="8"/>
  <c r="B3" i="8"/>
  <c r="A4" i="8"/>
  <c r="B4" i="8"/>
  <c r="A5" i="8"/>
  <c r="B5" i="8"/>
  <c r="A6" i="8"/>
  <c r="B6" i="8"/>
  <c r="A7" i="8"/>
  <c r="B7" i="8"/>
  <c r="A8" i="8"/>
  <c r="B8" i="8"/>
  <c r="B1" i="8"/>
  <c r="A1" i="8"/>
  <c r="BK4" i="9"/>
  <c r="BK3" i="9"/>
  <c r="BE4" i="9"/>
  <c r="BE3" i="9"/>
  <c r="AY4" i="9"/>
  <c r="AY3" i="9"/>
  <c r="AS4" i="9"/>
  <c r="AS3" i="9"/>
  <c r="AM4" i="9"/>
  <c r="AM3" i="9"/>
  <c r="B10" i="9"/>
  <c r="B11" i="9"/>
  <c r="B12" i="9"/>
  <c r="B13" i="9"/>
  <c r="B14" i="9"/>
  <c r="B15" i="9"/>
  <c r="B16" i="9"/>
  <c r="B17" i="9"/>
  <c r="B18" i="9"/>
  <c r="B19" i="9"/>
  <c r="B20" i="9"/>
  <c r="B21" i="9"/>
  <c r="B22" i="9"/>
  <c r="B23" i="9"/>
  <c r="B24" i="9"/>
  <c r="B25" i="9"/>
  <c r="B9" i="9"/>
  <c r="A2" i="9"/>
  <c r="B2" i="9"/>
  <c r="A3" i="9"/>
  <c r="B3" i="9"/>
  <c r="A4" i="9"/>
  <c r="B4" i="9"/>
  <c r="A5" i="9"/>
  <c r="B5" i="9"/>
  <c r="A6" i="9"/>
  <c r="B6" i="9"/>
  <c r="A7" i="9"/>
  <c r="B7" i="9"/>
  <c r="A8" i="9"/>
  <c r="B8" i="9"/>
  <c r="B1" i="9"/>
  <c r="A1" i="9"/>
  <c r="BK4" i="10"/>
  <c r="BK3" i="10"/>
  <c r="BE4" i="10"/>
  <c r="BE3" i="10"/>
  <c r="AY4" i="10"/>
  <c r="AY3" i="10"/>
  <c r="AS4" i="10"/>
  <c r="AS3" i="10"/>
  <c r="AM4" i="10"/>
  <c r="AM3" i="10"/>
  <c r="B10" i="10"/>
  <c r="B11" i="10"/>
  <c r="B12" i="10"/>
  <c r="B13" i="10"/>
  <c r="B14" i="10"/>
  <c r="B15" i="10"/>
  <c r="B16" i="10"/>
  <c r="B17" i="10"/>
  <c r="B18" i="10"/>
  <c r="B19" i="10"/>
  <c r="B20" i="10"/>
  <c r="B21" i="10"/>
  <c r="B22" i="10"/>
  <c r="B23" i="10"/>
  <c r="B24" i="10"/>
  <c r="B25" i="10"/>
  <c r="B9" i="10"/>
  <c r="A2" i="10"/>
  <c r="B2" i="10"/>
  <c r="A3" i="10"/>
  <c r="B3" i="10"/>
  <c r="A4" i="10"/>
  <c r="B4" i="10"/>
  <c r="A5" i="10"/>
  <c r="B5" i="10"/>
  <c r="A6" i="10"/>
  <c r="B6" i="10"/>
  <c r="A7" i="10"/>
  <c r="B7" i="10"/>
  <c r="A8" i="10"/>
  <c r="B8" i="10"/>
  <c r="B1" i="10"/>
  <c r="A1" i="10"/>
  <c r="BK4" i="11"/>
  <c r="BK3" i="11"/>
  <c r="BE4" i="11"/>
  <c r="BE3" i="11"/>
  <c r="AY4" i="11"/>
  <c r="AY3" i="11"/>
  <c r="AS4" i="11"/>
  <c r="AS3" i="11"/>
  <c r="AM4" i="11"/>
  <c r="AM3" i="11"/>
  <c r="B10" i="11"/>
  <c r="B11" i="11"/>
  <c r="B12" i="11"/>
  <c r="B13" i="11"/>
  <c r="B14" i="11"/>
  <c r="B15" i="11"/>
  <c r="B16" i="11"/>
  <c r="B17" i="11"/>
  <c r="B18" i="11"/>
  <c r="B19" i="11"/>
  <c r="B20" i="11"/>
  <c r="B21" i="11"/>
  <c r="B22" i="11"/>
  <c r="B23" i="11"/>
  <c r="B24" i="11"/>
  <c r="B25" i="11"/>
  <c r="B9" i="11"/>
  <c r="A2" i="11"/>
  <c r="B2" i="11"/>
  <c r="A3" i="11"/>
  <c r="B3" i="11"/>
  <c r="A4" i="11"/>
  <c r="B4" i="11"/>
  <c r="A5" i="11"/>
  <c r="B5" i="11"/>
  <c r="A6" i="11"/>
  <c r="B6" i="11"/>
  <c r="A7" i="11"/>
  <c r="B7" i="11"/>
  <c r="A8" i="11"/>
  <c r="B8" i="11"/>
  <c r="B1" i="11"/>
  <c r="A1" i="11"/>
  <c r="BK4" i="12"/>
  <c r="BK3" i="12"/>
  <c r="BE4" i="12"/>
  <c r="BE3" i="12"/>
  <c r="AY4" i="12"/>
  <c r="AY3" i="12"/>
  <c r="AS4" i="12"/>
  <c r="AS3" i="12"/>
  <c r="AM4" i="12"/>
  <c r="AM3" i="12"/>
  <c r="B10" i="12"/>
  <c r="B11" i="12"/>
  <c r="B12" i="12"/>
  <c r="B13" i="12"/>
  <c r="B14" i="12"/>
  <c r="B15" i="12"/>
  <c r="B16" i="12"/>
  <c r="B17" i="12"/>
  <c r="B18" i="12"/>
  <c r="B19" i="12"/>
  <c r="B20" i="12"/>
  <c r="B21" i="12"/>
  <c r="B22" i="12"/>
  <c r="B23" i="12"/>
  <c r="B24" i="12"/>
  <c r="B25" i="12"/>
  <c r="B9" i="12"/>
  <c r="A2" i="12"/>
  <c r="B2" i="12"/>
  <c r="A3" i="12"/>
  <c r="B3" i="12"/>
  <c r="A4" i="12"/>
  <c r="B4" i="12"/>
  <c r="A5" i="12"/>
  <c r="B5" i="12"/>
  <c r="A6" i="12"/>
  <c r="B6" i="12"/>
  <c r="A7" i="12"/>
  <c r="B7" i="12"/>
  <c r="A8" i="12"/>
  <c r="B8" i="12"/>
  <c r="B1" i="12"/>
  <c r="A1" i="12"/>
  <c r="BK4" i="13" l="1"/>
  <c r="BK3" i="13"/>
  <c r="BE4" i="13"/>
  <c r="BE3" i="13"/>
  <c r="AY4" i="13"/>
  <c r="AY3" i="13"/>
  <c r="AS4" i="13"/>
  <c r="AS3" i="13"/>
  <c r="AM4" i="13"/>
  <c r="AM3" i="13"/>
  <c r="B10" i="13"/>
  <c r="B11" i="13"/>
  <c r="FP11" i="13" s="1"/>
  <c r="B12" i="13"/>
  <c r="B13" i="13"/>
  <c r="FP13" i="13" s="1"/>
  <c r="B14" i="13"/>
  <c r="B15" i="13"/>
  <c r="FP15" i="13" s="1"/>
  <c r="B16" i="13"/>
  <c r="B17" i="13"/>
  <c r="B46" i="13" s="1"/>
  <c r="FP46" i="13" s="1"/>
  <c r="B18" i="13"/>
  <c r="B19" i="13"/>
  <c r="B48" i="13" s="1"/>
  <c r="FP48" i="13" s="1"/>
  <c r="B20" i="13"/>
  <c r="B21" i="13"/>
  <c r="B50" i="13" s="1"/>
  <c r="FP50" i="13" s="1"/>
  <c r="B22" i="13"/>
  <c r="B23" i="13"/>
  <c r="B52" i="13" s="1"/>
  <c r="FP52" i="13" s="1"/>
  <c r="B24" i="13"/>
  <c r="B25" i="13"/>
  <c r="B54" i="13" s="1"/>
  <c r="FP54" i="13" s="1"/>
  <c r="B9" i="13"/>
  <c r="A2" i="13"/>
  <c r="B2" i="13"/>
  <c r="B31" i="13" s="1"/>
  <c r="B60" i="13" s="1"/>
  <c r="B89" i="13" s="1"/>
  <c r="B118" i="13" s="1"/>
  <c r="A3" i="13"/>
  <c r="B3" i="13"/>
  <c r="B32" i="13" s="1"/>
  <c r="B61" i="13" s="1"/>
  <c r="B90" i="13" s="1"/>
  <c r="B119" i="13" s="1"/>
  <c r="A4" i="13"/>
  <c r="B4" i="13"/>
  <c r="B33" i="13" s="1"/>
  <c r="B62" i="13" s="1"/>
  <c r="B91" i="13" s="1"/>
  <c r="B120" i="13" s="1"/>
  <c r="A5" i="13"/>
  <c r="B5" i="13"/>
  <c r="A6" i="13"/>
  <c r="B6" i="13"/>
  <c r="A7" i="13"/>
  <c r="B7" i="13"/>
  <c r="A8" i="13"/>
  <c r="B8" i="13"/>
  <c r="B1" i="13"/>
  <c r="A1" i="13"/>
  <c r="FJ22" i="14"/>
  <c r="BK4" i="14"/>
  <c r="BK33" i="14" s="1"/>
  <c r="BK3" i="14"/>
  <c r="BE4" i="14"/>
  <c r="BE3" i="14"/>
  <c r="AY4" i="14"/>
  <c r="AY3" i="14"/>
  <c r="AS4" i="14"/>
  <c r="AS3" i="14"/>
  <c r="AM4" i="14"/>
  <c r="AM3" i="14"/>
  <c r="B10" i="14"/>
  <c r="B11" i="14"/>
  <c r="B40" i="14" s="1"/>
  <c r="B69" i="14" s="1"/>
  <c r="B12" i="14"/>
  <c r="B13" i="14"/>
  <c r="B42" i="14" s="1"/>
  <c r="B71" i="14" s="1"/>
  <c r="B14" i="14"/>
  <c r="B15" i="14"/>
  <c r="B44" i="14" s="1"/>
  <c r="B73" i="14" s="1"/>
  <c r="B16" i="14"/>
  <c r="B17" i="14"/>
  <c r="B46" i="14" s="1"/>
  <c r="B75" i="14" s="1"/>
  <c r="B18" i="14"/>
  <c r="B19" i="14"/>
  <c r="B48" i="14" s="1"/>
  <c r="B77" i="14" s="1"/>
  <c r="B20" i="14"/>
  <c r="B21" i="14"/>
  <c r="B50" i="14" s="1"/>
  <c r="B79" i="14" s="1"/>
  <c r="B22" i="14"/>
  <c r="B23" i="14"/>
  <c r="B52" i="14" s="1"/>
  <c r="B81" i="14" s="1"/>
  <c r="B24" i="14"/>
  <c r="B25" i="14"/>
  <c r="B54" i="14" s="1"/>
  <c r="B83" i="14" s="1"/>
  <c r="B9" i="14"/>
  <c r="A2" i="14"/>
  <c r="B2" i="14"/>
  <c r="A3" i="14"/>
  <c r="B3" i="14"/>
  <c r="A4" i="14"/>
  <c r="B4" i="14"/>
  <c r="A5" i="14"/>
  <c r="B5" i="14"/>
  <c r="A6" i="14"/>
  <c r="B6" i="14"/>
  <c r="A7" i="14"/>
  <c r="B7" i="14"/>
  <c r="A8" i="14"/>
  <c r="B8" i="14"/>
  <c r="B1" i="14"/>
  <c r="A1" i="14"/>
  <c r="AZ163" i="15"/>
  <c r="BB163" i="15" s="1"/>
  <c r="AZ159" i="15"/>
  <c r="BB159" i="15" s="1"/>
  <c r="BB154" i="15"/>
  <c r="BB152" i="15"/>
  <c r="BB150" i="15"/>
  <c r="M147" i="15"/>
  <c r="FH141" i="15"/>
  <c r="FK141" i="15" s="1"/>
  <c r="F141" i="15"/>
  <c r="AZ165" i="15" s="1"/>
  <c r="BB165" i="15" s="1"/>
  <c r="E141" i="15"/>
  <c r="D141" i="15"/>
  <c r="C141" i="15"/>
  <c r="FH140" i="15"/>
  <c r="FK140" i="15" s="1"/>
  <c r="F140" i="15"/>
  <c r="AZ164" i="15" s="1"/>
  <c r="BB164" i="15" s="1"/>
  <c r="E140" i="15"/>
  <c r="D140" i="15"/>
  <c r="C140" i="15"/>
  <c r="FH139" i="15"/>
  <c r="FK139" i="15" s="1"/>
  <c r="F139" i="15"/>
  <c r="E139" i="15"/>
  <c r="D139" i="15"/>
  <c r="C139" i="15"/>
  <c r="FH138" i="15"/>
  <c r="FK138" i="15" s="1"/>
  <c r="F138" i="15"/>
  <c r="AZ162" i="15" s="1"/>
  <c r="BB162" i="15" s="1"/>
  <c r="E138" i="15"/>
  <c r="D138" i="15"/>
  <c r="C138" i="15"/>
  <c r="FH137" i="15"/>
  <c r="FK137" i="15" s="1"/>
  <c r="F137" i="15"/>
  <c r="AZ161" i="15" s="1"/>
  <c r="BB161" i="15" s="1"/>
  <c r="E137" i="15"/>
  <c r="D137" i="15"/>
  <c r="C137" i="15"/>
  <c r="FH136" i="15"/>
  <c r="FK136" i="15" s="1"/>
  <c r="F136" i="15"/>
  <c r="AZ160" i="15" s="1"/>
  <c r="BB160" i="15" s="1"/>
  <c r="E136" i="15"/>
  <c r="D136" i="15"/>
  <c r="C136" i="15"/>
  <c r="FH135" i="15"/>
  <c r="FK135" i="15" s="1"/>
  <c r="F135" i="15"/>
  <c r="E135" i="15"/>
  <c r="D135" i="15"/>
  <c r="C135" i="15"/>
  <c r="FH134" i="15"/>
  <c r="FK134" i="15" s="1"/>
  <c r="F134" i="15"/>
  <c r="AZ158" i="15" s="1"/>
  <c r="BB158" i="15" s="1"/>
  <c r="E134" i="15"/>
  <c r="D134" i="15"/>
  <c r="C134" i="15"/>
  <c r="FH133" i="15"/>
  <c r="FK133" i="15" s="1"/>
  <c r="F133" i="15"/>
  <c r="AZ157" i="15" s="1"/>
  <c r="BB157" i="15" s="1"/>
  <c r="E133" i="15"/>
  <c r="D133" i="15"/>
  <c r="C133" i="15"/>
  <c r="FH132" i="15"/>
  <c r="FK132" i="15" s="1"/>
  <c r="F132" i="15"/>
  <c r="AZ156" i="15" s="1"/>
  <c r="BB156" i="15" s="1"/>
  <c r="E132" i="15"/>
  <c r="D132" i="15"/>
  <c r="C132" i="15"/>
  <c r="FH131" i="15"/>
  <c r="FK131" i="15" s="1"/>
  <c r="F131" i="15"/>
  <c r="AZ155" i="15" s="1"/>
  <c r="BB155" i="15" s="1"/>
  <c r="E131" i="15"/>
  <c r="D131" i="15"/>
  <c r="C131" i="15"/>
  <c r="FH130" i="15"/>
  <c r="FK130" i="15" s="1"/>
  <c r="F130" i="15"/>
  <c r="AZ154" i="15" s="1"/>
  <c r="E130" i="15"/>
  <c r="D130" i="15"/>
  <c r="C130" i="15"/>
  <c r="FH129" i="15"/>
  <c r="FK129" i="15" s="1"/>
  <c r="F129" i="15"/>
  <c r="AZ153" i="15" s="1"/>
  <c r="BB153" i="15" s="1"/>
  <c r="E129" i="15"/>
  <c r="D129" i="15"/>
  <c r="C129" i="15"/>
  <c r="FH128" i="15"/>
  <c r="FK128" i="15" s="1"/>
  <c r="F128" i="15"/>
  <c r="AZ152" i="15" s="1"/>
  <c r="E128" i="15"/>
  <c r="D128" i="15"/>
  <c r="C128" i="15"/>
  <c r="FH127" i="15"/>
  <c r="FK127" i="15" s="1"/>
  <c r="F127" i="15"/>
  <c r="AZ151" i="15" s="1"/>
  <c r="BB151" i="15" s="1"/>
  <c r="E127" i="15"/>
  <c r="D127" i="15"/>
  <c r="C127" i="15"/>
  <c r="FH126" i="15"/>
  <c r="FK126" i="15" s="1"/>
  <c r="F126" i="15"/>
  <c r="AZ150" i="15" s="1"/>
  <c r="E126" i="15"/>
  <c r="D126" i="15"/>
  <c r="C126" i="15"/>
  <c r="FH125" i="15"/>
  <c r="FK125" i="15" s="1"/>
  <c r="F125" i="15"/>
  <c r="AZ149" i="15" s="1"/>
  <c r="BB149" i="15" s="1"/>
  <c r="E125" i="15"/>
  <c r="D125" i="15"/>
  <c r="C125" i="15"/>
  <c r="FH112" i="15"/>
  <c r="FK112" i="15" s="1"/>
  <c r="F112" i="15"/>
  <c r="AM165" i="15" s="1"/>
  <c r="AO165" i="15" s="1"/>
  <c r="E112" i="15"/>
  <c r="D112" i="15"/>
  <c r="C112" i="15"/>
  <c r="FH111" i="15"/>
  <c r="FK111" i="15" s="1"/>
  <c r="F111" i="15"/>
  <c r="AM164" i="15" s="1"/>
  <c r="AO164" i="15" s="1"/>
  <c r="E111" i="15"/>
  <c r="D111" i="15"/>
  <c r="C111" i="15"/>
  <c r="FH110" i="15"/>
  <c r="FK110" i="15" s="1"/>
  <c r="F110" i="15"/>
  <c r="AM163" i="15" s="1"/>
  <c r="AO163" i="15" s="1"/>
  <c r="E110" i="15"/>
  <c r="D110" i="15"/>
  <c r="C110" i="15"/>
  <c r="FH109" i="15"/>
  <c r="FK109" i="15" s="1"/>
  <c r="F109" i="15"/>
  <c r="AM162" i="15" s="1"/>
  <c r="AO162" i="15" s="1"/>
  <c r="E109" i="15"/>
  <c r="D109" i="15"/>
  <c r="C109" i="15"/>
  <c r="FH108" i="15"/>
  <c r="FK108" i="15" s="1"/>
  <c r="F108" i="15"/>
  <c r="AM161" i="15" s="1"/>
  <c r="AO161" i="15" s="1"/>
  <c r="E108" i="15"/>
  <c r="D108" i="15"/>
  <c r="C108" i="15"/>
  <c r="FH107" i="15"/>
  <c r="FK107" i="15" s="1"/>
  <c r="F107" i="15"/>
  <c r="AM160" i="15" s="1"/>
  <c r="AO160" i="15" s="1"/>
  <c r="E107" i="15"/>
  <c r="D107" i="15"/>
  <c r="C107" i="15"/>
  <c r="FH106" i="15"/>
  <c r="FK106" i="15" s="1"/>
  <c r="F106" i="15"/>
  <c r="AM159" i="15" s="1"/>
  <c r="AO159" i="15" s="1"/>
  <c r="E106" i="15"/>
  <c r="D106" i="15"/>
  <c r="C106" i="15"/>
  <c r="FH105" i="15"/>
  <c r="FK105" i="15" s="1"/>
  <c r="F105" i="15"/>
  <c r="AM158" i="15" s="1"/>
  <c r="AO158" i="15" s="1"/>
  <c r="E105" i="15"/>
  <c r="D105" i="15"/>
  <c r="C105" i="15"/>
  <c r="FH104" i="15"/>
  <c r="FK104" i="15" s="1"/>
  <c r="F104" i="15"/>
  <c r="AM157" i="15" s="1"/>
  <c r="AO157" i="15" s="1"/>
  <c r="E104" i="15"/>
  <c r="D104" i="15"/>
  <c r="C104" i="15"/>
  <c r="FH103" i="15"/>
  <c r="FK103" i="15" s="1"/>
  <c r="F103" i="15"/>
  <c r="AM156" i="15" s="1"/>
  <c r="AO156" i="15" s="1"/>
  <c r="E103" i="15"/>
  <c r="D103" i="15"/>
  <c r="C103" i="15"/>
  <c r="FH102" i="15"/>
  <c r="FK102" i="15" s="1"/>
  <c r="F102" i="15"/>
  <c r="AM155" i="15" s="1"/>
  <c r="AO155" i="15" s="1"/>
  <c r="E102" i="15"/>
  <c r="D102" i="15"/>
  <c r="C102" i="15"/>
  <c r="FH101" i="15"/>
  <c r="FK101" i="15" s="1"/>
  <c r="F101" i="15"/>
  <c r="AM154" i="15" s="1"/>
  <c r="AO154" i="15" s="1"/>
  <c r="E101" i="15"/>
  <c r="D101" i="15"/>
  <c r="C101" i="15"/>
  <c r="FH100" i="15"/>
  <c r="FK100" i="15" s="1"/>
  <c r="F100" i="15"/>
  <c r="AM153" i="15" s="1"/>
  <c r="AO153" i="15" s="1"/>
  <c r="E100" i="15"/>
  <c r="D100" i="15"/>
  <c r="C100" i="15"/>
  <c r="FH99" i="15"/>
  <c r="FK99" i="15" s="1"/>
  <c r="F99" i="15"/>
  <c r="AM152" i="15" s="1"/>
  <c r="AO152" i="15" s="1"/>
  <c r="E99" i="15"/>
  <c r="D99" i="15"/>
  <c r="C99" i="15"/>
  <c r="FH98" i="15"/>
  <c r="FK98" i="15" s="1"/>
  <c r="F98" i="15"/>
  <c r="AM151" i="15" s="1"/>
  <c r="AO151" i="15" s="1"/>
  <c r="E98" i="15"/>
  <c r="D98" i="15"/>
  <c r="C98" i="15"/>
  <c r="FH97" i="15"/>
  <c r="FK97" i="15" s="1"/>
  <c r="F97" i="15"/>
  <c r="AM150" i="15" s="1"/>
  <c r="AO150" i="15" s="1"/>
  <c r="E97" i="15"/>
  <c r="D97" i="15"/>
  <c r="C97" i="15"/>
  <c r="FH96" i="15"/>
  <c r="FK96" i="15" s="1"/>
  <c r="F96" i="15"/>
  <c r="AM149" i="15" s="1"/>
  <c r="AO149" i="15" s="1"/>
  <c r="E96" i="15"/>
  <c r="D96" i="15"/>
  <c r="C96" i="15"/>
  <c r="DO91" i="15"/>
  <c r="CQ91" i="15"/>
  <c r="FH83" i="15"/>
  <c r="FK83" i="15" s="1"/>
  <c r="F83" i="15"/>
  <c r="AD165" i="15" s="1"/>
  <c r="AF165" i="15" s="1"/>
  <c r="E83" i="15"/>
  <c r="D83" i="15"/>
  <c r="C83" i="15"/>
  <c r="FH82" i="15"/>
  <c r="FK82" i="15" s="1"/>
  <c r="F82" i="15"/>
  <c r="AD164" i="15" s="1"/>
  <c r="AF164" i="15" s="1"/>
  <c r="E82" i="15"/>
  <c r="D82" i="15"/>
  <c r="C82" i="15"/>
  <c r="FH81" i="15"/>
  <c r="FK81" i="15" s="1"/>
  <c r="F81" i="15"/>
  <c r="AD163" i="15" s="1"/>
  <c r="AF163" i="15" s="1"/>
  <c r="E81" i="15"/>
  <c r="D81" i="15"/>
  <c r="C81" i="15"/>
  <c r="FH80" i="15"/>
  <c r="FK80" i="15" s="1"/>
  <c r="F80" i="15"/>
  <c r="AD162" i="15" s="1"/>
  <c r="AF162" i="15" s="1"/>
  <c r="E80" i="15"/>
  <c r="D80" i="15"/>
  <c r="C80" i="15"/>
  <c r="FH79" i="15"/>
  <c r="FK79" i="15" s="1"/>
  <c r="F79" i="15"/>
  <c r="AD161" i="15" s="1"/>
  <c r="AF161" i="15" s="1"/>
  <c r="E79" i="15"/>
  <c r="D79" i="15"/>
  <c r="C79" i="15"/>
  <c r="FH78" i="15"/>
  <c r="FK78" i="15" s="1"/>
  <c r="F78" i="15"/>
  <c r="AD160" i="15" s="1"/>
  <c r="AF160" i="15" s="1"/>
  <c r="E78" i="15"/>
  <c r="D78" i="15"/>
  <c r="C78" i="15"/>
  <c r="FH77" i="15"/>
  <c r="FK77" i="15" s="1"/>
  <c r="F77" i="15"/>
  <c r="AD159" i="15" s="1"/>
  <c r="AF159" i="15" s="1"/>
  <c r="E77" i="15"/>
  <c r="D77" i="15"/>
  <c r="C77" i="15"/>
  <c r="FH76" i="15"/>
  <c r="FK76" i="15" s="1"/>
  <c r="F76" i="15"/>
  <c r="AD158" i="15" s="1"/>
  <c r="AF158" i="15" s="1"/>
  <c r="E76" i="15"/>
  <c r="D76" i="15"/>
  <c r="C76" i="15"/>
  <c r="FH75" i="15"/>
  <c r="FK75" i="15" s="1"/>
  <c r="F75" i="15"/>
  <c r="AD157" i="15" s="1"/>
  <c r="AF157" i="15" s="1"/>
  <c r="E75" i="15"/>
  <c r="D75" i="15"/>
  <c r="C75" i="15"/>
  <c r="FH74" i="15"/>
  <c r="FK74" i="15" s="1"/>
  <c r="F74" i="15"/>
  <c r="AD156" i="15" s="1"/>
  <c r="AF156" i="15" s="1"/>
  <c r="E74" i="15"/>
  <c r="D74" i="15"/>
  <c r="C74" i="15"/>
  <c r="FH73" i="15"/>
  <c r="FK73" i="15" s="1"/>
  <c r="F73" i="15"/>
  <c r="AD155" i="15" s="1"/>
  <c r="AF155" i="15" s="1"/>
  <c r="E73" i="15"/>
  <c r="D73" i="15"/>
  <c r="C73" i="15"/>
  <c r="FH72" i="15"/>
  <c r="FK72" i="15" s="1"/>
  <c r="F72" i="15"/>
  <c r="AD154" i="15" s="1"/>
  <c r="AF154" i="15" s="1"/>
  <c r="E72" i="15"/>
  <c r="D72" i="15"/>
  <c r="C72" i="15"/>
  <c r="FH71" i="15"/>
  <c r="FK71" i="15" s="1"/>
  <c r="F71" i="15"/>
  <c r="AD153" i="15" s="1"/>
  <c r="AF153" i="15" s="1"/>
  <c r="E71" i="15"/>
  <c r="D71" i="15"/>
  <c r="C71" i="15"/>
  <c r="FH70" i="15"/>
  <c r="FK70" i="15" s="1"/>
  <c r="F70" i="15"/>
  <c r="AD152" i="15" s="1"/>
  <c r="AF152" i="15" s="1"/>
  <c r="E70" i="15"/>
  <c r="D70" i="15"/>
  <c r="C70" i="15"/>
  <c r="FH69" i="15"/>
  <c r="FK69" i="15" s="1"/>
  <c r="F69" i="15"/>
  <c r="AD151" i="15" s="1"/>
  <c r="AF151" i="15" s="1"/>
  <c r="E69" i="15"/>
  <c r="D69" i="15"/>
  <c r="C69" i="15"/>
  <c r="FH68" i="15"/>
  <c r="FK68" i="15" s="1"/>
  <c r="F68" i="15"/>
  <c r="AD150" i="15" s="1"/>
  <c r="AF150" i="15" s="1"/>
  <c r="E68" i="15"/>
  <c r="D68" i="15"/>
  <c r="C68" i="15"/>
  <c r="FH67" i="15"/>
  <c r="FK67" i="15" s="1"/>
  <c r="F67" i="15"/>
  <c r="AD149" i="15" s="1"/>
  <c r="AF149" i="15" s="1"/>
  <c r="E67" i="15"/>
  <c r="D67" i="15"/>
  <c r="C67" i="15"/>
  <c r="DC62" i="15"/>
  <c r="AS61" i="15"/>
  <c r="A61" i="15"/>
  <c r="A90" i="15" s="1"/>
  <c r="A119" i="15" s="1"/>
  <c r="A59" i="15"/>
  <c r="A88" i="15" s="1"/>
  <c r="A117" i="15" s="1"/>
  <c r="FH54" i="15"/>
  <c r="FK54" i="15" s="1"/>
  <c r="F54" i="15"/>
  <c r="U165" i="15" s="1"/>
  <c r="W165" i="15" s="1"/>
  <c r="E54" i="15"/>
  <c r="D54" i="15"/>
  <c r="C54" i="15"/>
  <c r="B54" i="15"/>
  <c r="FH53" i="15"/>
  <c r="FK53" i="15" s="1"/>
  <c r="F53" i="15"/>
  <c r="U164" i="15" s="1"/>
  <c r="W164" i="15" s="1"/>
  <c r="E53" i="15"/>
  <c r="D53" i="15"/>
  <c r="C53" i="15"/>
  <c r="B53" i="15"/>
  <c r="FH52" i="15"/>
  <c r="FK52" i="15" s="1"/>
  <c r="F52" i="15"/>
  <c r="U163" i="15" s="1"/>
  <c r="W163" i="15" s="1"/>
  <c r="E52" i="15"/>
  <c r="D52" i="15"/>
  <c r="C52" i="15"/>
  <c r="B52" i="15"/>
  <c r="FH51" i="15"/>
  <c r="FK51" i="15" s="1"/>
  <c r="F51" i="15"/>
  <c r="U162" i="15" s="1"/>
  <c r="W162" i="15" s="1"/>
  <c r="E51" i="15"/>
  <c r="D51" i="15"/>
  <c r="C51" i="15"/>
  <c r="B51" i="15"/>
  <c r="FH50" i="15"/>
  <c r="FK50" i="15" s="1"/>
  <c r="F50" i="15"/>
  <c r="U161" i="15" s="1"/>
  <c r="W161" i="15" s="1"/>
  <c r="E50" i="15"/>
  <c r="D50" i="15"/>
  <c r="C50" i="15"/>
  <c r="B50" i="15"/>
  <c r="FH49" i="15"/>
  <c r="FK49" i="15" s="1"/>
  <c r="F49" i="15"/>
  <c r="U160" i="15" s="1"/>
  <c r="W160" i="15" s="1"/>
  <c r="E49" i="15"/>
  <c r="D49" i="15"/>
  <c r="C49" i="15"/>
  <c r="B49" i="15"/>
  <c r="FH48" i="15"/>
  <c r="FK48" i="15" s="1"/>
  <c r="F48" i="15"/>
  <c r="U159" i="15" s="1"/>
  <c r="W159" i="15" s="1"/>
  <c r="E48" i="15"/>
  <c r="D48" i="15"/>
  <c r="C48" i="15"/>
  <c r="B48" i="15"/>
  <c r="FH47" i="15"/>
  <c r="FK47" i="15" s="1"/>
  <c r="F47" i="15"/>
  <c r="U158" i="15" s="1"/>
  <c r="W158" i="15" s="1"/>
  <c r="E47" i="15"/>
  <c r="D47" i="15"/>
  <c r="C47" i="15"/>
  <c r="B47" i="15"/>
  <c r="FH46" i="15"/>
  <c r="FK46" i="15" s="1"/>
  <c r="F46" i="15"/>
  <c r="U157" i="15" s="1"/>
  <c r="W157" i="15" s="1"/>
  <c r="E46" i="15"/>
  <c r="D46" i="15"/>
  <c r="C46" i="15"/>
  <c r="B46" i="15"/>
  <c r="FH45" i="15"/>
  <c r="FK45" i="15" s="1"/>
  <c r="F45" i="15"/>
  <c r="U156" i="15" s="1"/>
  <c r="W156" i="15" s="1"/>
  <c r="E45" i="15"/>
  <c r="D45" i="15"/>
  <c r="C45" i="15"/>
  <c r="B45" i="15"/>
  <c r="FH44" i="15"/>
  <c r="FK44" i="15" s="1"/>
  <c r="F44" i="15"/>
  <c r="U155" i="15" s="1"/>
  <c r="W155" i="15" s="1"/>
  <c r="E44" i="15"/>
  <c r="D44" i="15"/>
  <c r="C44" i="15"/>
  <c r="B44" i="15"/>
  <c r="FH43" i="15"/>
  <c r="FK43" i="15" s="1"/>
  <c r="F43" i="15"/>
  <c r="U154" i="15" s="1"/>
  <c r="W154" i="15" s="1"/>
  <c r="E43" i="15"/>
  <c r="D43" i="15"/>
  <c r="C43" i="15"/>
  <c r="B43" i="15"/>
  <c r="FH42" i="15"/>
  <c r="FK42" i="15" s="1"/>
  <c r="F42" i="15"/>
  <c r="U153" i="15" s="1"/>
  <c r="W153" i="15" s="1"/>
  <c r="E42" i="15"/>
  <c r="D42" i="15"/>
  <c r="C42" i="15"/>
  <c r="B42" i="15"/>
  <c r="FH41" i="15"/>
  <c r="FK41" i="15" s="1"/>
  <c r="F41" i="15"/>
  <c r="U152" i="15" s="1"/>
  <c r="W152" i="15" s="1"/>
  <c r="E41" i="15"/>
  <c r="D41" i="15"/>
  <c r="C41" i="15"/>
  <c r="B41" i="15"/>
  <c r="FH40" i="15"/>
  <c r="FK40" i="15" s="1"/>
  <c r="F40" i="15"/>
  <c r="U151" i="15" s="1"/>
  <c r="W151" i="15" s="1"/>
  <c r="E40" i="15"/>
  <c r="D40" i="15"/>
  <c r="C40" i="15"/>
  <c r="B40" i="15"/>
  <c r="FH39" i="15"/>
  <c r="FK39" i="15" s="1"/>
  <c r="F39" i="15"/>
  <c r="U150" i="15" s="1"/>
  <c r="W150" i="15" s="1"/>
  <c r="E39" i="15"/>
  <c r="D39" i="15"/>
  <c r="C39" i="15"/>
  <c r="B39" i="15"/>
  <c r="FH38" i="15"/>
  <c r="FK38" i="15" s="1"/>
  <c r="F38" i="15"/>
  <c r="U149" i="15" s="1"/>
  <c r="W149" i="15" s="1"/>
  <c r="E38" i="15"/>
  <c r="D38" i="15"/>
  <c r="C38" i="15"/>
  <c r="B38" i="15"/>
  <c r="B37" i="15"/>
  <c r="B66" i="15" s="1"/>
  <c r="B95" i="15" s="1"/>
  <c r="B124" i="15" s="1"/>
  <c r="A37" i="15"/>
  <c r="A66" i="15" s="1"/>
  <c r="A95" i="15" s="1"/>
  <c r="A124" i="15" s="1"/>
  <c r="B36" i="15"/>
  <c r="B65" i="15" s="1"/>
  <c r="B94" i="15" s="1"/>
  <c r="B123" i="15" s="1"/>
  <c r="A36" i="15"/>
  <c r="A65" i="15" s="1"/>
  <c r="A94" i="15" s="1"/>
  <c r="A123" i="15" s="1"/>
  <c r="B35" i="15"/>
  <c r="B64" i="15" s="1"/>
  <c r="B93" i="15" s="1"/>
  <c r="B122" i="15" s="1"/>
  <c r="A35" i="15"/>
  <c r="A64" i="15" s="1"/>
  <c r="A93" i="15" s="1"/>
  <c r="A122" i="15" s="1"/>
  <c r="B34" i="15"/>
  <c r="B63" i="15" s="1"/>
  <c r="B92" i="15" s="1"/>
  <c r="B121" i="15" s="1"/>
  <c r="A34" i="15"/>
  <c r="A63" i="15" s="1"/>
  <c r="A92" i="15" s="1"/>
  <c r="A121" i="15" s="1"/>
  <c r="DO33" i="15"/>
  <c r="DC33" i="15"/>
  <c r="CQ33" i="15"/>
  <c r="BK33" i="15"/>
  <c r="BK62" i="15" s="1"/>
  <c r="BK91" i="15" s="1"/>
  <c r="BK120" i="15" s="1"/>
  <c r="DO120" i="15" s="1"/>
  <c r="BE33" i="15"/>
  <c r="DI33" i="15" s="1"/>
  <c r="AY33" i="15"/>
  <c r="AY62" i="15" s="1"/>
  <c r="AY91" i="15" s="1"/>
  <c r="AY120" i="15" s="1"/>
  <c r="DC120" i="15" s="1"/>
  <c r="AS33" i="15"/>
  <c r="AM33" i="15"/>
  <c r="AM62" i="15" s="1"/>
  <c r="AM91" i="15" s="1"/>
  <c r="AM120" i="15" s="1"/>
  <c r="CQ120" i="15" s="1"/>
  <c r="B33" i="15"/>
  <c r="B62" i="15" s="1"/>
  <c r="B91" i="15" s="1"/>
  <c r="B120" i="15" s="1"/>
  <c r="A33" i="15"/>
  <c r="A62" i="15" s="1"/>
  <c r="A91" i="15" s="1"/>
  <c r="A120" i="15" s="1"/>
  <c r="EO32" i="15"/>
  <c r="CW32" i="15"/>
  <c r="BK32" i="15"/>
  <c r="BK61" i="15" s="1"/>
  <c r="BE32" i="15"/>
  <c r="BE61" i="15" s="1"/>
  <c r="BE90" i="15" s="1"/>
  <c r="AY32" i="15"/>
  <c r="AY61" i="15" s="1"/>
  <c r="AS32" i="15"/>
  <c r="AM32" i="15"/>
  <c r="AM61" i="15" s="1"/>
  <c r="M32" i="15"/>
  <c r="V147" i="15" s="1"/>
  <c r="B32" i="15"/>
  <c r="B61" i="15" s="1"/>
  <c r="B90" i="15" s="1"/>
  <c r="B119" i="15" s="1"/>
  <c r="A32" i="15"/>
  <c r="B31" i="15"/>
  <c r="B60" i="15" s="1"/>
  <c r="B89" i="15" s="1"/>
  <c r="B118" i="15" s="1"/>
  <c r="A31" i="15"/>
  <c r="A60" i="15" s="1"/>
  <c r="A89" i="15" s="1"/>
  <c r="A118" i="15" s="1"/>
  <c r="B30" i="15"/>
  <c r="B59" i="15" s="1"/>
  <c r="B88" i="15" s="1"/>
  <c r="B117" i="15" s="1"/>
  <c r="A30" i="15"/>
  <c r="FP25" i="15"/>
  <c r="FH25" i="15"/>
  <c r="FK25" i="15" s="1"/>
  <c r="FN25" i="15" s="1"/>
  <c r="FJ54" i="15" s="1"/>
  <c r="FN54" i="15" s="1"/>
  <c r="FJ83" i="15" s="1"/>
  <c r="FN83" i="15" s="1"/>
  <c r="FJ112" i="15" s="1"/>
  <c r="FN112" i="15" s="1"/>
  <c r="FJ141" i="15" s="1"/>
  <c r="FN141" i="15" s="1"/>
  <c r="FJ25" i="14" s="1"/>
  <c r="F25" i="15"/>
  <c r="E25" i="15"/>
  <c r="E165" i="15" s="1"/>
  <c r="H24" i="3" s="1"/>
  <c r="D25" i="15"/>
  <c r="C25" i="15"/>
  <c r="C165" i="15" s="1"/>
  <c r="F24" i="3" s="1"/>
  <c r="FP24" i="15"/>
  <c r="FN24" i="15"/>
  <c r="FJ53" i="15" s="1"/>
  <c r="FN53" i="15" s="1"/>
  <c r="FJ82" i="15" s="1"/>
  <c r="FN82" i="15" s="1"/>
  <c r="FJ111" i="15" s="1"/>
  <c r="FN111" i="15" s="1"/>
  <c r="FJ140" i="15" s="1"/>
  <c r="FN140" i="15" s="1"/>
  <c r="FJ24" i="14" s="1"/>
  <c r="FH24" i="15"/>
  <c r="FK24" i="15" s="1"/>
  <c r="F24" i="15"/>
  <c r="L164" i="15" s="1"/>
  <c r="N164" i="15" s="1"/>
  <c r="E24" i="15"/>
  <c r="E164" i="15" s="1"/>
  <c r="H23" i="3" s="1"/>
  <c r="D24" i="15"/>
  <c r="C24" i="15"/>
  <c r="C164" i="15" s="1"/>
  <c r="F23" i="3" s="1"/>
  <c r="FP23" i="15"/>
  <c r="FH23" i="15"/>
  <c r="FK23" i="15" s="1"/>
  <c r="FN23" i="15" s="1"/>
  <c r="FJ52" i="15" s="1"/>
  <c r="FN52" i="15" s="1"/>
  <c r="FJ81" i="15" s="1"/>
  <c r="FN81" i="15" s="1"/>
  <c r="FJ110" i="15" s="1"/>
  <c r="FN110" i="15" s="1"/>
  <c r="FJ139" i="15" s="1"/>
  <c r="FN139" i="15" s="1"/>
  <c r="FJ23" i="14" s="1"/>
  <c r="F23" i="15"/>
  <c r="E23" i="15"/>
  <c r="E163" i="15" s="1"/>
  <c r="H22" i="3" s="1"/>
  <c r="D23" i="15"/>
  <c r="C23" i="15"/>
  <c r="C163" i="15" s="1"/>
  <c r="F22" i="3" s="1"/>
  <c r="FP22" i="15"/>
  <c r="FN22" i="15"/>
  <c r="FJ51" i="15" s="1"/>
  <c r="FN51" i="15" s="1"/>
  <c r="FJ80" i="15" s="1"/>
  <c r="FN80" i="15" s="1"/>
  <c r="FJ109" i="15" s="1"/>
  <c r="FN109" i="15" s="1"/>
  <c r="FJ138" i="15" s="1"/>
  <c r="FN138" i="15" s="1"/>
  <c r="FH22" i="15"/>
  <c r="FK22" i="15" s="1"/>
  <c r="F22" i="15"/>
  <c r="L162" i="15" s="1"/>
  <c r="N162" i="15" s="1"/>
  <c r="E22" i="15"/>
  <c r="E162" i="15" s="1"/>
  <c r="H21" i="3" s="1"/>
  <c r="D22" i="15"/>
  <c r="C22" i="15"/>
  <c r="C162" i="15" s="1"/>
  <c r="F21" i="3" s="1"/>
  <c r="FP21" i="15"/>
  <c r="FH21" i="15"/>
  <c r="FK21" i="15" s="1"/>
  <c r="FN21" i="15" s="1"/>
  <c r="FJ50" i="15" s="1"/>
  <c r="FN50" i="15" s="1"/>
  <c r="FJ79" i="15" s="1"/>
  <c r="FN79" i="15" s="1"/>
  <c r="FJ108" i="15" s="1"/>
  <c r="FN108" i="15" s="1"/>
  <c r="FJ137" i="15" s="1"/>
  <c r="FN137" i="15" s="1"/>
  <c r="FJ21" i="14" s="1"/>
  <c r="F21" i="15"/>
  <c r="E21" i="15"/>
  <c r="E161" i="15" s="1"/>
  <c r="H20" i="3" s="1"/>
  <c r="D21" i="15"/>
  <c r="C21" i="15"/>
  <c r="C161" i="15" s="1"/>
  <c r="F20" i="3" s="1"/>
  <c r="FP20" i="15"/>
  <c r="FN20" i="15"/>
  <c r="FJ49" i="15" s="1"/>
  <c r="FN49" i="15" s="1"/>
  <c r="FJ78" i="15" s="1"/>
  <c r="FN78" i="15" s="1"/>
  <c r="FJ107" i="15" s="1"/>
  <c r="FN107" i="15" s="1"/>
  <c r="FJ136" i="15" s="1"/>
  <c r="FN136" i="15" s="1"/>
  <c r="FJ20" i="14" s="1"/>
  <c r="FH20" i="15"/>
  <c r="FK20" i="15" s="1"/>
  <c r="F20" i="15"/>
  <c r="L160" i="15" s="1"/>
  <c r="N160" i="15" s="1"/>
  <c r="E20" i="15"/>
  <c r="E160" i="15" s="1"/>
  <c r="H19" i="3" s="1"/>
  <c r="D20" i="15"/>
  <c r="D160" i="15" s="1"/>
  <c r="G19" i="3" s="1"/>
  <c r="C20" i="15"/>
  <c r="C160" i="15" s="1"/>
  <c r="F19" i="3" s="1"/>
  <c r="FP19" i="15"/>
  <c r="FK19" i="15"/>
  <c r="FN19" i="15" s="1"/>
  <c r="FJ48" i="15" s="1"/>
  <c r="FN48" i="15" s="1"/>
  <c r="FJ77" i="15" s="1"/>
  <c r="FN77" i="15" s="1"/>
  <c r="FJ106" i="15" s="1"/>
  <c r="FN106" i="15" s="1"/>
  <c r="FJ135" i="15" s="1"/>
  <c r="FN135" i="15" s="1"/>
  <c r="FJ19" i="14" s="1"/>
  <c r="FN19" i="14" s="1"/>
  <c r="FJ48" i="14" s="1"/>
  <c r="FN48" i="14" s="1"/>
  <c r="FJ77" i="14" s="1"/>
  <c r="FN77" i="14" s="1"/>
  <c r="FJ106" i="14" s="1"/>
  <c r="FN106" i="14" s="1"/>
  <c r="FJ135" i="14" s="1"/>
  <c r="FN135" i="14" s="1"/>
  <c r="FJ19" i="13" s="1"/>
  <c r="FH19" i="15"/>
  <c r="F19" i="15"/>
  <c r="E19" i="15"/>
  <c r="E159" i="15" s="1"/>
  <c r="H18" i="3" s="1"/>
  <c r="D19" i="15"/>
  <c r="D159" i="15" s="1"/>
  <c r="G18" i="3" s="1"/>
  <c r="C19" i="15"/>
  <c r="C159" i="15" s="1"/>
  <c r="F18" i="3" s="1"/>
  <c r="FP18" i="15"/>
  <c r="FK18" i="15"/>
  <c r="FN18" i="15" s="1"/>
  <c r="FJ47" i="15" s="1"/>
  <c r="FN47" i="15" s="1"/>
  <c r="FJ76" i="15" s="1"/>
  <c r="FN76" i="15" s="1"/>
  <c r="FJ105" i="15" s="1"/>
  <c r="FN105" i="15" s="1"/>
  <c r="FJ134" i="15" s="1"/>
  <c r="FN134" i="15" s="1"/>
  <c r="FJ18" i="14" s="1"/>
  <c r="FH18" i="15"/>
  <c r="F18" i="15"/>
  <c r="E18" i="15"/>
  <c r="E158" i="15" s="1"/>
  <c r="H17" i="3" s="1"/>
  <c r="D18" i="15"/>
  <c r="D158" i="15" s="1"/>
  <c r="G17" i="3" s="1"/>
  <c r="C18" i="15"/>
  <c r="C158" i="15" s="1"/>
  <c r="F17" i="3" s="1"/>
  <c r="FP17" i="15"/>
  <c r="FK17" i="15"/>
  <c r="FN17" i="15" s="1"/>
  <c r="FJ46" i="15" s="1"/>
  <c r="FN46" i="15" s="1"/>
  <c r="FJ75" i="15" s="1"/>
  <c r="FN75" i="15" s="1"/>
  <c r="FJ104" i="15" s="1"/>
  <c r="FN104" i="15" s="1"/>
  <c r="FJ133" i="15" s="1"/>
  <c r="FN133" i="15" s="1"/>
  <c r="FJ17" i="14" s="1"/>
  <c r="FN17" i="14" s="1"/>
  <c r="FJ46" i="14" s="1"/>
  <c r="FN46" i="14" s="1"/>
  <c r="FJ75" i="14" s="1"/>
  <c r="FN75" i="14" s="1"/>
  <c r="FJ104" i="14" s="1"/>
  <c r="FN104" i="14" s="1"/>
  <c r="FJ133" i="14" s="1"/>
  <c r="FN133" i="14" s="1"/>
  <c r="FJ17" i="13" s="1"/>
  <c r="FH17" i="15"/>
  <c r="F17" i="15"/>
  <c r="E17" i="15"/>
  <c r="E157" i="15" s="1"/>
  <c r="H16" i="3" s="1"/>
  <c r="D17" i="15"/>
  <c r="D157" i="15" s="1"/>
  <c r="G16" i="3" s="1"/>
  <c r="C17" i="15"/>
  <c r="C157" i="15" s="1"/>
  <c r="F16" i="3" s="1"/>
  <c r="FP16" i="15"/>
  <c r="FK16" i="15"/>
  <c r="FN16" i="15" s="1"/>
  <c r="FJ45" i="15" s="1"/>
  <c r="FN45" i="15" s="1"/>
  <c r="FJ74" i="15" s="1"/>
  <c r="FN74" i="15" s="1"/>
  <c r="FJ103" i="15" s="1"/>
  <c r="FN103" i="15" s="1"/>
  <c r="FJ132" i="15" s="1"/>
  <c r="FN132" i="15" s="1"/>
  <c r="FJ16" i="14" s="1"/>
  <c r="FH16" i="15"/>
  <c r="F16" i="15"/>
  <c r="E16" i="15"/>
  <c r="E156" i="15" s="1"/>
  <c r="H15" i="3" s="1"/>
  <c r="D16" i="15"/>
  <c r="D156" i="15" s="1"/>
  <c r="G15" i="3" s="1"/>
  <c r="C16" i="15"/>
  <c r="C156" i="15" s="1"/>
  <c r="F15" i="3" s="1"/>
  <c r="FP15" i="15"/>
  <c r="FK15" i="15"/>
  <c r="FN15" i="15" s="1"/>
  <c r="FJ44" i="15" s="1"/>
  <c r="FN44" i="15" s="1"/>
  <c r="FJ73" i="15" s="1"/>
  <c r="FN73" i="15" s="1"/>
  <c r="FJ102" i="15" s="1"/>
  <c r="FN102" i="15" s="1"/>
  <c r="FJ131" i="15" s="1"/>
  <c r="FN131" i="15" s="1"/>
  <c r="FJ15" i="14" s="1"/>
  <c r="FN15" i="14" s="1"/>
  <c r="FJ44" i="14" s="1"/>
  <c r="FN44" i="14" s="1"/>
  <c r="FJ73" i="14" s="1"/>
  <c r="FN73" i="14" s="1"/>
  <c r="FJ102" i="14" s="1"/>
  <c r="FN102" i="14" s="1"/>
  <c r="FJ131" i="14" s="1"/>
  <c r="FN131" i="14" s="1"/>
  <c r="FJ15" i="13" s="1"/>
  <c r="FH15" i="15"/>
  <c r="F15" i="15"/>
  <c r="E15" i="15"/>
  <c r="E155" i="15" s="1"/>
  <c r="H14" i="3" s="1"/>
  <c r="D15" i="15"/>
  <c r="D155" i="15" s="1"/>
  <c r="G14" i="3" s="1"/>
  <c r="C15" i="15"/>
  <c r="C155" i="15" s="1"/>
  <c r="F14" i="3" s="1"/>
  <c r="FP14" i="15"/>
  <c r="FK14" i="15"/>
  <c r="FN14" i="15" s="1"/>
  <c r="FJ43" i="15" s="1"/>
  <c r="FN43" i="15" s="1"/>
  <c r="FJ72" i="15" s="1"/>
  <c r="FN72" i="15" s="1"/>
  <c r="FJ101" i="15" s="1"/>
  <c r="FN101" i="15" s="1"/>
  <c r="FJ130" i="15" s="1"/>
  <c r="FN130" i="15" s="1"/>
  <c r="FJ14" i="14" s="1"/>
  <c r="FH14" i="15"/>
  <c r="F14" i="15"/>
  <c r="E14" i="15"/>
  <c r="E154" i="15" s="1"/>
  <c r="H13" i="3" s="1"/>
  <c r="D14" i="15"/>
  <c r="D154" i="15" s="1"/>
  <c r="G13" i="3" s="1"/>
  <c r="C14" i="15"/>
  <c r="C154" i="15" s="1"/>
  <c r="F13" i="3" s="1"/>
  <c r="FP13" i="15"/>
  <c r="FK13" i="15"/>
  <c r="FN13" i="15" s="1"/>
  <c r="FJ42" i="15" s="1"/>
  <c r="FN42" i="15" s="1"/>
  <c r="FJ71" i="15" s="1"/>
  <c r="FN71" i="15" s="1"/>
  <c r="FJ100" i="15" s="1"/>
  <c r="FN100" i="15" s="1"/>
  <c r="FJ129" i="15" s="1"/>
  <c r="FN129" i="15" s="1"/>
  <c r="FJ13" i="14" s="1"/>
  <c r="FN13" i="14" s="1"/>
  <c r="FJ42" i="14" s="1"/>
  <c r="FN42" i="14" s="1"/>
  <c r="FJ71" i="14" s="1"/>
  <c r="FN71" i="14" s="1"/>
  <c r="FJ100" i="14" s="1"/>
  <c r="FN100" i="14" s="1"/>
  <c r="FJ129" i="14" s="1"/>
  <c r="FN129" i="14" s="1"/>
  <c r="FJ13" i="13" s="1"/>
  <c r="FH13" i="15"/>
  <c r="F13" i="15"/>
  <c r="E13" i="15"/>
  <c r="E153" i="15" s="1"/>
  <c r="H12" i="3" s="1"/>
  <c r="D13" i="15"/>
  <c r="D153" i="15" s="1"/>
  <c r="G12" i="3" s="1"/>
  <c r="C13" i="15"/>
  <c r="C153" i="15" s="1"/>
  <c r="F12" i="3" s="1"/>
  <c r="FP12" i="15"/>
  <c r="FK12" i="15"/>
  <c r="FN12" i="15" s="1"/>
  <c r="FJ41" i="15" s="1"/>
  <c r="FN41" i="15" s="1"/>
  <c r="FJ70" i="15" s="1"/>
  <c r="FN70" i="15" s="1"/>
  <c r="FJ99" i="15" s="1"/>
  <c r="FN99" i="15" s="1"/>
  <c r="FJ128" i="15" s="1"/>
  <c r="FN128" i="15" s="1"/>
  <c r="FJ12" i="14" s="1"/>
  <c r="FH12" i="15"/>
  <c r="F12" i="15"/>
  <c r="E12" i="15"/>
  <c r="E152" i="15" s="1"/>
  <c r="H11" i="3" s="1"/>
  <c r="D12" i="15"/>
  <c r="D152" i="15" s="1"/>
  <c r="G11" i="3" s="1"/>
  <c r="C12" i="15"/>
  <c r="C152" i="15" s="1"/>
  <c r="F11" i="3" s="1"/>
  <c r="FP11" i="15"/>
  <c r="FK11" i="15"/>
  <c r="FN11" i="15" s="1"/>
  <c r="FJ40" i="15" s="1"/>
  <c r="FN40" i="15" s="1"/>
  <c r="FJ69" i="15" s="1"/>
  <c r="FN69" i="15" s="1"/>
  <c r="FJ98" i="15" s="1"/>
  <c r="FN98" i="15" s="1"/>
  <c r="FJ127" i="15" s="1"/>
  <c r="FN127" i="15" s="1"/>
  <c r="FJ11" i="14" s="1"/>
  <c r="FN11" i="14" s="1"/>
  <c r="FJ40" i="14" s="1"/>
  <c r="FN40" i="14" s="1"/>
  <c r="FJ69" i="14" s="1"/>
  <c r="FN69" i="14" s="1"/>
  <c r="FJ98" i="14" s="1"/>
  <c r="FN98" i="14" s="1"/>
  <c r="FJ127" i="14" s="1"/>
  <c r="FN127" i="14" s="1"/>
  <c r="FJ11" i="13" s="1"/>
  <c r="FH11" i="15"/>
  <c r="F11" i="15"/>
  <c r="E11" i="15"/>
  <c r="E151" i="15" s="1"/>
  <c r="H10" i="3" s="1"/>
  <c r="D11" i="15"/>
  <c r="D151" i="15" s="1"/>
  <c r="G10" i="3" s="1"/>
  <c r="C11" i="15"/>
  <c r="C151" i="15" s="1"/>
  <c r="F10" i="3" s="1"/>
  <c r="FP10" i="15"/>
  <c r="FK10" i="15"/>
  <c r="FN10" i="15" s="1"/>
  <c r="FJ39" i="15" s="1"/>
  <c r="FN39" i="15" s="1"/>
  <c r="FJ68" i="15" s="1"/>
  <c r="FN68" i="15" s="1"/>
  <c r="FJ97" i="15" s="1"/>
  <c r="FN97" i="15" s="1"/>
  <c r="FJ126" i="15" s="1"/>
  <c r="FN126" i="15" s="1"/>
  <c r="FJ10" i="14" s="1"/>
  <c r="FH10" i="15"/>
  <c r="F10" i="15"/>
  <c r="E10" i="15"/>
  <c r="E150" i="15" s="1"/>
  <c r="H9" i="3" s="1"/>
  <c r="D10" i="15"/>
  <c r="D150" i="15" s="1"/>
  <c r="G9" i="3" s="1"/>
  <c r="C10" i="15"/>
  <c r="C150" i="15" s="1"/>
  <c r="F9" i="3" s="1"/>
  <c r="FP9" i="15"/>
  <c r="FK9" i="15"/>
  <c r="FN9" i="15" s="1"/>
  <c r="FJ38" i="15" s="1"/>
  <c r="FN38" i="15" s="1"/>
  <c r="FJ67" i="15" s="1"/>
  <c r="FN67" i="15" s="1"/>
  <c r="FJ96" i="15" s="1"/>
  <c r="FN96" i="15" s="1"/>
  <c r="FJ125" i="15" s="1"/>
  <c r="FN125" i="15" s="1"/>
  <c r="FJ9" i="14" s="1"/>
  <c r="FN9" i="14" s="1"/>
  <c r="FJ38" i="14" s="1"/>
  <c r="FN38" i="14" s="1"/>
  <c r="FJ67" i="14" s="1"/>
  <c r="FN67" i="14" s="1"/>
  <c r="FJ96" i="14" s="1"/>
  <c r="FN96" i="14" s="1"/>
  <c r="FJ125" i="14" s="1"/>
  <c r="FN125" i="14" s="1"/>
  <c r="FJ9" i="13" s="1"/>
  <c r="FH9" i="15"/>
  <c r="F9" i="15"/>
  <c r="E9" i="15"/>
  <c r="E149" i="15" s="1"/>
  <c r="H8" i="3" s="1"/>
  <c r="D9" i="15"/>
  <c r="D149" i="15" s="1"/>
  <c r="G8" i="3" s="1"/>
  <c r="C9" i="15"/>
  <c r="C149" i="15" s="1"/>
  <c r="F8" i="3" s="1"/>
  <c r="BC5" i="15"/>
  <c r="BX5" i="15" s="1"/>
  <c r="CU5" i="15" s="1"/>
  <c r="DQ5" i="15" s="1"/>
  <c r="EM5" i="15" s="1"/>
  <c r="J34" i="15" s="1"/>
  <c r="AF34" i="15" s="1"/>
  <c r="BC34" i="15" s="1"/>
  <c r="BX34" i="15" s="1"/>
  <c r="CU34" i="15" s="1"/>
  <c r="DQ34" i="15" s="1"/>
  <c r="EM34" i="15" s="1"/>
  <c r="J63" i="15" s="1"/>
  <c r="AF63" i="15" s="1"/>
  <c r="BC63" i="15" s="1"/>
  <c r="BX63" i="15" s="1"/>
  <c r="CU63" i="15" s="1"/>
  <c r="DQ63" i="15" s="1"/>
  <c r="EM63" i="15" s="1"/>
  <c r="J92" i="15" s="1"/>
  <c r="AF92" i="15" s="1"/>
  <c r="BC92" i="15" s="1"/>
  <c r="BX92" i="15" s="1"/>
  <c r="CU92" i="15" s="1"/>
  <c r="DQ92" i="15" s="1"/>
  <c r="EM92" i="15" s="1"/>
  <c r="J121" i="15" s="1"/>
  <c r="AF121" i="15" s="1"/>
  <c r="BC121" i="15" s="1"/>
  <c r="BX121" i="15" s="1"/>
  <c r="CU121" i="15" s="1"/>
  <c r="DQ121" i="15" s="1"/>
  <c r="EM121" i="15" s="1"/>
  <c r="AF5" i="15"/>
  <c r="DO4" i="15"/>
  <c r="DI4" i="15"/>
  <c r="DC4" i="15"/>
  <c r="CW4" i="15"/>
  <c r="CQ4" i="15"/>
  <c r="EO3" i="15"/>
  <c r="DO3" i="15"/>
  <c r="DI3" i="15"/>
  <c r="DC3" i="15"/>
  <c r="CW3" i="15"/>
  <c r="CQ3" i="15"/>
  <c r="CA3" i="15"/>
  <c r="M147" i="14"/>
  <c r="FH141" i="14"/>
  <c r="FK141" i="14" s="1"/>
  <c r="F141" i="14"/>
  <c r="E141" i="14"/>
  <c r="D141" i="14"/>
  <c r="C141" i="14"/>
  <c r="FH140" i="14"/>
  <c r="FK140" i="14" s="1"/>
  <c r="F140" i="14"/>
  <c r="E140" i="14"/>
  <c r="D140" i="14"/>
  <c r="C140" i="14"/>
  <c r="FH139" i="14"/>
  <c r="FK139" i="14" s="1"/>
  <c r="F139" i="14"/>
  <c r="E139" i="14"/>
  <c r="D139" i="14"/>
  <c r="C139" i="14"/>
  <c r="FH138" i="14"/>
  <c r="FK138" i="14" s="1"/>
  <c r="F138" i="14"/>
  <c r="E138" i="14"/>
  <c r="D138" i="14"/>
  <c r="C138" i="14"/>
  <c r="FH137" i="14"/>
  <c r="FK137" i="14" s="1"/>
  <c r="F137" i="14"/>
  <c r="E137" i="14"/>
  <c r="D137" i="14"/>
  <c r="C137" i="14"/>
  <c r="FH136" i="14"/>
  <c r="FK136" i="14" s="1"/>
  <c r="F136" i="14"/>
  <c r="E136" i="14"/>
  <c r="D136" i="14"/>
  <c r="C136" i="14"/>
  <c r="FH135" i="14"/>
  <c r="FK135" i="14" s="1"/>
  <c r="F135" i="14"/>
  <c r="E135" i="14"/>
  <c r="D135" i="14"/>
  <c r="C135" i="14"/>
  <c r="FH134" i="14"/>
  <c r="FK134" i="14" s="1"/>
  <c r="F134" i="14"/>
  <c r="E134" i="14"/>
  <c r="D134" i="14"/>
  <c r="C134" i="14"/>
  <c r="FH133" i="14"/>
  <c r="FK133" i="14" s="1"/>
  <c r="F133" i="14"/>
  <c r="E133" i="14"/>
  <c r="D133" i="14"/>
  <c r="C133" i="14"/>
  <c r="FH132" i="14"/>
  <c r="FK132" i="14" s="1"/>
  <c r="F132" i="14"/>
  <c r="E132" i="14"/>
  <c r="D132" i="14"/>
  <c r="C132" i="14"/>
  <c r="FH131" i="14"/>
  <c r="FK131" i="14" s="1"/>
  <c r="F131" i="14"/>
  <c r="E131" i="14"/>
  <c r="D131" i="14"/>
  <c r="C131" i="14"/>
  <c r="FH130" i="14"/>
  <c r="FK130" i="14" s="1"/>
  <c r="F130" i="14"/>
  <c r="E130" i="14"/>
  <c r="D130" i="14"/>
  <c r="C130" i="14"/>
  <c r="FH129" i="14"/>
  <c r="FK129" i="14" s="1"/>
  <c r="F129" i="14"/>
  <c r="E129" i="14"/>
  <c r="D129" i="14"/>
  <c r="C129" i="14"/>
  <c r="FH128" i="14"/>
  <c r="FK128" i="14" s="1"/>
  <c r="F128" i="14"/>
  <c r="E128" i="14"/>
  <c r="D128" i="14"/>
  <c r="C128" i="14"/>
  <c r="FH127" i="14"/>
  <c r="FK127" i="14" s="1"/>
  <c r="F127" i="14"/>
  <c r="E127" i="14"/>
  <c r="D127" i="14"/>
  <c r="C127" i="14"/>
  <c r="FH126" i="14"/>
  <c r="FK126" i="14" s="1"/>
  <c r="F126" i="14"/>
  <c r="E126" i="14"/>
  <c r="D126" i="14"/>
  <c r="C126" i="14"/>
  <c r="FH125" i="14"/>
  <c r="FK125" i="14" s="1"/>
  <c r="F125" i="14"/>
  <c r="E125" i="14"/>
  <c r="D125" i="14"/>
  <c r="C125" i="14"/>
  <c r="FH112" i="14"/>
  <c r="FK112" i="14" s="1"/>
  <c r="F112" i="14"/>
  <c r="AM165" i="14" s="1"/>
  <c r="AO165" i="14" s="1"/>
  <c r="E112" i="14"/>
  <c r="D112" i="14"/>
  <c r="C112" i="14"/>
  <c r="FH111" i="14"/>
  <c r="FK111" i="14" s="1"/>
  <c r="F111" i="14"/>
  <c r="AM164" i="14" s="1"/>
  <c r="AO164" i="14" s="1"/>
  <c r="E111" i="14"/>
  <c r="D111" i="14"/>
  <c r="C111" i="14"/>
  <c r="FH110" i="14"/>
  <c r="FK110" i="14" s="1"/>
  <c r="F110" i="14"/>
  <c r="AM163" i="14" s="1"/>
  <c r="AO163" i="14" s="1"/>
  <c r="E110" i="14"/>
  <c r="D110" i="14"/>
  <c r="C110" i="14"/>
  <c r="FH109" i="14"/>
  <c r="FK109" i="14" s="1"/>
  <c r="F109" i="14"/>
  <c r="AM162" i="14" s="1"/>
  <c r="AO162" i="14" s="1"/>
  <c r="E109" i="14"/>
  <c r="D109" i="14"/>
  <c r="C109" i="14"/>
  <c r="FH108" i="14"/>
  <c r="FK108" i="14" s="1"/>
  <c r="F108" i="14"/>
  <c r="AM161" i="14" s="1"/>
  <c r="AO161" i="14" s="1"/>
  <c r="E108" i="14"/>
  <c r="D108" i="14"/>
  <c r="C108" i="14"/>
  <c r="FH107" i="14"/>
  <c r="FK107" i="14" s="1"/>
  <c r="F107" i="14"/>
  <c r="AM160" i="14" s="1"/>
  <c r="AO160" i="14" s="1"/>
  <c r="E107" i="14"/>
  <c r="D107" i="14"/>
  <c r="C107" i="14"/>
  <c r="FH106" i="14"/>
  <c r="FK106" i="14" s="1"/>
  <c r="F106" i="14"/>
  <c r="AM159" i="14" s="1"/>
  <c r="AO159" i="14" s="1"/>
  <c r="E106" i="14"/>
  <c r="D106" i="14"/>
  <c r="C106" i="14"/>
  <c r="FH105" i="14"/>
  <c r="FK105" i="14" s="1"/>
  <c r="F105" i="14"/>
  <c r="AM158" i="14" s="1"/>
  <c r="AO158" i="14" s="1"/>
  <c r="E105" i="14"/>
  <c r="D105" i="14"/>
  <c r="C105" i="14"/>
  <c r="FH104" i="14"/>
  <c r="FK104" i="14" s="1"/>
  <c r="F104" i="14"/>
  <c r="AM157" i="14" s="1"/>
  <c r="AO157" i="14" s="1"/>
  <c r="E104" i="14"/>
  <c r="D104" i="14"/>
  <c r="C104" i="14"/>
  <c r="FH103" i="14"/>
  <c r="FK103" i="14" s="1"/>
  <c r="F103" i="14"/>
  <c r="AM156" i="14" s="1"/>
  <c r="AO156" i="14" s="1"/>
  <c r="E103" i="14"/>
  <c r="D103" i="14"/>
  <c r="C103" i="14"/>
  <c r="FH102" i="14"/>
  <c r="FK102" i="14" s="1"/>
  <c r="F102" i="14"/>
  <c r="AM155" i="14" s="1"/>
  <c r="AO155" i="14" s="1"/>
  <c r="E102" i="14"/>
  <c r="D102" i="14"/>
  <c r="C102" i="14"/>
  <c r="FH101" i="14"/>
  <c r="FK101" i="14" s="1"/>
  <c r="F101" i="14"/>
  <c r="AM154" i="14" s="1"/>
  <c r="AO154" i="14" s="1"/>
  <c r="E101" i="14"/>
  <c r="D101" i="14"/>
  <c r="C101" i="14"/>
  <c r="FH100" i="14"/>
  <c r="FK100" i="14" s="1"/>
  <c r="F100" i="14"/>
  <c r="AM153" i="14" s="1"/>
  <c r="AO153" i="14" s="1"/>
  <c r="E100" i="14"/>
  <c r="D100" i="14"/>
  <c r="C100" i="14"/>
  <c r="FH99" i="14"/>
  <c r="FK99" i="14" s="1"/>
  <c r="F99" i="14"/>
  <c r="AM152" i="14" s="1"/>
  <c r="AO152" i="14" s="1"/>
  <c r="E99" i="14"/>
  <c r="D99" i="14"/>
  <c r="C99" i="14"/>
  <c r="FH98" i="14"/>
  <c r="FK98" i="14" s="1"/>
  <c r="F98" i="14"/>
  <c r="AM151" i="14" s="1"/>
  <c r="AO151" i="14" s="1"/>
  <c r="E98" i="14"/>
  <c r="D98" i="14"/>
  <c r="C98" i="14"/>
  <c r="FH97" i="14"/>
  <c r="FK97" i="14" s="1"/>
  <c r="F97" i="14"/>
  <c r="AM150" i="14" s="1"/>
  <c r="AO150" i="14" s="1"/>
  <c r="E97" i="14"/>
  <c r="D97" i="14"/>
  <c r="C97" i="14"/>
  <c r="FH96" i="14"/>
  <c r="FK96" i="14" s="1"/>
  <c r="F96" i="14"/>
  <c r="AM149" i="14" s="1"/>
  <c r="AO149" i="14" s="1"/>
  <c r="E96" i="14"/>
  <c r="D96" i="14"/>
  <c r="C96" i="14"/>
  <c r="FH83" i="14"/>
  <c r="FK83" i="14" s="1"/>
  <c r="F83" i="14"/>
  <c r="AD165" i="14" s="1"/>
  <c r="AF165" i="14" s="1"/>
  <c r="E83" i="14"/>
  <c r="D83" i="14"/>
  <c r="C83" i="14"/>
  <c r="FH82" i="14"/>
  <c r="FK82" i="14" s="1"/>
  <c r="F82" i="14"/>
  <c r="AD164" i="14" s="1"/>
  <c r="AF164" i="14" s="1"/>
  <c r="E82" i="14"/>
  <c r="D82" i="14"/>
  <c r="C82" i="14"/>
  <c r="FH81" i="14"/>
  <c r="FK81" i="14" s="1"/>
  <c r="F81" i="14"/>
  <c r="AD163" i="14" s="1"/>
  <c r="AF163" i="14" s="1"/>
  <c r="E81" i="14"/>
  <c r="D81" i="14"/>
  <c r="C81" i="14"/>
  <c r="FH80" i="14"/>
  <c r="FK80" i="14" s="1"/>
  <c r="F80" i="14"/>
  <c r="AD162" i="14" s="1"/>
  <c r="AF162" i="14" s="1"/>
  <c r="E80" i="14"/>
  <c r="D80" i="14"/>
  <c r="C80" i="14"/>
  <c r="FH79" i="14"/>
  <c r="FK79" i="14" s="1"/>
  <c r="F79" i="14"/>
  <c r="AD161" i="14" s="1"/>
  <c r="AF161" i="14" s="1"/>
  <c r="E79" i="14"/>
  <c r="D79" i="14"/>
  <c r="C79" i="14"/>
  <c r="FH78" i="14"/>
  <c r="FK78" i="14" s="1"/>
  <c r="F78" i="14"/>
  <c r="AD160" i="14" s="1"/>
  <c r="AF160" i="14" s="1"/>
  <c r="E78" i="14"/>
  <c r="D78" i="14"/>
  <c r="C78" i="14"/>
  <c r="FH77" i="14"/>
  <c r="FK77" i="14" s="1"/>
  <c r="F77" i="14"/>
  <c r="AD159" i="14" s="1"/>
  <c r="AF159" i="14" s="1"/>
  <c r="E77" i="14"/>
  <c r="D77" i="14"/>
  <c r="C77" i="14"/>
  <c r="FH76" i="14"/>
  <c r="FK76" i="14" s="1"/>
  <c r="F76" i="14"/>
  <c r="AD158" i="14" s="1"/>
  <c r="AF158" i="14" s="1"/>
  <c r="E76" i="14"/>
  <c r="D76" i="14"/>
  <c r="C76" i="14"/>
  <c r="FH75" i="14"/>
  <c r="FK75" i="14" s="1"/>
  <c r="F75" i="14"/>
  <c r="AD157" i="14" s="1"/>
  <c r="AF157" i="14" s="1"/>
  <c r="E75" i="14"/>
  <c r="D75" i="14"/>
  <c r="C75" i="14"/>
  <c r="FH74" i="14"/>
  <c r="FK74" i="14" s="1"/>
  <c r="F74" i="14"/>
  <c r="AD156" i="14" s="1"/>
  <c r="AF156" i="14" s="1"/>
  <c r="E74" i="14"/>
  <c r="D74" i="14"/>
  <c r="C74" i="14"/>
  <c r="FH73" i="14"/>
  <c r="FK73" i="14" s="1"/>
  <c r="F73" i="14"/>
  <c r="AD155" i="14" s="1"/>
  <c r="AF155" i="14" s="1"/>
  <c r="E73" i="14"/>
  <c r="D73" i="14"/>
  <c r="C73" i="14"/>
  <c r="FH72" i="14"/>
  <c r="FK72" i="14" s="1"/>
  <c r="F72" i="14"/>
  <c r="AD154" i="14" s="1"/>
  <c r="AF154" i="14" s="1"/>
  <c r="E72" i="14"/>
  <c r="D72" i="14"/>
  <c r="C72" i="14"/>
  <c r="FH71" i="14"/>
  <c r="FK71" i="14" s="1"/>
  <c r="F71" i="14"/>
  <c r="AD153" i="14" s="1"/>
  <c r="AF153" i="14" s="1"/>
  <c r="E71" i="14"/>
  <c r="D71" i="14"/>
  <c r="C71" i="14"/>
  <c r="FH70" i="14"/>
  <c r="FK70" i="14" s="1"/>
  <c r="F70" i="14"/>
  <c r="AD152" i="14" s="1"/>
  <c r="AF152" i="14" s="1"/>
  <c r="E70" i="14"/>
  <c r="D70" i="14"/>
  <c r="C70" i="14"/>
  <c r="FH69" i="14"/>
  <c r="FK69" i="14" s="1"/>
  <c r="F69" i="14"/>
  <c r="AD151" i="14" s="1"/>
  <c r="AF151" i="14" s="1"/>
  <c r="E69" i="14"/>
  <c r="D69" i="14"/>
  <c r="C69" i="14"/>
  <c r="FH68" i="14"/>
  <c r="FK68" i="14" s="1"/>
  <c r="F68" i="14"/>
  <c r="AD150" i="14" s="1"/>
  <c r="AF150" i="14" s="1"/>
  <c r="E68" i="14"/>
  <c r="D68" i="14"/>
  <c r="C68" i="14"/>
  <c r="FH67" i="14"/>
  <c r="FK67" i="14" s="1"/>
  <c r="F67" i="14"/>
  <c r="AD149" i="14" s="1"/>
  <c r="AF149" i="14" s="1"/>
  <c r="E67" i="14"/>
  <c r="D67" i="14"/>
  <c r="C67" i="14"/>
  <c r="FH54" i="14"/>
  <c r="FK54" i="14" s="1"/>
  <c r="F54" i="14"/>
  <c r="U165" i="14" s="1"/>
  <c r="W165" i="14" s="1"/>
  <c r="E54" i="14"/>
  <c r="D54" i="14"/>
  <c r="C54" i="14"/>
  <c r="FH53" i="14"/>
  <c r="FK53" i="14" s="1"/>
  <c r="F53" i="14"/>
  <c r="U164" i="14" s="1"/>
  <c r="W164" i="14" s="1"/>
  <c r="E53" i="14"/>
  <c r="D53" i="14"/>
  <c r="C53" i="14"/>
  <c r="B53" i="14"/>
  <c r="B82" i="14" s="1"/>
  <c r="FH52" i="14"/>
  <c r="FK52" i="14" s="1"/>
  <c r="F52" i="14"/>
  <c r="U163" i="14" s="1"/>
  <c r="W163" i="14" s="1"/>
  <c r="E52" i="14"/>
  <c r="D52" i="14"/>
  <c r="C52" i="14"/>
  <c r="FH51" i="14"/>
  <c r="FK51" i="14" s="1"/>
  <c r="F51" i="14"/>
  <c r="U162" i="14" s="1"/>
  <c r="W162" i="14" s="1"/>
  <c r="E51" i="14"/>
  <c r="D51" i="14"/>
  <c r="C51" i="14"/>
  <c r="B51" i="14"/>
  <c r="B80" i="14" s="1"/>
  <c r="FH50" i="14"/>
  <c r="FK50" i="14" s="1"/>
  <c r="F50" i="14"/>
  <c r="U161" i="14" s="1"/>
  <c r="W161" i="14" s="1"/>
  <c r="E50" i="14"/>
  <c r="D50" i="14"/>
  <c r="C50" i="14"/>
  <c r="FH49" i="14"/>
  <c r="FK49" i="14" s="1"/>
  <c r="F49" i="14"/>
  <c r="U160" i="14" s="1"/>
  <c r="W160" i="14" s="1"/>
  <c r="E49" i="14"/>
  <c r="D49" i="14"/>
  <c r="C49" i="14"/>
  <c r="B49" i="14"/>
  <c r="B78" i="14" s="1"/>
  <c r="FH48" i="14"/>
  <c r="FK48" i="14" s="1"/>
  <c r="F48" i="14"/>
  <c r="U159" i="14" s="1"/>
  <c r="W159" i="14" s="1"/>
  <c r="E48" i="14"/>
  <c r="D48" i="14"/>
  <c r="C48" i="14"/>
  <c r="FH47" i="14"/>
  <c r="FK47" i="14" s="1"/>
  <c r="F47" i="14"/>
  <c r="U158" i="14" s="1"/>
  <c r="W158" i="14" s="1"/>
  <c r="E47" i="14"/>
  <c r="D47" i="14"/>
  <c r="C47" i="14"/>
  <c r="B47" i="14"/>
  <c r="B76" i="14" s="1"/>
  <c r="FH46" i="14"/>
  <c r="FK46" i="14" s="1"/>
  <c r="F46" i="14"/>
  <c r="U157" i="14" s="1"/>
  <c r="W157" i="14" s="1"/>
  <c r="E46" i="14"/>
  <c r="D46" i="14"/>
  <c r="C46" i="14"/>
  <c r="FH45" i="14"/>
  <c r="FK45" i="14" s="1"/>
  <c r="F45" i="14"/>
  <c r="U156" i="14" s="1"/>
  <c r="W156" i="14" s="1"/>
  <c r="E45" i="14"/>
  <c r="D45" i="14"/>
  <c r="C45" i="14"/>
  <c r="B45" i="14"/>
  <c r="B74" i="14" s="1"/>
  <c r="FH44" i="14"/>
  <c r="FK44" i="14" s="1"/>
  <c r="F44" i="14"/>
  <c r="U155" i="14" s="1"/>
  <c r="W155" i="14" s="1"/>
  <c r="E44" i="14"/>
  <c r="D44" i="14"/>
  <c r="C44" i="14"/>
  <c r="FH43" i="14"/>
  <c r="FK43" i="14" s="1"/>
  <c r="F43" i="14"/>
  <c r="U154" i="14" s="1"/>
  <c r="W154" i="14" s="1"/>
  <c r="E43" i="14"/>
  <c r="D43" i="14"/>
  <c r="C43" i="14"/>
  <c r="B43" i="14"/>
  <c r="B72" i="14" s="1"/>
  <c r="FH42" i="14"/>
  <c r="FK42" i="14" s="1"/>
  <c r="F42" i="14"/>
  <c r="U153" i="14" s="1"/>
  <c r="W153" i="14" s="1"/>
  <c r="E42" i="14"/>
  <c r="D42" i="14"/>
  <c r="C42" i="14"/>
  <c r="FH41" i="14"/>
  <c r="FK41" i="14" s="1"/>
  <c r="F41" i="14"/>
  <c r="U152" i="14" s="1"/>
  <c r="W152" i="14" s="1"/>
  <c r="E41" i="14"/>
  <c r="D41" i="14"/>
  <c r="C41" i="14"/>
  <c r="B41" i="14"/>
  <c r="B70" i="14" s="1"/>
  <c r="FH40" i="14"/>
  <c r="FK40" i="14" s="1"/>
  <c r="F40" i="14"/>
  <c r="U151" i="14" s="1"/>
  <c r="W151" i="14" s="1"/>
  <c r="E40" i="14"/>
  <c r="D40" i="14"/>
  <c r="C40" i="14"/>
  <c r="FH39" i="14"/>
  <c r="FK39" i="14" s="1"/>
  <c r="F39" i="14"/>
  <c r="U150" i="14" s="1"/>
  <c r="W150" i="14" s="1"/>
  <c r="E39" i="14"/>
  <c r="D39" i="14"/>
  <c r="C39" i="14"/>
  <c r="B39" i="14"/>
  <c r="B68" i="14" s="1"/>
  <c r="FH38" i="14"/>
  <c r="FK38" i="14" s="1"/>
  <c r="F38" i="14"/>
  <c r="U149" i="14" s="1"/>
  <c r="W149" i="14" s="1"/>
  <c r="E38" i="14"/>
  <c r="D38" i="14"/>
  <c r="C38" i="14"/>
  <c r="B38" i="14"/>
  <c r="B67" i="14" s="1"/>
  <c r="B37" i="14"/>
  <c r="B66" i="14" s="1"/>
  <c r="B95" i="14" s="1"/>
  <c r="B124" i="14" s="1"/>
  <c r="A37" i="14"/>
  <c r="A66" i="14" s="1"/>
  <c r="A95" i="14" s="1"/>
  <c r="A124" i="14" s="1"/>
  <c r="B36" i="14"/>
  <c r="B65" i="14" s="1"/>
  <c r="B94" i="14" s="1"/>
  <c r="B123" i="14" s="1"/>
  <c r="A36" i="14"/>
  <c r="A65" i="14" s="1"/>
  <c r="A94" i="14" s="1"/>
  <c r="A123" i="14" s="1"/>
  <c r="B35" i="14"/>
  <c r="B64" i="14" s="1"/>
  <c r="B93" i="14" s="1"/>
  <c r="B122" i="14" s="1"/>
  <c r="A35" i="14"/>
  <c r="A64" i="14" s="1"/>
  <c r="A93" i="14" s="1"/>
  <c r="A122" i="14" s="1"/>
  <c r="B34" i="14"/>
  <c r="B63" i="14" s="1"/>
  <c r="B92" i="14" s="1"/>
  <c r="B121" i="14" s="1"/>
  <c r="A34" i="14"/>
  <c r="A63" i="14" s="1"/>
  <c r="A92" i="14" s="1"/>
  <c r="A121" i="14" s="1"/>
  <c r="CQ33" i="14"/>
  <c r="BE33" i="14"/>
  <c r="BE62" i="14" s="1"/>
  <c r="AY33" i="14"/>
  <c r="AY62" i="14" s="1"/>
  <c r="AS33" i="14"/>
  <c r="AS62" i="14" s="1"/>
  <c r="AM33" i="14"/>
  <c r="AM62" i="14" s="1"/>
  <c r="B33" i="14"/>
  <c r="B62" i="14" s="1"/>
  <c r="B91" i="14" s="1"/>
  <c r="B120" i="14" s="1"/>
  <c r="A33" i="14"/>
  <c r="A62" i="14" s="1"/>
  <c r="A91" i="14" s="1"/>
  <c r="A120" i="14" s="1"/>
  <c r="BK32" i="14"/>
  <c r="BK61" i="14" s="1"/>
  <c r="BE32" i="14"/>
  <c r="BE61" i="14" s="1"/>
  <c r="AY32" i="14"/>
  <c r="AY61" i="14" s="1"/>
  <c r="AS32" i="14"/>
  <c r="AS61" i="14" s="1"/>
  <c r="AM32" i="14"/>
  <c r="AM61" i="14" s="1"/>
  <c r="M32" i="14"/>
  <c r="V147" i="14" s="1"/>
  <c r="B32" i="14"/>
  <c r="B61" i="14" s="1"/>
  <c r="B90" i="14" s="1"/>
  <c r="B119" i="14" s="1"/>
  <c r="A32" i="14"/>
  <c r="A61" i="14" s="1"/>
  <c r="A90" i="14" s="1"/>
  <c r="A119" i="14" s="1"/>
  <c r="B31" i="14"/>
  <c r="B60" i="14" s="1"/>
  <c r="B89" i="14" s="1"/>
  <c r="B118" i="14" s="1"/>
  <c r="A31" i="14"/>
  <c r="A60" i="14" s="1"/>
  <c r="A89" i="14" s="1"/>
  <c r="A118" i="14" s="1"/>
  <c r="B30" i="14"/>
  <c r="B59" i="14" s="1"/>
  <c r="B88" i="14" s="1"/>
  <c r="B117" i="14" s="1"/>
  <c r="A30" i="14"/>
  <c r="A59" i="14" s="1"/>
  <c r="A88" i="14" s="1"/>
  <c r="A117" i="14" s="1"/>
  <c r="FP25" i="14"/>
  <c r="FH25" i="14"/>
  <c r="FK25" i="14" s="1"/>
  <c r="F25" i="14"/>
  <c r="E25" i="14"/>
  <c r="E165" i="14" s="1"/>
  <c r="D25" i="14"/>
  <c r="D165" i="14" s="1"/>
  <c r="C25" i="14"/>
  <c r="C165" i="14" s="1"/>
  <c r="FP24" i="14"/>
  <c r="FH24" i="14"/>
  <c r="FK24" i="14" s="1"/>
  <c r="F24" i="14"/>
  <c r="E24" i="14"/>
  <c r="E164" i="14" s="1"/>
  <c r="D24" i="14"/>
  <c r="D164" i="14" s="1"/>
  <c r="C24" i="14"/>
  <c r="C164" i="14" s="1"/>
  <c r="FP23" i="14"/>
  <c r="FH23" i="14"/>
  <c r="FK23" i="14" s="1"/>
  <c r="F23" i="14"/>
  <c r="E23" i="14"/>
  <c r="E163" i="14" s="1"/>
  <c r="D23" i="14"/>
  <c r="D163" i="14" s="1"/>
  <c r="C23" i="14"/>
  <c r="C163" i="14" s="1"/>
  <c r="FP22" i="14"/>
  <c r="FH22" i="14"/>
  <c r="FK22" i="14" s="1"/>
  <c r="FN22" i="14" s="1"/>
  <c r="FJ51" i="14" s="1"/>
  <c r="FN51" i="14" s="1"/>
  <c r="FJ80" i="14" s="1"/>
  <c r="FN80" i="14" s="1"/>
  <c r="FJ109" i="14" s="1"/>
  <c r="FN109" i="14" s="1"/>
  <c r="FJ138" i="14" s="1"/>
  <c r="FN138" i="14" s="1"/>
  <c r="FJ22" i="13" s="1"/>
  <c r="F22" i="14"/>
  <c r="E22" i="14"/>
  <c r="E162" i="14" s="1"/>
  <c r="D22" i="14"/>
  <c r="D162" i="14" s="1"/>
  <c r="C22" i="14"/>
  <c r="C162" i="14" s="1"/>
  <c r="FP21" i="14"/>
  <c r="FH21" i="14"/>
  <c r="FK21" i="14" s="1"/>
  <c r="F21" i="14"/>
  <c r="E21" i="14"/>
  <c r="E161" i="14" s="1"/>
  <c r="D21" i="14"/>
  <c r="D161" i="14" s="1"/>
  <c r="C21" i="14"/>
  <c r="C161" i="14" s="1"/>
  <c r="FP20" i="14"/>
  <c r="FH20" i="14"/>
  <c r="FK20" i="14" s="1"/>
  <c r="F20" i="14"/>
  <c r="E20" i="14"/>
  <c r="E160" i="14" s="1"/>
  <c r="D20" i="14"/>
  <c r="D160" i="14" s="1"/>
  <c r="C20" i="14"/>
  <c r="C160" i="14" s="1"/>
  <c r="FP19" i="14"/>
  <c r="FH19" i="14"/>
  <c r="FK19" i="14" s="1"/>
  <c r="F19" i="14"/>
  <c r="E19" i="14"/>
  <c r="E159" i="14" s="1"/>
  <c r="D19" i="14"/>
  <c r="D159" i="14" s="1"/>
  <c r="C19" i="14"/>
  <c r="C159" i="14" s="1"/>
  <c r="FP18" i="14"/>
  <c r="FH18" i="14"/>
  <c r="FK18" i="14" s="1"/>
  <c r="F18" i="14"/>
  <c r="E18" i="14"/>
  <c r="E158" i="14" s="1"/>
  <c r="D18" i="14"/>
  <c r="D158" i="14" s="1"/>
  <c r="C18" i="14"/>
  <c r="C158" i="14" s="1"/>
  <c r="FH17" i="14"/>
  <c r="FK17" i="14" s="1"/>
  <c r="F17" i="14"/>
  <c r="E17" i="14"/>
  <c r="E157" i="14" s="1"/>
  <c r="D17" i="14"/>
  <c r="D157" i="14" s="1"/>
  <c r="C17" i="14"/>
  <c r="C157" i="14" s="1"/>
  <c r="FP16" i="14"/>
  <c r="FH16" i="14"/>
  <c r="FK16" i="14" s="1"/>
  <c r="F16" i="14"/>
  <c r="E16" i="14"/>
  <c r="E156" i="14" s="1"/>
  <c r="D16" i="14"/>
  <c r="D156" i="14" s="1"/>
  <c r="C16" i="14"/>
  <c r="C156" i="14" s="1"/>
  <c r="FP15" i="14"/>
  <c r="FH15" i="14"/>
  <c r="FK15" i="14" s="1"/>
  <c r="F15" i="14"/>
  <c r="E15" i="14"/>
  <c r="E155" i="14" s="1"/>
  <c r="D15" i="14"/>
  <c r="D155" i="14" s="1"/>
  <c r="C15" i="14"/>
  <c r="C155" i="14" s="1"/>
  <c r="FP14" i="14"/>
  <c r="FH14" i="14"/>
  <c r="FK14" i="14" s="1"/>
  <c r="F14" i="14"/>
  <c r="E14" i="14"/>
  <c r="E154" i="14" s="1"/>
  <c r="D14" i="14"/>
  <c r="D154" i="14" s="1"/>
  <c r="C14" i="14"/>
  <c r="C154" i="14" s="1"/>
  <c r="FH13" i="14"/>
  <c r="FK13" i="14" s="1"/>
  <c r="F13" i="14"/>
  <c r="E13" i="14"/>
  <c r="E153" i="14" s="1"/>
  <c r="D13" i="14"/>
  <c r="D153" i="14" s="1"/>
  <c r="C13" i="14"/>
  <c r="C153" i="14" s="1"/>
  <c r="FP12" i="14"/>
  <c r="FH12" i="14"/>
  <c r="FK12" i="14" s="1"/>
  <c r="F12" i="14"/>
  <c r="E12" i="14"/>
  <c r="E152" i="14" s="1"/>
  <c r="D12" i="14"/>
  <c r="D152" i="14" s="1"/>
  <c r="C12" i="14"/>
  <c r="C152" i="14" s="1"/>
  <c r="FP11" i="14"/>
  <c r="FH11" i="14"/>
  <c r="FK11" i="14" s="1"/>
  <c r="F11" i="14"/>
  <c r="E11" i="14"/>
  <c r="E151" i="14" s="1"/>
  <c r="D11" i="14"/>
  <c r="D151" i="14" s="1"/>
  <c r="C11" i="14"/>
  <c r="C151" i="14" s="1"/>
  <c r="FP10" i="14"/>
  <c r="FH10" i="14"/>
  <c r="FK10" i="14" s="1"/>
  <c r="F10" i="14"/>
  <c r="E10" i="14"/>
  <c r="E150" i="14" s="1"/>
  <c r="D10" i="14"/>
  <c r="D150" i="14" s="1"/>
  <c r="C10" i="14"/>
  <c r="C150" i="14" s="1"/>
  <c r="FP9" i="14"/>
  <c r="FH9" i="14"/>
  <c r="FK9" i="14" s="1"/>
  <c r="F9" i="14"/>
  <c r="E9" i="14"/>
  <c r="E149" i="14" s="1"/>
  <c r="D9" i="14"/>
  <c r="D149" i="14" s="1"/>
  <c r="C9" i="14"/>
  <c r="C149" i="14" s="1"/>
  <c r="AF5" i="14"/>
  <c r="BC5" i="14" s="1"/>
  <c r="BX5" i="14" s="1"/>
  <c r="CU5" i="14" s="1"/>
  <c r="DQ5" i="14" s="1"/>
  <c r="EM5" i="14" s="1"/>
  <c r="J34" i="14" s="1"/>
  <c r="AF34" i="14" s="1"/>
  <c r="BC34" i="14" s="1"/>
  <c r="BX34" i="14" s="1"/>
  <c r="CU34" i="14" s="1"/>
  <c r="DQ34" i="14" s="1"/>
  <c r="EM34" i="14" s="1"/>
  <c r="J63" i="14" s="1"/>
  <c r="AF63" i="14" s="1"/>
  <c r="BC63" i="14" s="1"/>
  <c r="BX63" i="14" s="1"/>
  <c r="CU63" i="14" s="1"/>
  <c r="DQ63" i="14" s="1"/>
  <c r="EM63" i="14" s="1"/>
  <c r="J92" i="14" s="1"/>
  <c r="AF92" i="14" s="1"/>
  <c r="BC92" i="14" s="1"/>
  <c r="BX92" i="14" s="1"/>
  <c r="CU92" i="14" s="1"/>
  <c r="DQ92" i="14" s="1"/>
  <c r="EM92" i="14" s="1"/>
  <c r="DI4" i="14"/>
  <c r="DC4" i="14"/>
  <c r="CW4" i="14"/>
  <c r="CQ4" i="14"/>
  <c r="EO3" i="14"/>
  <c r="DO3" i="14"/>
  <c r="DI3" i="14"/>
  <c r="DC3" i="14"/>
  <c r="CW3" i="14"/>
  <c r="CQ3" i="14"/>
  <c r="CA3" i="14"/>
  <c r="M147" i="13"/>
  <c r="FH141" i="13"/>
  <c r="FK141" i="13" s="1"/>
  <c r="F141" i="13"/>
  <c r="E141" i="13"/>
  <c r="D141" i="13"/>
  <c r="C141" i="13"/>
  <c r="FH140" i="13"/>
  <c r="FK140" i="13" s="1"/>
  <c r="F140" i="13"/>
  <c r="E140" i="13"/>
  <c r="D140" i="13"/>
  <c r="C140" i="13"/>
  <c r="FH139" i="13"/>
  <c r="FK139" i="13" s="1"/>
  <c r="F139" i="13"/>
  <c r="E139" i="13"/>
  <c r="D139" i="13"/>
  <c r="C139" i="13"/>
  <c r="FH138" i="13"/>
  <c r="FK138" i="13" s="1"/>
  <c r="F138" i="13"/>
  <c r="E138" i="13"/>
  <c r="D138" i="13"/>
  <c r="C138" i="13"/>
  <c r="FH137" i="13"/>
  <c r="FK137" i="13" s="1"/>
  <c r="F137" i="13"/>
  <c r="E137" i="13"/>
  <c r="D137" i="13"/>
  <c r="C137" i="13"/>
  <c r="FH136" i="13"/>
  <c r="FK136" i="13" s="1"/>
  <c r="F136" i="13"/>
  <c r="E136" i="13"/>
  <c r="D136" i="13"/>
  <c r="C136" i="13"/>
  <c r="FH135" i="13"/>
  <c r="FK135" i="13" s="1"/>
  <c r="F135" i="13"/>
  <c r="E135" i="13"/>
  <c r="D135" i="13"/>
  <c r="C135" i="13"/>
  <c r="FH134" i="13"/>
  <c r="FK134" i="13" s="1"/>
  <c r="F134" i="13"/>
  <c r="E134" i="13"/>
  <c r="D134" i="13"/>
  <c r="C134" i="13"/>
  <c r="FH133" i="13"/>
  <c r="FK133" i="13" s="1"/>
  <c r="F133" i="13"/>
  <c r="E133" i="13"/>
  <c r="D133" i="13"/>
  <c r="C133" i="13"/>
  <c r="FH132" i="13"/>
  <c r="FK132" i="13" s="1"/>
  <c r="F132" i="13"/>
  <c r="E132" i="13"/>
  <c r="D132" i="13"/>
  <c r="C132" i="13"/>
  <c r="FH131" i="13"/>
  <c r="FK131" i="13" s="1"/>
  <c r="F131" i="13"/>
  <c r="E131" i="13"/>
  <c r="D131" i="13"/>
  <c r="C131" i="13"/>
  <c r="FH130" i="13"/>
  <c r="FK130" i="13" s="1"/>
  <c r="F130" i="13"/>
  <c r="E130" i="13"/>
  <c r="D130" i="13"/>
  <c r="C130" i="13"/>
  <c r="FH129" i="13"/>
  <c r="FK129" i="13" s="1"/>
  <c r="F129" i="13"/>
  <c r="E129" i="13"/>
  <c r="D129" i="13"/>
  <c r="C129" i="13"/>
  <c r="FH128" i="13"/>
  <c r="FK128" i="13" s="1"/>
  <c r="F128" i="13"/>
  <c r="E128" i="13"/>
  <c r="D128" i="13"/>
  <c r="C128" i="13"/>
  <c r="FH127" i="13"/>
  <c r="FK127" i="13" s="1"/>
  <c r="F127" i="13"/>
  <c r="E127" i="13"/>
  <c r="D127" i="13"/>
  <c r="C127" i="13"/>
  <c r="FH126" i="13"/>
  <c r="FK126" i="13" s="1"/>
  <c r="F126" i="13"/>
  <c r="E126" i="13"/>
  <c r="D126" i="13"/>
  <c r="C126" i="13"/>
  <c r="FH125" i="13"/>
  <c r="FK125" i="13" s="1"/>
  <c r="F125" i="13"/>
  <c r="E125" i="13"/>
  <c r="D125" i="13"/>
  <c r="C125" i="13"/>
  <c r="FH112" i="13"/>
  <c r="FK112" i="13" s="1"/>
  <c r="F112" i="13"/>
  <c r="AM165" i="13" s="1"/>
  <c r="AO165" i="13" s="1"/>
  <c r="E112" i="13"/>
  <c r="D112" i="13"/>
  <c r="C112" i="13"/>
  <c r="FH111" i="13"/>
  <c r="FK111" i="13" s="1"/>
  <c r="F111" i="13"/>
  <c r="AM164" i="13" s="1"/>
  <c r="AO164" i="13" s="1"/>
  <c r="E111" i="13"/>
  <c r="D111" i="13"/>
  <c r="C111" i="13"/>
  <c r="FH110" i="13"/>
  <c r="FK110" i="13" s="1"/>
  <c r="F110" i="13"/>
  <c r="AM163" i="13" s="1"/>
  <c r="AO163" i="13" s="1"/>
  <c r="E110" i="13"/>
  <c r="D110" i="13"/>
  <c r="C110" i="13"/>
  <c r="FH109" i="13"/>
  <c r="FK109" i="13" s="1"/>
  <c r="F109" i="13"/>
  <c r="AM162" i="13" s="1"/>
  <c r="AO162" i="13" s="1"/>
  <c r="E109" i="13"/>
  <c r="D109" i="13"/>
  <c r="C109" i="13"/>
  <c r="FH108" i="13"/>
  <c r="FK108" i="13" s="1"/>
  <c r="F108" i="13"/>
  <c r="AM161" i="13" s="1"/>
  <c r="AO161" i="13" s="1"/>
  <c r="E108" i="13"/>
  <c r="D108" i="13"/>
  <c r="C108" i="13"/>
  <c r="FH107" i="13"/>
  <c r="FK107" i="13" s="1"/>
  <c r="F107" i="13"/>
  <c r="AM160" i="13" s="1"/>
  <c r="AO160" i="13" s="1"/>
  <c r="E107" i="13"/>
  <c r="D107" i="13"/>
  <c r="C107" i="13"/>
  <c r="FH106" i="13"/>
  <c r="FK106" i="13" s="1"/>
  <c r="F106" i="13"/>
  <c r="AM159" i="13" s="1"/>
  <c r="AO159" i="13" s="1"/>
  <c r="E106" i="13"/>
  <c r="D106" i="13"/>
  <c r="C106" i="13"/>
  <c r="FH105" i="13"/>
  <c r="FK105" i="13" s="1"/>
  <c r="F105" i="13"/>
  <c r="AM158" i="13" s="1"/>
  <c r="AO158" i="13" s="1"/>
  <c r="E105" i="13"/>
  <c r="D105" i="13"/>
  <c r="C105" i="13"/>
  <c r="FH104" i="13"/>
  <c r="FK104" i="13" s="1"/>
  <c r="F104" i="13"/>
  <c r="AM157" i="13" s="1"/>
  <c r="AO157" i="13" s="1"/>
  <c r="E104" i="13"/>
  <c r="D104" i="13"/>
  <c r="C104" i="13"/>
  <c r="FH103" i="13"/>
  <c r="FK103" i="13" s="1"/>
  <c r="F103" i="13"/>
  <c r="AM156" i="13" s="1"/>
  <c r="AO156" i="13" s="1"/>
  <c r="E103" i="13"/>
  <c r="D103" i="13"/>
  <c r="C103" i="13"/>
  <c r="FH102" i="13"/>
  <c r="FK102" i="13" s="1"/>
  <c r="F102" i="13"/>
  <c r="AM155" i="13" s="1"/>
  <c r="AO155" i="13" s="1"/>
  <c r="E102" i="13"/>
  <c r="D102" i="13"/>
  <c r="C102" i="13"/>
  <c r="FH101" i="13"/>
  <c r="FK101" i="13" s="1"/>
  <c r="F101" i="13"/>
  <c r="AM154" i="13" s="1"/>
  <c r="AO154" i="13" s="1"/>
  <c r="E101" i="13"/>
  <c r="D101" i="13"/>
  <c r="C101" i="13"/>
  <c r="FH100" i="13"/>
  <c r="FK100" i="13" s="1"/>
  <c r="F100" i="13"/>
  <c r="AM153" i="13" s="1"/>
  <c r="AO153" i="13" s="1"/>
  <c r="E100" i="13"/>
  <c r="D100" i="13"/>
  <c r="C100" i="13"/>
  <c r="FH99" i="13"/>
  <c r="FK99" i="13" s="1"/>
  <c r="F99" i="13"/>
  <c r="AM152" i="13" s="1"/>
  <c r="AO152" i="13" s="1"/>
  <c r="E99" i="13"/>
  <c r="D99" i="13"/>
  <c r="C99" i="13"/>
  <c r="FH98" i="13"/>
  <c r="FK98" i="13" s="1"/>
  <c r="F98" i="13"/>
  <c r="AM151" i="13" s="1"/>
  <c r="AO151" i="13" s="1"/>
  <c r="E98" i="13"/>
  <c r="D98" i="13"/>
  <c r="C98" i="13"/>
  <c r="FH97" i="13"/>
  <c r="FK97" i="13" s="1"/>
  <c r="F97" i="13"/>
  <c r="AM150" i="13" s="1"/>
  <c r="AO150" i="13" s="1"/>
  <c r="E97" i="13"/>
  <c r="D97" i="13"/>
  <c r="C97" i="13"/>
  <c r="FH96" i="13"/>
  <c r="FK96" i="13" s="1"/>
  <c r="F96" i="13"/>
  <c r="AM149" i="13" s="1"/>
  <c r="AO149" i="13" s="1"/>
  <c r="E96" i="13"/>
  <c r="D96" i="13"/>
  <c r="C96" i="13"/>
  <c r="FH83" i="13"/>
  <c r="FK83" i="13" s="1"/>
  <c r="F83" i="13"/>
  <c r="AD165" i="13" s="1"/>
  <c r="AF165" i="13" s="1"/>
  <c r="E83" i="13"/>
  <c r="D83" i="13"/>
  <c r="C83" i="13"/>
  <c r="FH82" i="13"/>
  <c r="FK82" i="13" s="1"/>
  <c r="F82" i="13"/>
  <c r="AD164" i="13" s="1"/>
  <c r="AF164" i="13" s="1"/>
  <c r="E82" i="13"/>
  <c r="D82" i="13"/>
  <c r="C82" i="13"/>
  <c r="FH81" i="13"/>
  <c r="FK81" i="13" s="1"/>
  <c r="F81" i="13"/>
  <c r="AD163" i="13" s="1"/>
  <c r="AF163" i="13" s="1"/>
  <c r="E81" i="13"/>
  <c r="D81" i="13"/>
  <c r="C81" i="13"/>
  <c r="FH80" i="13"/>
  <c r="FK80" i="13" s="1"/>
  <c r="F80" i="13"/>
  <c r="AD162" i="13" s="1"/>
  <c r="AF162" i="13" s="1"/>
  <c r="E80" i="13"/>
  <c r="D80" i="13"/>
  <c r="C80" i="13"/>
  <c r="FH79" i="13"/>
  <c r="FK79" i="13" s="1"/>
  <c r="F79" i="13"/>
  <c r="AD161" i="13" s="1"/>
  <c r="AF161" i="13" s="1"/>
  <c r="E79" i="13"/>
  <c r="D79" i="13"/>
  <c r="C79" i="13"/>
  <c r="FH78" i="13"/>
  <c r="FK78" i="13" s="1"/>
  <c r="F78" i="13"/>
  <c r="AD160" i="13" s="1"/>
  <c r="AF160" i="13" s="1"/>
  <c r="E78" i="13"/>
  <c r="D78" i="13"/>
  <c r="C78" i="13"/>
  <c r="FH77" i="13"/>
  <c r="FK77" i="13" s="1"/>
  <c r="F77" i="13"/>
  <c r="AD159" i="13" s="1"/>
  <c r="AF159" i="13" s="1"/>
  <c r="E77" i="13"/>
  <c r="D77" i="13"/>
  <c r="C77" i="13"/>
  <c r="FH76" i="13"/>
  <c r="FK76" i="13" s="1"/>
  <c r="F76" i="13"/>
  <c r="AD158" i="13" s="1"/>
  <c r="AF158" i="13" s="1"/>
  <c r="E76" i="13"/>
  <c r="D76" i="13"/>
  <c r="C76" i="13"/>
  <c r="FH75" i="13"/>
  <c r="FK75" i="13" s="1"/>
  <c r="F75" i="13"/>
  <c r="AD157" i="13" s="1"/>
  <c r="AF157" i="13" s="1"/>
  <c r="E75" i="13"/>
  <c r="D75" i="13"/>
  <c r="C75" i="13"/>
  <c r="FH74" i="13"/>
  <c r="FK74" i="13" s="1"/>
  <c r="F74" i="13"/>
  <c r="AD156" i="13" s="1"/>
  <c r="AF156" i="13" s="1"/>
  <c r="E74" i="13"/>
  <c r="D74" i="13"/>
  <c r="C74" i="13"/>
  <c r="FH73" i="13"/>
  <c r="FK73" i="13" s="1"/>
  <c r="F73" i="13"/>
  <c r="AD155" i="13" s="1"/>
  <c r="AF155" i="13" s="1"/>
  <c r="E73" i="13"/>
  <c r="D73" i="13"/>
  <c r="C73" i="13"/>
  <c r="FH72" i="13"/>
  <c r="FK72" i="13" s="1"/>
  <c r="F72" i="13"/>
  <c r="AD154" i="13" s="1"/>
  <c r="AF154" i="13" s="1"/>
  <c r="E72" i="13"/>
  <c r="D72" i="13"/>
  <c r="C72" i="13"/>
  <c r="FH71" i="13"/>
  <c r="FK71" i="13" s="1"/>
  <c r="F71" i="13"/>
  <c r="AD153" i="13" s="1"/>
  <c r="AF153" i="13" s="1"/>
  <c r="E71" i="13"/>
  <c r="D71" i="13"/>
  <c r="C71" i="13"/>
  <c r="FH70" i="13"/>
  <c r="FK70" i="13" s="1"/>
  <c r="F70" i="13"/>
  <c r="AD152" i="13" s="1"/>
  <c r="AF152" i="13" s="1"/>
  <c r="E70" i="13"/>
  <c r="D70" i="13"/>
  <c r="C70" i="13"/>
  <c r="FH69" i="13"/>
  <c r="FK69" i="13" s="1"/>
  <c r="F69" i="13"/>
  <c r="AD151" i="13" s="1"/>
  <c r="AF151" i="13" s="1"/>
  <c r="E69" i="13"/>
  <c r="D69" i="13"/>
  <c r="C69" i="13"/>
  <c r="FH68" i="13"/>
  <c r="FK68" i="13" s="1"/>
  <c r="F68" i="13"/>
  <c r="AD150" i="13" s="1"/>
  <c r="AF150" i="13" s="1"/>
  <c r="E68" i="13"/>
  <c r="D68" i="13"/>
  <c r="C68" i="13"/>
  <c r="FH67" i="13"/>
  <c r="FK67" i="13" s="1"/>
  <c r="F67" i="13"/>
  <c r="AD149" i="13" s="1"/>
  <c r="AF149" i="13" s="1"/>
  <c r="E67" i="13"/>
  <c r="D67" i="13"/>
  <c r="C67" i="13"/>
  <c r="FH54" i="13"/>
  <c r="FK54" i="13" s="1"/>
  <c r="F54" i="13"/>
  <c r="U165" i="13" s="1"/>
  <c r="W165" i="13" s="1"/>
  <c r="E54" i="13"/>
  <c r="D54" i="13"/>
  <c r="C54" i="13"/>
  <c r="FH53" i="13"/>
  <c r="FK53" i="13" s="1"/>
  <c r="F53" i="13"/>
  <c r="U164" i="13" s="1"/>
  <c r="W164" i="13" s="1"/>
  <c r="E53" i="13"/>
  <c r="D53" i="13"/>
  <c r="C53" i="13"/>
  <c r="B53" i="13"/>
  <c r="FP53" i="13" s="1"/>
  <c r="FH52" i="13"/>
  <c r="FK52" i="13" s="1"/>
  <c r="F52" i="13"/>
  <c r="U163" i="13" s="1"/>
  <c r="W163" i="13" s="1"/>
  <c r="E52" i="13"/>
  <c r="D52" i="13"/>
  <c r="C52" i="13"/>
  <c r="FH51" i="13"/>
  <c r="FK51" i="13" s="1"/>
  <c r="F51" i="13"/>
  <c r="U162" i="13" s="1"/>
  <c r="W162" i="13" s="1"/>
  <c r="E51" i="13"/>
  <c r="D51" i="13"/>
  <c r="C51" i="13"/>
  <c r="B51" i="13"/>
  <c r="FP51" i="13" s="1"/>
  <c r="FH50" i="13"/>
  <c r="FK50" i="13" s="1"/>
  <c r="F50" i="13"/>
  <c r="U161" i="13" s="1"/>
  <c r="W161" i="13" s="1"/>
  <c r="E50" i="13"/>
  <c r="D50" i="13"/>
  <c r="C50" i="13"/>
  <c r="FH49" i="13"/>
  <c r="FK49" i="13" s="1"/>
  <c r="F49" i="13"/>
  <c r="U160" i="13" s="1"/>
  <c r="W160" i="13" s="1"/>
  <c r="E49" i="13"/>
  <c r="D49" i="13"/>
  <c r="C49" i="13"/>
  <c r="B49" i="13"/>
  <c r="FP49" i="13" s="1"/>
  <c r="FH48" i="13"/>
  <c r="FK48" i="13" s="1"/>
  <c r="F48" i="13"/>
  <c r="U159" i="13" s="1"/>
  <c r="W159" i="13" s="1"/>
  <c r="E48" i="13"/>
  <c r="D48" i="13"/>
  <c r="C48" i="13"/>
  <c r="FH47" i="13"/>
  <c r="FK47" i="13" s="1"/>
  <c r="F47" i="13"/>
  <c r="U158" i="13" s="1"/>
  <c r="W158" i="13" s="1"/>
  <c r="E47" i="13"/>
  <c r="D47" i="13"/>
  <c r="C47" i="13"/>
  <c r="B47" i="13"/>
  <c r="FP47" i="13" s="1"/>
  <c r="FH46" i="13"/>
  <c r="FK46" i="13" s="1"/>
  <c r="F46" i="13"/>
  <c r="U157" i="13" s="1"/>
  <c r="W157" i="13" s="1"/>
  <c r="E46" i="13"/>
  <c r="D46" i="13"/>
  <c r="C46" i="13"/>
  <c r="FH45" i="13"/>
  <c r="FK45" i="13" s="1"/>
  <c r="F45" i="13"/>
  <c r="U156" i="13" s="1"/>
  <c r="W156" i="13" s="1"/>
  <c r="E45" i="13"/>
  <c r="D45" i="13"/>
  <c r="C45" i="13"/>
  <c r="B45" i="13"/>
  <c r="FP45" i="13" s="1"/>
  <c r="FH44" i="13"/>
  <c r="FK44" i="13" s="1"/>
  <c r="F44" i="13"/>
  <c r="U155" i="13" s="1"/>
  <c r="W155" i="13" s="1"/>
  <c r="E44" i="13"/>
  <c r="D44" i="13"/>
  <c r="C44" i="13"/>
  <c r="B44" i="13"/>
  <c r="B73" i="13" s="1"/>
  <c r="FH43" i="13"/>
  <c r="FK43" i="13" s="1"/>
  <c r="F43" i="13"/>
  <c r="U154" i="13" s="1"/>
  <c r="W154" i="13" s="1"/>
  <c r="E43" i="13"/>
  <c r="D43" i="13"/>
  <c r="C43" i="13"/>
  <c r="B43" i="13"/>
  <c r="B72" i="13" s="1"/>
  <c r="FH42" i="13"/>
  <c r="FK42" i="13" s="1"/>
  <c r="F42" i="13"/>
  <c r="U153" i="13" s="1"/>
  <c r="W153" i="13" s="1"/>
  <c r="E42" i="13"/>
  <c r="D42" i="13"/>
  <c r="C42" i="13"/>
  <c r="B42" i="13"/>
  <c r="B71" i="13" s="1"/>
  <c r="FH41" i="13"/>
  <c r="FK41" i="13" s="1"/>
  <c r="F41" i="13"/>
  <c r="U152" i="13" s="1"/>
  <c r="W152" i="13" s="1"/>
  <c r="E41" i="13"/>
  <c r="D41" i="13"/>
  <c r="C41" i="13"/>
  <c r="B41" i="13"/>
  <c r="B70" i="13" s="1"/>
  <c r="FH40" i="13"/>
  <c r="FK40" i="13" s="1"/>
  <c r="F40" i="13"/>
  <c r="U151" i="13" s="1"/>
  <c r="W151" i="13" s="1"/>
  <c r="E40" i="13"/>
  <c r="D40" i="13"/>
  <c r="C40" i="13"/>
  <c r="B40" i="13"/>
  <c r="B69" i="13" s="1"/>
  <c r="FH39" i="13"/>
  <c r="FK39" i="13" s="1"/>
  <c r="F39" i="13"/>
  <c r="U150" i="13" s="1"/>
  <c r="W150" i="13" s="1"/>
  <c r="E39" i="13"/>
  <c r="D39" i="13"/>
  <c r="C39" i="13"/>
  <c r="B39" i="13"/>
  <c r="B68" i="13" s="1"/>
  <c r="FH38" i="13"/>
  <c r="FK38" i="13" s="1"/>
  <c r="F38" i="13"/>
  <c r="U149" i="13" s="1"/>
  <c r="W149" i="13" s="1"/>
  <c r="E38" i="13"/>
  <c r="D38" i="13"/>
  <c r="C38" i="13"/>
  <c r="B38" i="13"/>
  <c r="B67" i="13" s="1"/>
  <c r="B37" i="13"/>
  <c r="B66" i="13" s="1"/>
  <c r="B95" i="13" s="1"/>
  <c r="B124" i="13" s="1"/>
  <c r="A37" i="13"/>
  <c r="A66" i="13" s="1"/>
  <c r="A95" i="13" s="1"/>
  <c r="A124" i="13" s="1"/>
  <c r="B36" i="13"/>
  <c r="B65" i="13" s="1"/>
  <c r="B94" i="13" s="1"/>
  <c r="B123" i="13" s="1"/>
  <c r="A36" i="13"/>
  <c r="A65" i="13" s="1"/>
  <c r="A94" i="13" s="1"/>
  <c r="A123" i="13" s="1"/>
  <c r="B35" i="13"/>
  <c r="B64" i="13" s="1"/>
  <c r="B93" i="13" s="1"/>
  <c r="B122" i="13" s="1"/>
  <c r="A35" i="13"/>
  <c r="A64" i="13" s="1"/>
  <c r="A93" i="13" s="1"/>
  <c r="A122" i="13" s="1"/>
  <c r="B34" i="13"/>
  <c r="B63" i="13" s="1"/>
  <c r="B92" i="13" s="1"/>
  <c r="B121" i="13" s="1"/>
  <c r="A34" i="13"/>
  <c r="A63" i="13" s="1"/>
  <c r="A92" i="13" s="1"/>
  <c r="A121" i="13" s="1"/>
  <c r="BK33" i="13"/>
  <c r="BK62" i="13" s="1"/>
  <c r="BE33" i="13"/>
  <c r="BE62" i="13" s="1"/>
  <c r="AY33" i="13"/>
  <c r="AY62" i="13" s="1"/>
  <c r="AS33" i="13"/>
  <c r="AS62" i="13" s="1"/>
  <c r="AM33" i="13"/>
  <c r="AM62" i="13" s="1"/>
  <c r="A33" i="13"/>
  <c r="A62" i="13" s="1"/>
  <c r="A91" i="13" s="1"/>
  <c r="A120" i="13" s="1"/>
  <c r="BK32" i="13"/>
  <c r="BK61" i="13" s="1"/>
  <c r="BE32" i="13"/>
  <c r="BE61" i="13" s="1"/>
  <c r="AY32" i="13"/>
  <c r="AY61" i="13" s="1"/>
  <c r="AS32" i="13"/>
  <c r="AS61" i="13" s="1"/>
  <c r="AM32" i="13"/>
  <c r="AM61" i="13" s="1"/>
  <c r="M32" i="13"/>
  <c r="V147" i="13" s="1"/>
  <c r="A32" i="13"/>
  <c r="A61" i="13" s="1"/>
  <c r="A90" i="13" s="1"/>
  <c r="A119" i="13" s="1"/>
  <c r="A31" i="13"/>
  <c r="A60" i="13" s="1"/>
  <c r="A89" i="13" s="1"/>
  <c r="A118" i="13" s="1"/>
  <c r="B30" i="13"/>
  <c r="B59" i="13" s="1"/>
  <c r="B88" i="13" s="1"/>
  <c r="B117" i="13" s="1"/>
  <c r="A30" i="13"/>
  <c r="A59" i="13" s="1"/>
  <c r="A88" i="13" s="1"/>
  <c r="A117" i="13" s="1"/>
  <c r="FP25" i="13"/>
  <c r="FK25" i="13"/>
  <c r="FH25" i="13"/>
  <c r="F25" i="13"/>
  <c r="E25" i="13"/>
  <c r="E165" i="13" s="1"/>
  <c r="D25" i="13"/>
  <c r="D165" i="13" s="1"/>
  <c r="C25" i="13"/>
  <c r="C165" i="13" s="1"/>
  <c r="FP24" i="13"/>
  <c r="FK24" i="13"/>
  <c r="FH24" i="13"/>
  <c r="F24" i="13"/>
  <c r="E24" i="13"/>
  <c r="E164" i="13" s="1"/>
  <c r="D24" i="13"/>
  <c r="D164" i="13" s="1"/>
  <c r="C24" i="13"/>
  <c r="C164" i="13" s="1"/>
  <c r="FP23" i="13"/>
  <c r="FK23" i="13"/>
  <c r="FH23" i="13"/>
  <c r="F23" i="13"/>
  <c r="E23" i="13"/>
  <c r="E163" i="13" s="1"/>
  <c r="D23" i="13"/>
  <c r="D163" i="13" s="1"/>
  <c r="C23" i="13"/>
  <c r="C163" i="13" s="1"/>
  <c r="FP22" i="13"/>
  <c r="FK22" i="13"/>
  <c r="FH22" i="13"/>
  <c r="F22" i="13"/>
  <c r="E22" i="13"/>
  <c r="E162" i="13" s="1"/>
  <c r="D22" i="13"/>
  <c r="D162" i="13" s="1"/>
  <c r="C22" i="13"/>
  <c r="C162" i="13" s="1"/>
  <c r="FP21" i="13"/>
  <c r="FK21" i="13"/>
  <c r="FH21" i="13"/>
  <c r="F21" i="13"/>
  <c r="E21" i="13"/>
  <c r="E161" i="13" s="1"/>
  <c r="D21" i="13"/>
  <c r="D161" i="13" s="1"/>
  <c r="C21" i="13"/>
  <c r="C161" i="13" s="1"/>
  <c r="FP20" i="13"/>
  <c r="FK20" i="13"/>
  <c r="FH20" i="13"/>
  <c r="F20" i="13"/>
  <c r="E20" i="13"/>
  <c r="E160" i="13" s="1"/>
  <c r="D20" i="13"/>
  <c r="D160" i="13" s="1"/>
  <c r="C20" i="13"/>
  <c r="C160" i="13" s="1"/>
  <c r="FP19" i="13"/>
  <c r="FK19" i="13"/>
  <c r="FH19" i="13"/>
  <c r="F19" i="13"/>
  <c r="E19" i="13"/>
  <c r="E159" i="13" s="1"/>
  <c r="D19" i="13"/>
  <c r="D159" i="13" s="1"/>
  <c r="C19" i="13"/>
  <c r="C159" i="13" s="1"/>
  <c r="FP18" i="13"/>
  <c r="FH18" i="13"/>
  <c r="FK18" i="13" s="1"/>
  <c r="F18" i="13"/>
  <c r="E18" i="13"/>
  <c r="E158" i="13" s="1"/>
  <c r="D18" i="13"/>
  <c r="D158" i="13" s="1"/>
  <c r="C18" i="13"/>
  <c r="C158" i="13" s="1"/>
  <c r="FH17" i="13"/>
  <c r="FK17" i="13" s="1"/>
  <c r="F17" i="13"/>
  <c r="E17" i="13"/>
  <c r="E157" i="13" s="1"/>
  <c r="D17" i="13"/>
  <c r="D157" i="13" s="1"/>
  <c r="C17" i="13"/>
  <c r="C157" i="13" s="1"/>
  <c r="FP16" i="13"/>
  <c r="FH16" i="13"/>
  <c r="FK16" i="13" s="1"/>
  <c r="F16" i="13"/>
  <c r="E16" i="13"/>
  <c r="E156" i="13" s="1"/>
  <c r="D16" i="13"/>
  <c r="D156" i="13" s="1"/>
  <c r="C16" i="13"/>
  <c r="C156" i="13" s="1"/>
  <c r="FH15" i="13"/>
  <c r="FK15" i="13" s="1"/>
  <c r="F15" i="13"/>
  <c r="E15" i="13"/>
  <c r="E155" i="13" s="1"/>
  <c r="D15" i="13"/>
  <c r="D155" i="13" s="1"/>
  <c r="C15" i="13"/>
  <c r="C155" i="13" s="1"/>
  <c r="FP14" i="13"/>
  <c r="FH14" i="13"/>
  <c r="FK14" i="13" s="1"/>
  <c r="F14" i="13"/>
  <c r="E14" i="13"/>
  <c r="E154" i="13" s="1"/>
  <c r="D14" i="13"/>
  <c r="D154" i="13" s="1"/>
  <c r="C14" i="13"/>
  <c r="C154" i="13" s="1"/>
  <c r="FH13" i="13"/>
  <c r="FK13" i="13" s="1"/>
  <c r="F13" i="13"/>
  <c r="E13" i="13"/>
  <c r="E153" i="13" s="1"/>
  <c r="D13" i="13"/>
  <c r="D153" i="13" s="1"/>
  <c r="C13" i="13"/>
  <c r="C153" i="13" s="1"/>
  <c r="FP12" i="13"/>
  <c r="FH12" i="13"/>
  <c r="FK12" i="13" s="1"/>
  <c r="F12" i="13"/>
  <c r="E12" i="13"/>
  <c r="E152" i="13" s="1"/>
  <c r="D12" i="13"/>
  <c r="D152" i="13" s="1"/>
  <c r="C12" i="13"/>
  <c r="C152" i="13" s="1"/>
  <c r="FH11" i="13"/>
  <c r="FK11" i="13" s="1"/>
  <c r="F11" i="13"/>
  <c r="E11" i="13"/>
  <c r="E151" i="13" s="1"/>
  <c r="D11" i="13"/>
  <c r="D151" i="13" s="1"/>
  <c r="C11" i="13"/>
  <c r="C151" i="13" s="1"/>
  <c r="FP10" i="13"/>
  <c r="FH10" i="13"/>
  <c r="FK10" i="13" s="1"/>
  <c r="F10" i="13"/>
  <c r="E10" i="13"/>
  <c r="E150" i="13" s="1"/>
  <c r="D10" i="13"/>
  <c r="D150" i="13" s="1"/>
  <c r="C10" i="13"/>
  <c r="C150" i="13" s="1"/>
  <c r="FP9" i="13"/>
  <c r="FH9" i="13"/>
  <c r="FK9" i="13" s="1"/>
  <c r="F9" i="13"/>
  <c r="E9" i="13"/>
  <c r="E149" i="13" s="1"/>
  <c r="D9" i="13"/>
  <c r="D149" i="13" s="1"/>
  <c r="C9" i="13"/>
  <c r="C149" i="13" s="1"/>
  <c r="AF5" i="13"/>
  <c r="BC5" i="13" s="1"/>
  <c r="BX5" i="13" s="1"/>
  <c r="CU5" i="13" s="1"/>
  <c r="DQ5" i="13" s="1"/>
  <c r="EM5" i="13" s="1"/>
  <c r="J34" i="13" s="1"/>
  <c r="AF34" i="13" s="1"/>
  <c r="BC34" i="13" s="1"/>
  <c r="BX34" i="13" s="1"/>
  <c r="CU34" i="13" s="1"/>
  <c r="DQ34" i="13" s="1"/>
  <c r="EM34" i="13" s="1"/>
  <c r="J63" i="13" s="1"/>
  <c r="AF63" i="13" s="1"/>
  <c r="BC63" i="13" s="1"/>
  <c r="BX63" i="13" s="1"/>
  <c r="CU63" i="13" s="1"/>
  <c r="DQ63" i="13" s="1"/>
  <c r="EM63" i="13" s="1"/>
  <c r="J92" i="13" s="1"/>
  <c r="AF92" i="13" s="1"/>
  <c r="BC92" i="13" s="1"/>
  <c r="BX92" i="13" s="1"/>
  <c r="CU92" i="13" s="1"/>
  <c r="DQ92" i="13" s="1"/>
  <c r="EM92" i="13" s="1"/>
  <c r="DO4" i="13"/>
  <c r="DI4" i="13"/>
  <c r="DC4" i="13"/>
  <c r="CW4" i="13"/>
  <c r="CQ4" i="13"/>
  <c r="EO3" i="13"/>
  <c r="DO3" i="13"/>
  <c r="DI3" i="13"/>
  <c r="DC3" i="13"/>
  <c r="CW3" i="13"/>
  <c r="CQ3" i="13"/>
  <c r="CA3" i="13"/>
  <c r="M147" i="12"/>
  <c r="FH141" i="12"/>
  <c r="FK141" i="12" s="1"/>
  <c r="F141" i="12"/>
  <c r="E141" i="12"/>
  <c r="D141" i="12"/>
  <c r="C141" i="12"/>
  <c r="FH140" i="12"/>
  <c r="FK140" i="12" s="1"/>
  <c r="F140" i="12"/>
  <c r="E140" i="12"/>
  <c r="D140" i="12"/>
  <c r="C140" i="12"/>
  <c r="FH139" i="12"/>
  <c r="FK139" i="12" s="1"/>
  <c r="F139" i="12"/>
  <c r="E139" i="12"/>
  <c r="D139" i="12"/>
  <c r="C139" i="12"/>
  <c r="FH138" i="12"/>
  <c r="FK138" i="12" s="1"/>
  <c r="F138" i="12"/>
  <c r="E138" i="12"/>
  <c r="D138" i="12"/>
  <c r="C138" i="12"/>
  <c r="FH137" i="12"/>
  <c r="FK137" i="12" s="1"/>
  <c r="F137" i="12"/>
  <c r="E137" i="12"/>
  <c r="D137" i="12"/>
  <c r="C137" i="12"/>
  <c r="FH136" i="12"/>
  <c r="FK136" i="12" s="1"/>
  <c r="F136" i="12"/>
  <c r="E136" i="12"/>
  <c r="D136" i="12"/>
  <c r="C136" i="12"/>
  <c r="FH135" i="12"/>
  <c r="FK135" i="12" s="1"/>
  <c r="F135" i="12"/>
  <c r="E135" i="12"/>
  <c r="D135" i="12"/>
  <c r="C135" i="12"/>
  <c r="FH134" i="12"/>
  <c r="FK134" i="12" s="1"/>
  <c r="F134" i="12"/>
  <c r="E134" i="12"/>
  <c r="D134" i="12"/>
  <c r="C134" i="12"/>
  <c r="FH133" i="12"/>
  <c r="FK133" i="12" s="1"/>
  <c r="F133" i="12"/>
  <c r="E133" i="12"/>
  <c r="D133" i="12"/>
  <c r="C133" i="12"/>
  <c r="FH132" i="12"/>
  <c r="FK132" i="12" s="1"/>
  <c r="F132" i="12"/>
  <c r="E132" i="12"/>
  <c r="D132" i="12"/>
  <c r="C132" i="12"/>
  <c r="FH131" i="12"/>
  <c r="FK131" i="12" s="1"/>
  <c r="F131" i="12"/>
  <c r="E131" i="12"/>
  <c r="D131" i="12"/>
  <c r="C131" i="12"/>
  <c r="FH130" i="12"/>
  <c r="FK130" i="12" s="1"/>
  <c r="F130" i="12"/>
  <c r="E130" i="12"/>
  <c r="D130" i="12"/>
  <c r="C130" i="12"/>
  <c r="FH129" i="12"/>
  <c r="FK129" i="12" s="1"/>
  <c r="F129" i="12"/>
  <c r="E129" i="12"/>
  <c r="D129" i="12"/>
  <c r="C129" i="12"/>
  <c r="FH128" i="12"/>
  <c r="FK128" i="12" s="1"/>
  <c r="F128" i="12"/>
  <c r="E128" i="12"/>
  <c r="D128" i="12"/>
  <c r="C128" i="12"/>
  <c r="FH127" i="12"/>
  <c r="FK127" i="12" s="1"/>
  <c r="F127" i="12"/>
  <c r="E127" i="12"/>
  <c r="D127" i="12"/>
  <c r="C127" i="12"/>
  <c r="FH126" i="12"/>
  <c r="FK126" i="12" s="1"/>
  <c r="F126" i="12"/>
  <c r="E126" i="12"/>
  <c r="D126" i="12"/>
  <c r="C126" i="12"/>
  <c r="FH125" i="12"/>
  <c r="FK125" i="12" s="1"/>
  <c r="F125" i="12"/>
  <c r="E125" i="12"/>
  <c r="D125" i="12"/>
  <c r="C125" i="12"/>
  <c r="FH112" i="12"/>
  <c r="FK112" i="12" s="1"/>
  <c r="F112" i="12"/>
  <c r="AM165" i="12" s="1"/>
  <c r="AO165" i="12" s="1"/>
  <c r="E112" i="12"/>
  <c r="D112" i="12"/>
  <c r="C112" i="12"/>
  <c r="FH111" i="12"/>
  <c r="FK111" i="12" s="1"/>
  <c r="F111" i="12"/>
  <c r="AM164" i="12" s="1"/>
  <c r="AO164" i="12" s="1"/>
  <c r="E111" i="12"/>
  <c r="D111" i="12"/>
  <c r="C111" i="12"/>
  <c r="FH110" i="12"/>
  <c r="FK110" i="12" s="1"/>
  <c r="F110" i="12"/>
  <c r="AM163" i="12" s="1"/>
  <c r="AO163" i="12" s="1"/>
  <c r="E110" i="12"/>
  <c r="D110" i="12"/>
  <c r="C110" i="12"/>
  <c r="FH109" i="12"/>
  <c r="FK109" i="12" s="1"/>
  <c r="F109" i="12"/>
  <c r="AM162" i="12" s="1"/>
  <c r="AO162" i="12" s="1"/>
  <c r="E109" i="12"/>
  <c r="D109" i="12"/>
  <c r="C109" i="12"/>
  <c r="FH108" i="12"/>
  <c r="FK108" i="12" s="1"/>
  <c r="F108" i="12"/>
  <c r="AM161" i="12" s="1"/>
  <c r="AO161" i="12" s="1"/>
  <c r="E108" i="12"/>
  <c r="D108" i="12"/>
  <c r="C108" i="12"/>
  <c r="FH107" i="12"/>
  <c r="FK107" i="12" s="1"/>
  <c r="F107" i="12"/>
  <c r="AM160" i="12" s="1"/>
  <c r="AO160" i="12" s="1"/>
  <c r="E107" i="12"/>
  <c r="D107" i="12"/>
  <c r="C107" i="12"/>
  <c r="FH106" i="12"/>
  <c r="FK106" i="12" s="1"/>
  <c r="F106" i="12"/>
  <c r="AM159" i="12" s="1"/>
  <c r="AO159" i="12" s="1"/>
  <c r="E106" i="12"/>
  <c r="D106" i="12"/>
  <c r="C106" i="12"/>
  <c r="FH105" i="12"/>
  <c r="FK105" i="12" s="1"/>
  <c r="F105" i="12"/>
  <c r="AM158" i="12" s="1"/>
  <c r="AO158" i="12" s="1"/>
  <c r="E105" i="12"/>
  <c r="D105" i="12"/>
  <c r="C105" i="12"/>
  <c r="FH104" i="12"/>
  <c r="FK104" i="12" s="1"/>
  <c r="F104" i="12"/>
  <c r="AM157" i="12" s="1"/>
  <c r="AO157" i="12" s="1"/>
  <c r="E104" i="12"/>
  <c r="D104" i="12"/>
  <c r="C104" i="12"/>
  <c r="FH103" i="12"/>
  <c r="FK103" i="12" s="1"/>
  <c r="F103" i="12"/>
  <c r="AM156" i="12" s="1"/>
  <c r="AO156" i="12" s="1"/>
  <c r="E103" i="12"/>
  <c r="D103" i="12"/>
  <c r="C103" i="12"/>
  <c r="FH102" i="12"/>
  <c r="FK102" i="12" s="1"/>
  <c r="F102" i="12"/>
  <c r="AM155" i="12" s="1"/>
  <c r="AO155" i="12" s="1"/>
  <c r="E102" i="12"/>
  <c r="D102" i="12"/>
  <c r="C102" i="12"/>
  <c r="FH101" i="12"/>
  <c r="FK101" i="12" s="1"/>
  <c r="F101" i="12"/>
  <c r="AM154" i="12" s="1"/>
  <c r="AO154" i="12" s="1"/>
  <c r="E101" i="12"/>
  <c r="D101" i="12"/>
  <c r="C101" i="12"/>
  <c r="FH100" i="12"/>
  <c r="FK100" i="12" s="1"/>
  <c r="F100" i="12"/>
  <c r="AM153" i="12" s="1"/>
  <c r="AO153" i="12" s="1"/>
  <c r="E100" i="12"/>
  <c r="D100" i="12"/>
  <c r="C100" i="12"/>
  <c r="FH99" i="12"/>
  <c r="FK99" i="12" s="1"/>
  <c r="F99" i="12"/>
  <c r="AM152" i="12" s="1"/>
  <c r="AO152" i="12" s="1"/>
  <c r="E99" i="12"/>
  <c r="D99" i="12"/>
  <c r="C99" i="12"/>
  <c r="FH98" i="12"/>
  <c r="FK98" i="12" s="1"/>
  <c r="F98" i="12"/>
  <c r="AM151" i="12" s="1"/>
  <c r="AO151" i="12" s="1"/>
  <c r="E98" i="12"/>
  <c r="D98" i="12"/>
  <c r="C98" i="12"/>
  <c r="FH97" i="12"/>
  <c r="FK97" i="12" s="1"/>
  <c r="F97" i="12"/>
  <c r="AM150" i="12" s="1"/>
  <c r="AO150" i="12" s="1"/>
  <c r="E97" i="12"/>
  <c r="D97" i="12"/>
  <c r="C97" i="12"/>
  <c r="FH96" i="12"/>
  <c r="FK96" i="12" s="1"/>
  <c r="F96" i="12"/>
  <c r="AM149" i="12" s="1"/>
  <c r="AO149" i="12" s="1"/>
  <c r="E96" i="12"/>
  <c r="D96" i="12"/>
  <c r="C96" i="12"/>
  <c r="FH83" i="12"/>
  <c r="FK83" i="12" s="1"/>
  <c r="F83" i="12"/>
  <c r="AD165" i="12" s="1"/>
  <c r="AF165" i="12" s="1"/>
  <c r="E83" i="12"/>
  <c r="D83" i="12"/>
  <c r="C83" i="12"/>
  <c r="FH82" i="12"/>
  <c r="FK82" i="12" s="1"/>
  <c r="F82" i="12"/>
  <c r="AD164" i="12" s="1"/>
  <c r="AF164" i="12" s="1"/>
  <c r="E82" i="12"/>
  <c r="D82" i="12"/>
  <c r="C82" i="12"/>
  <c r="FH81" i="12"/>
  <c r="FK81" i="12" s="1"/>
  <c r="F81" i="12"/>
  <c r="AD163" i="12" s="1"/>
  <c r="AF163" i="12" s="1"/>
  <c r="E81" i="12"/>
  <c r="D81" i="12"/>
  <c r="C81" i="12"/>
  <c r="FH80" i="12"/>
  <c r="FK80" i="12" s="1"/>
  <c r="F80" i="12"/>
  <c r="AD162" i="12" s="1"/>
  <c r="AF162" i="12" s="1"/>
  <c r="E80" i="12"/>
  <c r="D80" i="12"/>
  <c r="C80" i="12"/>
  <c r="FH79" i="12"/>
  <c r="FK79" i="12" s="1"/>
  <c r="F79" i="12"/>
  <c r="AD161" i="12" s="1"/>
  <c r="AF161" i="12" s="1"/>
  <c r="E79" i="12"/>
  <c r="D79" i="12"/>
  <c r="C79" i="12"/>
  <c r="FH78" i="12"/>
  <c r="FK78" i="12" s="1"/>
  <c r="F78" i="12"/>
  <c r="AD160" i="12" s="1"/>
  <c r="AF160" i="12" s="1"/>
  <c r="E78" i="12"/>
  <c r="D78" i="12"/>
  <c r="C78" i="12"/>
  <c r="FH77" i="12"/>
  <c r="FK77" i="12" s="1"/>
  <c r="F77" i="12"/>
  <c r="AD159" i="12" s="1"/>
  <c r="AF159" i="12" s="1"/>
  <c r="E77" i="12"/>
  <c r="D77" i="12"/>
  <c r="C77" i="12"/>
  <c r="FH76" i="12"/>
  <c r="FK76" i="12" s="1"/>
  <c r="F76" i="12"/>
  <c r="AD158" i="12" s="1"/>
  <c r="AF158" i="12" s="1"/>
  <c r="E76" i="12"/>
  <c r="D76" i="12"/>
  <c r="C76" i="12"/>
  <c r="FH75" i="12"/>
  <c r="FK75" i="12" s="1"/>
  <c r="F75" i="12"/>
  <c r="AD157" i="12" s="1"/>
  <c r="AF157" i="12" s="1"/>
  <c r="E75" i="12"/>
  <c r="D75" i="12"/>
  <c r="C75" i="12"/>
  <c r="FH74" i="12"/>
  <c r="FK74" i="12" s="1"/>
  <c r="F74" i="12"/>
  <c r="AD156" i="12" s="1"/>
  <c r="AF156" i="12" s="1"/>
  <c r="E74" i="12"/>
  <c r="D74" i="12"/>
  <c r="C74" i="12"/>
  <c r="FK73" i="12"/>
  <c r="FH73" i="12"/>
  <c r="F73" i="12"/>
  <c r="AD155" i="12" s="1"/>
  <c r="AF155" i="12" s="1"/>
  <c r="E73" i="12"/>
  <c r="D73" i="12"/>
  <c r="C73" i="12"/>
  <c r="FH72" i="12"/>
  <c r="FK72" i="12" s="1"/>
  <c r="F72" i="12"/>
  <c r="AD154" i="12" s="1"/>
  <c r="AF154" i="12" s="1"/>
  <c r="E72" i="12"/>
  <c r="D72" i="12"/>
  <c r="C72" i="12"/>
  <c r="FK71" i="12"/>
  <c r="FH71" i="12"/>
  <c r="F71" i="12"/>
  <c r="AD153" i="12" s="1"/>
  <c r="AF153" i="12" s="1"/>
  <c r="E71" i="12"/>
  <c r="D71" i="12"/>
  <c r="C71" i="12"/>
  <c r="FH70" i="12"/>
  <c r="FK70" i="12" s="1"/>
  <c r="F70" i="12"/>
  <c r="AD152" i="12" s="1"/>
  <c r="AF152" i="12" s="1"/>
  <c r="E70" i="12"/>
  <c r="D70" i="12"/>
  <c r="C70" i="12"/>
  <c r="FK69" i="12"/>
  <c r="FH69" i="12"/>
  <c r="F69" i="12"/>
  <c r="AD151" i="12" s="1"/>
  <c r="AF151" i="12" s="1"/>
  <c r="E69" i="12"/>
  <c r="D69" i="12"/>
  <c r="C69" i="12"/>
  <c r="FH68" i="12"/>
  <c r="FK68" i="12" s="1"/>
  <c r="F68" i="12"/>
  <c r="AD150" i="12" s="1"/>
  <c r="AF150" i="12" s="1"/>
  <c r="E68" i="12"/>
  <c r="D68" i="12"/>
  <c r="C68" i="12"/>
  <c r="FK67" i="12"/>
  <c r="FH67" i="12"/>
  <c r="F67" i="12"/>
  <c r="AD149" i="12" s="1"/>
  <c r="AF149" i="12" s="1"/>
  <c r="E67" i="12"/>
  <c r="D67" i="12"/>
  <c r="C67" i="12"/>
  <c r="AY61" i="12"/>
  <c r="AY90" i="12" s="1"/>
  <c r="FK54" i="12"/>
  <c r="FH54" i="12"/>
  <c r="F54" i="12"/>
  <c r="U165" i="12" s="1"/>
  <c r="W165" i="12" s="1"/>
  <c r="E54" i="12"/>
  <c r="D54" i="12"/>
  <c r="C54" i="12"/>
  <c r="B54" i="12"/>
  <c r="B83" i="12" s="1"/>
  <c r="FK53" i="12"/>
  <c r="FH53" i="12"/>
  <c r="F53" i="12"/>
  <c r="U164" i="12" s="1"/>
  <c r="W164" i="12" s="1"/>
  <c r="E53" i="12"/>
  <c r="D53" i="12"/>
  <c r="C53" i="12"/>
  <c r="B53" i="12"/>
  <c r="B82" i="12" s="1"/>
  <c r="FK52" i="12"/>
  <c r="FH52" i="12"/>
  <c r="F52" i="12"/>
  <c r="U163" i="12" s="1"/>
  <c r="W163" i="12" s="1"/>
  <c r="E52" i="12"/>
  <c r="D52" i="12"/>
  <c r="C52" i="12"/>
  <c r="B52" i="12"/>
  <c r="B81" i="12" s="1"/>
  <c r="FK51" i="12"/>
  <c r="FH51" i="12"/>
  <c r="F51" i="12"/>
  <c r="U162" i="12" s="1"/>
  <c r="W162" i="12" s="1"/>
  <c r="E51" i="12"/>
  <c r="D51" i="12"/>
  <c r="C51" i="12"/>
  <c r="B51" i="12"/>
  <c r="B80" i="12" s="1"/>
  <c r="FK50" i="12"/>
  <c r="FH50" i="12"/>
  <c r="F50" i="12"/>
  <c r="U161" i="12" s="1"/>
  <c r="W161" i="12" s="1"/>
  <c r="E50" i="12"/>
  <c r="D50" i="12"/>
  <c r="C50" i="12"/>
  <c r="B50" i="12"/>
  <c r="B79" i="12" s="1"/>
  <c r="FK49" i="12"/>
  <c r="FH49" i="12"/>
  <c r="F49" i="12"/>
  <c r="U160" i="12" s="1"/>
  <c r="W160" i="12" s="1"/>
  <c r="E49" i="12"/>
  <c r="D49" i="12"/>
  <c r="C49" i="12"/>
  <c r="B49" i="12"/>
  <c r="B78" i="12" s="1"/>
  <c r="FK48" i="12"/>
  <c r="FH48" i="12"/>
  <c r="F48" i="12"/>
  <c r="U159" i="12" s="1"/>
  <c r="W159" i="12" s="1"/>
  <c r="E48" i="12"/>
  <c r="D48" i="12"/>
  <c r="C48" i="12"/>
  <c r="B48" i="12"/>
  <c r="B77" i="12" s="1"/>
  <c r="FK47" i="12"/>
  <c r="FH47" i="12"/>
  <c r="F47" i="12"/>
  <c r="U158" i="12" s="1"/>
  <c r="W158" i="12" s="1"/>
  <c r="E47" i="12"/>
  <c r="D47" i="12"/>
  <c r="C47" i="12"/>
  <c r="B47" i="12"/>
  <c r="B76" i="12" s="1"/>
  <c r="FK46" i="12"/>
  <c r="FH46" i="12"/>
  <c r="F46" i="12"/>
  <c r="U157" i="12" s="1"/>
  <c r="W157" i="12" s="1"/>
  <c r="E46" i="12"/>
  <c r="D46" i="12"/>
  <c r="C46" i="12"/>
  <c r="B46" i="12"/>
  <c r="B75" i="12" s="1"/>
  <c r="FK45" i="12"/>
  <c r="FH45" i="12"/>
  <c r="F45" i="12"/>
  <c r="U156" i="12" s="1"/>
  <c r="W156" i="12" s="1"/>
  <c r="E45" i="12"/>
  <c r="D45" i="12"/>
  <c r="C45" i="12"/>
  <c r="B45" i="12"/>
  <c r="B74" i="12" s="1"/>
  <c r="FK44" i="12"/>
  <c r="FH44" i="12"/>
  <c r="F44" i="12"/>
  <c r="U155" i="12" s="1"/>
  <c r="W155" i="12" s="1"/>
  <c r="E44" i="12"/>
  <c r="D44" i="12"/>
  <c r="C44" i="12"/>
  <c r="B44" i="12"/>
  <c r="B73" i="12" s="1"/>
  <c r="B102" i="12" s="1"/>
  <c r="FK43" i="12"/>
  <c r="FH43" i="12"/>
  <c r="F43" i="12"/>
  <c r="U154" i="12" s="1"/>
  <c r="W154" i="12" s="1"/>
  <c r="E43" i="12"/>
  <c r="D43" i="12"/>
  <c r="C43" i="12"/>
  <c r="B43" i="12"/>
  <c r="B72" i="12" s="1"/>
  <c r="B101" i="12" s="1"/>
  <c r="FK42" i="12"/>
  <c r="FH42" i="12"/>
  <c r="F42" i="12"/>
  <c r="U153" i="12" s="1"/>
  <c r="W153" i="12" s="1"/>
  <c r="E42" i="12"/>
  <c r="D42" i="12"/>
  <c r="C42" i="12"/>
  <c r="B42" i="12"/>
  <c r="B71" i="12" s="1"/>
  <c r="B100" i="12" s="1"/>
  <c r="FK41" i="12"/>
  <c r="FH41" i="12"/>
  <c r="F41" i="12"/>
  <c r="U152" i="12" s="1"/>
  <c r="W152" i="12" s="1"/>
  <c r="E41" i="12"/>
  <c r="D41" i="12"/>
  <c r="C41" i="12"/>
  <c r="B41" i="12"/>
  <c r="B70" i="12" s="1"/>
  <c r="B99" i="12" s="1"/>
  <c r="FK40" i="12"/>
  <c r="FH40" i="12"/>
  <c r="F40" i="12"/>
  <c r="U151" i="12" s="1"/>
  <c r="W151" i="12" s="1"/>
  <c r="E40" i="12"/>
  <c r="D40" i="12"/>
  <c r="C40" i="12"/>
  <c r="B40" i="12"/>
  <c r="B69" i="12" s="1"/>
  <c r="B98" i="12" s="1"/>
  <c r="FK39" i="12"/>
  <c r="FH39" i="12"/>
  <c r="F39" i="12"/>
  <c r="U150" i="12" s="1"/>
  <c r="W150" i="12" s="1"/>
  <c r="E39" i="12"/>
  <c r="D39" i="12"/>
  <c r="C39" i="12"/>
  <c r="B39" i="12"/>
  <c r="B68" i="12" s="1"/>
  <c r="B97" i="12" s="1"/>
  <c r="FP38" i="12"/>
  <c r="FK38" i="12"/>
  <c r="FH38" i="12"/>
  <c r="F38" i="12"/>
  <c r="U149" i="12" s="1"/>
  <c r="W149" i="12" s="1"/>
  <c r="E38" i="12"/>
  <c r="D38" i="12"/>
  <c r="C38" i="12"/>
  <c r="B38" i="12"/>
  <c r="B67" i="12" s="1"/>
  <c r="B96" i="12" s="1"/>
  <c r="B37" i="12"/>
  <c r="B66" i="12" s="1"/>
  <c r="B95" i="12" s="1"/>
  <c r="B124" i="12" s="1"/>
  <c r="A37" i="12"/>
  <c r="A66" i="12" s="1"/>
  <c r="A95" i="12" s="1"/>
  <c r="A124" i="12" s="1"/>
  <c r="B36" i="12"/>
  <c r="B65" i="12" s="1"/>
  <c r="B94" i="12" s="1"/>
  <c r="B123" i="12" s="1"/>
  <c r="A36" i="12"/>
  <c r="A65" i="12" s="1"/>
  <c r="A94" i="12" s="1"/>
  <c r="A123" i="12" s="1"/>
  <c r="B35" i="12"/>
  <c r="B64" i="12" s="1"/>
  <c r="B93" i="12" s="1"/>
  <c r="B122" i="12" s="1"/>
  <c r="A35" i="12"/>
  <c r="A64" i="12" s="1"/>
  <c r="A93" i="12" s="1"/>
  <c r="A122" i="12" s="1"/>
  <c r="B34" i="12"/>
  <c r="B63" i="12" s="1"/>
  <c r="B92" i="12" s="1"/>
  <c r="B121" i="12" s="1"/>
  <c r="A34" i="12"/>
  <c r="A63" i="12" s="1"/>
  <c r="A92" i="12" s="1"/>
  <c r="A121" i="12" s="1"/>
  <c r="BK33" i="12"/>
  <c r="DO33" i="12" s="1"/>
  <c r="BE33" i="12"/>
  <c r="BE62" i="12" s="1"/>
  <c r="BE91" i="12" s="1"/>
  <c r="AY33" i="12"/>
  <c r="DC33" i="12" s="1"/>
  <c r="AS33" i="12"/>
  <c r="AS62" i="12" s="1"/>
  <c r="AS91" i="12" s="1"/>
  <c r="AM33" i="12"/>
  <c r="CQ33" i="12" s="1"/>
  <c r="B33" i="12"/>
  <c r="B62" i="12" s="1"/>
  <c r="B91" i="12" s="1"/>
  <c r="B120" i="12" s="1"/>
  <c r="A33" i="12"/>
  <c r="A62" i="12" s="1"/>
  <c r="A91" i="12" s="1"/>
  <c r="A120" i="12" s="1"/>
  <c r="CQ32" i="12"/>
  <c r="BK32" i="12"/>
  <c r="BK61" i="12" s="1"/>
  <c r="BE32" i="12"/>
  <c r="BE61" i="12" s="1"/>
  <c r="DI61" i="12" s="1"/>
  <c r="AY32" i="12"/>
  <c r="DC32" i="12" s="1"/>
  <c r="AS32" i="12"/>
  <c r="AS61" i="12" s="1"/>
  <c r="AM32" i="12"/>
  <c r="AM61" i="12" s="1"/>
  <c r="M32" i="12"/>
  <c r="V147" i="12" s="1"/>
  <c r="B32" i="12"/>
  <c r="B61" i="12" s="1"/>
  <c r="B90" i="12" s="1"/>
  <c r="B119" i="12" s="1"/>
  <c r="A32" i="12"/>
  <c r="A61" i="12" s="1"/>
  <c r="A90" i="12" s="1"/>
  <c r="A119" i="12" s="1"/>
  <c r="B31" i="12"/>
  <c r="B60" i="12" s="1"/>
  <c r="B89" i="12" s="1"/>
  <c r="B118" i="12" s="1"/>
  <c r="A31" i="12"/>
  <c r="A60" i="12" s="1"/>
  <c r="A89" i="12" s="1"/>
  <c r="A118" i="12" s="1"/>
  <c r="B30" i="12"/>
  <c r="B59" i="12" s="1"/>
  <c r="B88" i="12" s="1"/>
  <c r="B117" i="12" s="1"/>
  <c r="A30" i="12"/>
  <c r="A59" i="12" s="1"/>
  <c r="A88" i="12" s="1"/>
  <c r="A117" i="12" s="1"/>
  <c r="FP25" i="12"/>
  <c r="FK25" i="12"/>
  <c r="FH25" i="12"/>
  <c r="F25" i="12"/>
  <c r="E25" i="12"/>
  <c r="D25" i="12"/>
  <c r="D165" i="12" s="1"/>
  <c r="C25" i="12"/>
  <c r="FP24" i="12"/>
  <c r="FK24" i="12"/>
  <c r="FH24" i="12"/>
  <c r="F24" i="12"/>
  <c r="E24" i="12"/>
  <c r="D24" i="12"/>
  <c r="D164" i="12" s="1"/>
  <c r="C24" i="12"/>
  <c r="FP23" i="12"/>
  <c r="FK23" i="12"/>
  <c r="FH23" i="12"/>
  <c r="F23" i="12"/>
  <c r="E23" i="12"/>
  <c r="D23" i="12"/>
  <c r="D163" i="12" s="1"/>
  <c r="C23" i="12"/>
  <c r="FP22" i="12"/>
  <c r="FK22" i="12"/>
  <c r="FH22" i="12"/>
  <c r="F22" i="12"/>
  <c r="E22" i="12"/>
  <c r="D22" i="12"/>
  <c r="D162" i="12" s="1"/>
  <c r="C22" i="12"/>
  <c r="FP21" i="12"/>
  <c r="FK21" i="12"/>
  <c r="FH21" i="12"/>
  <c r="F21" i="12"/>
  <c r="E21" i="12"/>
  <c r="D21" i="12"/>
  <c r="D161" i="12" s="1"/>
  <c r="C21" i="12"/>
  <c r="FP20" i="12"/>
  <c r="FK20" i="12"/>
  <c r="FH20" i="12"/>
  <c r="F20" i="12"/>
  <c r="E20" i="12"/>
  <c r="D20" i="12"/>
  <c r="D160" i="12" s="1"/>
  <c r="C20" i="12"/>
  <c r="FP19" i="12"/>
  <c r="FK19" i="12"/>
  <c r="FH19" i="12"/>
  <c r="F19" i="12"/>
  <c r="E19" i="12"/>
  <c r="D19" i="12"/>
  <c r="D159" i="12" s="1"/>
  <c r="C19" i="12"/>
  <c r="FP18" i="12"/>
  <c r="FK18" i="12"/>
  <c r="FH18" i="12"/>
  <c r="F18" i="12"/>
  <c r="E18" i="12"/>
  <c r="D18" i="12"/>
  <c r="D158" i="12" s="1"/>
  <c r="C18" i="12"/>
  <c r="FP17" i="12"/>
  <c r="FK17" i="12"/>
  <c r="FH17" i="12"/>
  <c r="F17" i="12"/>
  <c r="E17" i="12"/>
  <c r="D17" i="12"/>
  <c r="D157" i="12" s="1"/>
  <c r="C17" i="12"/>
  <c r="C157" i="12" s="1"/>
  <c r="FP16" i="12"/>
  <c r="FK16" i="12"/>
  <c r="FH16" i="12"/>
  <c r="F16" i="12"/>
  <c r="E16" i="12"/>
  <c r="E156" i="12" s="1"/>
  <c r="D16" i="12"/>
  <c r="D156" i="12" s="1"/>
  <c r="C16" i="12"/>
  <c r="FP15" i="12"/>
  <c r="FK15" i="12"/>
  <c r="FH15" i="12"/>
  <c r="F15" i="12"/>
  <c r="E15" i="12"/>
  <c r="E155" i="12" s="1"/>
  <c r="D15" i="12"/>
  <c r="D155" i="12" s="1"/>
  <c r="C15" i="12"/>
  <c r="C155" i="12" s="1"/>
  <c r="FP14" i="12"/>
  <c r="FK14" i="12"/>
  <c r="FH14" i="12"/>
  <c r="F14" i="12"/>
  <c r="E14" i="12"/>
  <c r="D14" i="12"/>
  <c r="D154" i="12" s="1"/>
  <c r="C14" i="12"/>
  <c r="FP13" i="12"/>
  <c r="FK13" i="12"/>
  <c r="FH13" i="12"/>
  <c r="F13" i="12"/>
  <c r="E13" i="12"/>
  <c r="E153" i="12" s="1"/>
  <c r="D13" i="12"/>
  <c r="D153" i="12" s="1"/>
  <c r="C13" i="12"/>
  <c r="C153" i="12" s="1"/>
  <c r="FP12" i="12"/>
  <c r="FK12" i="12"/>
  <c r="FH12" i="12"/>
  <c r="F12" i="12"/>
  <c r="E12" i="12"/>
  <c r="D12" i="12"/>
  <c r="D152" i="12" s="1"/>
  <c r="C12" i="12"/>
  <c r="FP11" i="12"/>
  <c r="FK11" i="12"/>
  <c r="FH11" i="12"/>
  <c r="F11" i="12"/>
  <c r="E11" i="12"/>
  <c r="E151" i="12" s="1"/>
  <c r="D11" i="12"/>
  <c r="D151" i="12" s="1"/>
  <c r="C11" i="12"/>
  <c r="C151" i="12" s="1"/>
  <c r="FP10" i="12"/>
  <c r="FK10" i="12"/>
  <c r="FH10" i="12"/>
  <c r="F10" i="12"/>
  <c r="E10" i="12"/>
  <c r="D10" i="12"/>
  <c r="D150" i="12" s="1"/>
  <c r="C10" i="12"/>
  <c r="FP9" i="12"/>
  <c r="FK9" i="12"/>
  <c r="FH9" i="12"/>
  <c r="F9" i="12"/>
  <c r="E9" i="12"/>
  <c r="E149" i="12" s="1"/>
  <c r="D9" i="12"/>
  <c r="D149" i="12" s="1"/>
  <c r="C9" i="12"/>
  <c r="C149" i="12" s="1"/>
  <c r="AF5" i="12"/>
  <c r="BC5" i="12" s="1"/>
  <c r="BX5" i="12" s="1"/>
  <c r="CU5" i="12" s="1"/>
  <c r="DQ5" i="12" s="1"/>
  <c r="EM5" i="12" s="1"/>
  <c r="J34" i="12" s="1"/>
  <c r="AF34" i="12" s="1"/>
  <c r="BC34" i="12" s="1"/>
  <c r="BX34" i="12" s="1"/>
  <c r="CU34" i="12" s="1"/>
  <c r="DQ34" i="12" s="1"/>
  <c r="EM34" i="12" s="1"/>
  <c r="J63" i="12" s="1"/>
  <c r="AF63" i="12" s="1"/>
  <c r="BC63" i="12" s="1"/>
  <c r="BX63" i="12" s="1"/>
  <c r="CU63" i="12" s="1"/>
  <c r="DQ63" i="12" s="1"/>
  <c r="EM63" i="12" s="1"/>
  <c r="J92" i="12" s="1"/>
  <c r="AF92" i="12" s="1"/>
  <c r="BC92" i="12" s="1"/>
  <c r="BX92" i="12" s="1"/>
  <c r="CU92" i="12" s="1"/>
  <c r="DQ92" i="12" s="1"/>
  <c r="EM92" i="12" s="1"/>
  <c r="DO4" i="12"/>
  <c r="DI4" i="12"/>
  <c r="DC4" i="12"/>
  <c r="CW4" i="12"/>
  <c r="CQ4" i="12"/>
  <c r="EO3" i="12"/>
  <c r="DO3" i="12"/>
  <c r="DI3" i="12"/>
  <c r="DC3" i="12"/>
  <c r="CW3" i="12"/>
  <c r="CQ3" i="12"/>
  <c r="CA3" i="12"/>
  <c r="AZ163" i="11"/>
  <c r="BB163" i="11" s="1"/>
  <c r="AZ159" i="11"/>
  <c r="BB159" i="11" s="1"/>
  <c r="BB154" i="11"/>
  <c r="BB152" i="11"/>
  <c r="BB150" i="11"/>
  <c r="M147" i="11"/>
  <c r="FH141" i="11"/>
  <c r="FK141" i="11" s="1"/>
  <c r="F141" i="11"/>
  <c r="AZ165" i="11" s="1"/>
  <c r="BB165" i="11" s="1"/>
  <c r="E141" i="11"/>
  <c r="D141" i="11"/>
  <c r="C141" i="11"/>
  <c r="FH140" i="11"/>
  <c r="FK140" i="11" s="1"/>
  <c r="F140" i="11"/>
  <c r="AZ164" i="11" s="1"/>
  <c r="BB164" i="11" s="1"/>
  <c r="E140" i="11"/>
  <c r="D140" i="11"/>
  <c r="C140" i="11"/>
  <c r="FH139" i="11"/>
  <c r="FK139" i="11" s="1"/>
  <c r="F139" i="11"/>
  <c r="E139" i="11"/>
  <c r="D139" i="11"/>
  <c r="C139" i="11"/>
  <c r="FH138" i="11"/>
  <c r="FK138" i="11" s="1"/>
  <c r="F138" i="11"/>
  <c r="AZ162" i="11" s="1"/>
  <c r="BB162" i="11" s="1"/>
  <c r="E138" i="11"/>
  <c r="D138" i="11"/>
  <c r="C138" i="11"/>
  <c r="FH137" i="11"/>
  <c r="FK137" i="11" s="1"/>
  <c r="F137" i="11"/>
  <c r="AZ161" i="11" s="1"/>
  <c r="BB161" i="11" s="1"/>
  <c r="E137" i="11"/>
  <c r="D137" i="11"/>
  <c r="C137" i="11"/>
  <c r="FH136" i="11"/>
  <c r="FK136" i="11" s="1"/>
  <c r="F136" i="11"/>
  <c r="AZ160" i="11" s="1"/>
  <c r="BB160" i="11" s="1"/>
  <c r="E136" i="11"/>
  <c r="D136" i="11"/>
  <c r="C136" i="11"/>
  <c r="FH135" i="11"/>
  <c r="FK135" i="11" s="1"/>
  <c r="F135" i="11"/>
  <c r="E135" i="11"/>
  <c r="D135" i="11"/>
  <c r="C135" i="11"/>
  <c r="FH134" i="11"/>
  <c r="FK134" i="11" s="1"/>
  <c r="F134" i="11"/>
  <c r="AZ158" i="11" s="1"/>
  <c r="BB158" i="11" s="1"/>
  <c r="E134" i="11"/>
  <c r="D134" i="11"/>
  <c r="C134" i="11"/>
  <c r="FH133" i="11"/>
  <c r="FK133" i="11" s="1"/>
  <c r="F133" i="11"/>
  <c r="AZ157" i="11" s="1"/>
  <c r="BB157" i="11" s="1"/>
  <c r="E133" i="11"/>
  <c r="D133" i="11"/>
  <c r="C133" i="11"/>
  <c r="FH132" i="11"/>
  <c r="FK132" i="11" s="1"/>
  <c r="F132" i="11"/>
  <c r="AZ156" i="11" s="1"/>
  <c r="BB156" i="11" s="1"/>
  <c r="E132" i="11"/>
  <c r="D132" i="11"/>
  <c r="C132" i="11"/>
  <c r="FH131" i="11"/>
  <c r="FK131" i="11" s="1"/>
  <c r="F131" i="11"/>
  <c r="AZ155" i="11" s="1"/>
  <c r="BB155" i="11" s="1"/>
  <c r="E131" i="11"/>
  <c r="D131" i="11"/>
  <c r="C131" i="11"/>
  <c r="FH130" i="11"/>
  <c r="FK130" i="11" s="1"/>
  <c r="F130" i="11"/>
  <c r="AZ154" i="11" s="1"/>
  <c r="E130" i="11"/>
  <c r="D130" i="11"/>
  <c r="C130" i="11"/>
  <c r="FH129" i="11"/>
  <c r="FK129" i="11" s="1"/>
  <c r="F129" i="11"/>
  <c r="AZ153" i="11" s="1"/>
  <c r="BB153" i="11" s="1"/>
  <c r="E129" i="11"/>
  <c r="D129" i="11"/>
  <c r="C129" i="11"/>
  <c r="FH128" i="11"/>
  <c r="FK128" i="11" s="1"/>
  <c r="F128" i="11"/>
  <c r="AZ152" i="11" s="1"/>
  <c r="E128" i="11"/>
  <c r="D128" i="11"/>
  <c r="C128" i="11"/>
  <c r="FH127" i="11"/>
  <c r="FK127" i="11" s="1"/>
  <c r="F127" i="11"/>
  <c r="AZ151" i="11" s="1"/>
  <c r="BB151" i="11" s="1"/>
  <c r="E127" i="11"/>
  <c r="D127" i="11"/>
  <c r="C127" i="11"/>
  <c r="FH126" i="11"/>
  <c r="FK126" i="11" s="1"/>
  <c r="F126" i="11"/>
  <c r="AZ150" i="11" s="1"/>
  <c r="E126" i="11"/>
  <c r="D126" i="11"/>
  <c r="C126" i="11"/>
  <c r="FH125" i="11"/>
  <c r="FK125" i="11" s="1"/>
  <c r="F125" i="11"/>
  <c r="AZ149" i="11" s="1"/>
  <c r="BB149" i="11" s="1"/>
  <c r="E125" i="11"/>
  <c r="D125" i="11"/>
  <c r="C125" i="11"/>
  <c r="FH112" i="11"/>
  <c r="FK112" i="11" s="1"/>
  <c r="F112" i="11"/>
  <c r="AM165" i="11" s="1"/>
  <c r="AO165" i="11" s="1"/>
  <c r="E112" i="11"/>
  <c r="D112" i="11"/>
  <c r="C112" i="11"/>
  <c r="FH111" i="11"/>
  <c r="FK111" i="11" s="1"/>
  <c r="F111" i="11"/>
  <c r="AM164" i="11" s="1"/>
  <c r="AO164" i="11" s="1"/>
  <c r="E111" i="11"/>
  <c r="D111" i="11"/>
  <c r="C111" i="11"/>
  <c r="FH110" i="11"/>
  <c r="FK110" i="11" s="1"/>
  <c r="F110" i="11"/>
  <c r="AM163" i="11" s="1"/>
  <c r="AO163" i="11" s="1"/>
  <c r="E110" i="11"/>
  <c r="D110" i="11"/>
  <c r="C110" i="11"/>
  <c r="FH109" i="11"/>
  <c r="FK109" i="11" s="1"/>
  <c r="F109" i="11"/>
  <c r="AM162" i="11" s="1"/>
  <c r="AO162" i="11" s="1"/>
  <c r="E109" i="11"/>
  <c r="D109" i="11"/>
  <c r="C109" i="11"/>
  <c r="FH108" i="11"/>
  <c r="FK108" i="11" s="1"/>
  <c r="F108" i="11"/>
  <c r="AM161" i="11" s="1"/>
  <c r="AO161" i="11" s="1"/>
  <c r="E108" i="11"/>
  <c r="D108" i="11"/>
  <c r="C108" i="11"/>
  <c r="FH107" i="11"/>
  <c r="FK107" i="11" s="1"/>
  <c r="F107" i="11"/>
  <c r="AM160" i="11" s="1"/>
  <c r="AO160" i="11" s="1"/>
  <c r="E107" i="11"/>
  <c r="D107" i="11"/>
  <c r="C107" i="11"/>
  <c r="FH106" i="11"/>
  <c r="FK106" i="11" s="1"/>
  <c r="F106" i="11"/>
  <c r="AM159" i="11" s="1"/>
  <c r="AO159" i="11" s="1"/>
  <c r="E106" i="11"/>
  <c r="D106" i="11"/>
  <c r="C106" i="11"/>
  <c r="FH105" i="11"/>
  <c r="FK105" i="11" s="1"/>
  <c r="F105" i="11"/>
  <c r="AM158" i="11" s="1"/>
  <c r="AO158" i="11" s="1"/>
  <c r="E105" i="11"/>
  <c r="D105" i="11"/>
  <c r="C105" i="11"/>
  <c r="FH104" i="11"/>
  <c r="FK104" i="11" s="1"/>
  <c r="F104" i="11"/>
  <c r="AM157" i="11" s="1"/>
  <c r="AO157" i="11" s="1"/>
  <c r="E104" i="11"/>
  <c r="D104" i="11"/>
  <c r="C104" i="11"/>
  <c r="FH103" i="11"/>
  <c r="FK103" i="11" s="1"/>
  <c r="F103" i="11"/>
  <c r="AM156" i="11" s="1"/>
  <c r="AO156" i="11" s="1"/>
  <c r="E103" i="11"/>
  <c r="D103" i="11"/>
  <c r="C103" i="11"/>
  <c r="FH102" i="11"/>
  <c r="FK102" i="11" s="1"/>
  <c r="F102" i="11"/>
  <c r="AM155" i="11" s="1"/>
  <c r="AO155" i="11" s="1"/>
  <c r="E102" i="11"/>
  <c r="D102" i="11"/>
  <c r="C102" i="11"/>
  <c r="FH101" i="11"/>
  <c r="FK101" i="11" s="1"/>
  <c r="F101" i="11"/>
  <c r="AM154" i="11" s="1"/>
  <c r="AO154" i="11" s="1"/>
  <c r="E101" i="11"/>
  <c r="D101" i="11"/>
  <c r="C101" i="11"/>
  <c r="FH100" i="11"/>
  <c r="FK100" i="11" s="1"/>
  <c r="F100" i="11"/>
  <c r="AM153" i="11" s="1"/>
  <c r="AO153" i="11" s="1"/>
  <c r="E100" i="11"/>
  <c r="D100" i="11"/>
  <c r="C100" i="11"/>
  <c r="FH99" i="11"/>
  <c r="FK99" i="11" s="1"/>
  <c r="F99" i="11"/>
  <c r="AM152" i="11" s="1"/>
  <c r="AO152" i="11" s="1"/>
  <c r="E99" i="11"/>
  <c r="D99" i="11"/>
  <c r="C99" i="11"/>
  <c r="FH98" i="11"/>
  <c r="FK98" i="11" s="1"/>
  <c r="F98" i="11"/>
  <c r="AM151" i="11" s="1"/>
  <c r="AO151" i="11" s="1"/>
  <c r="E98" i="11"/>
  <c r="D98" i="11"/>
  <c r="C98" i="11"/>
  <c r="FH97" i="11"/>
  <c r="FK97" i="11" s="1"/>
  <c r="F97" i="11"/>
  <c r="AM150" i="11" s="1"/>
  <c r="AO150" i="11" s="1"/>
  <c r="E97" i="11"/>
  <c r="D97" i="11"/>
  <c r="C97" i="11"/>
  <c r="FH96" i="11"/>
  <c r="FK96" i="11" s="1"/>
  <c r="F96" i="11"/>
  <c r="AM149" i="11" s="1"/>
  <c r="AO149" i="11" s="1"/>
  <c r="E96" i="11"/>
  <c r="D96" i="11"/>
  <c r="C96" i="11"/>
  <c r="FH83" i="11"/>
  <c r="FK83" i="11" s="1"/>
  <c r="F83" i="11"/>
  <c r="AD165" i="11" s="1"/>
  <c r="AF165" i="11" s="1"/>
  <c r="E83" i="11"/>
  <c r="D83" i="11"/>
  <c r="C83" i="11"/>
  <c r="FH82" i="11"/>
  <c r="FK82" i="11" s="1"/>
  <c r="F82" i="11"/>
  <c r="AD164" i="11" s="1"/>
  <c r="AF164" i="11" s="1"/>
  <c r="E82" i="11"/>
  <c r="D82" i="11"/>
  <c r="C82" i="11"/>
  <c r="FH81" i="11"/>
  <c r="FK81" i="11" s="1"/>
  <c r="F81" i="11"/>
  <c r="AD163" i="11" s="1"/>
  <c r="AF163" i="11" s="1"/>
  <c r="E81" i="11"/>
  <c r="D81" i="11"/>
  <c r="C81" i="11"/>
  <c r="FH80" i="11"/>
  <c r="FK80" i="11" s="1"/>
  <c r="F80" i="11"/>
  <c r="AD162" i="11" s="1"/>
  <c r="AF162" i="11" s="1"/>
  <c r="E80" i="11"/>
  <c r="D80" i="11"/>
  <c r="C80" i="11"/>
  <c r="FH79" i="11"/>
  <c r="FK79" i="11" s="1"/>
  <c r="F79" i="11"/>
  <c r="AD161" i="11" s="1"/>
  <c r="AF161" i="11" s="1"/>
  <c r="E79" i="11"/>
  <c r="D79" i="11"/>
  <c r="C79" i="11"/>
  <c r="FH78" i="11"/>
  <c r="FK78" i="11" s="1"/>
  <c r="F78" i="11"/>
  <c r="AD160" i="11" s="1"/>
  <c r="AF160" i="11" s="1"/>
  <c r="E78" i="11"/>
  <c r="D78" i="11"/>
  <c r="C78" i="11"/>
  <c r="FH77" i="11"/>
  <c r="FK77" i="11" s="1"/>
  <c r="F77" i="11"/>
  <c r="AD159" i="11" s="1"/>
  <c r="AF159" i="11" s="1"/>
  <c r="E77" i="11"/>
  <c r="D77" i="11"/>
  <c r="C77" i="11"/>
  <c r="FH76" i="11"/>
  <c r="FK76" i="11" s="1"/>
  <c r="F76" i="11"/>
  <c r="AD158" i="11" s="1"/>
  <c r="AF158" i="11" s="1"/>
  <c r="E76" i="11"/>
  <c r="D76" i="11"/>
  <c r="C76" i="11"/>
  <c r="FH75" i="11"/>
  <c r="FK75" i="11" s="1"/>
  <c r="F75" i="11"/>
  <c r="AD157" i="11" s="1"/>
  <c r="AF157" i="11" s="1"/>
  <c r="E75" i="11"/>
  <c r="D75" i="11"/>
  <c r="C75" i="11"/>
  <c r="FH74" i="11"/>
  <c r="FK74" i="11" s="1"/>
  <c r="F74" i="11"/>
  <c r="AD156" i="11" s="1"/>
  <c r="AF156" i="11" s="1"/>
  <c r="E74" i="11"/>
  <c r="D74" i="11"/>
  <c r="C74" i="11"/>
  <c r="FH73" i="11"/>
  <c r="FK73" i="11" s="1"/>
  <c r="F73" i="11"/>
  <c r="AD155" i="11" s="1"/>
  <c r="AF155" i="11" s="1"/>
  <c r="E73" i="11"/>
  <c r="D73" i="11"/>
  <c r="C73" i="11"/>
  <c r="FH72" i="11"/>
  <c r="FK72" i="11" s="1"/>
  <c r="F72" i="11"/>
  <c r="AD154" i="11" s="1"/>
  <c r="AF154" i="11" s="1"/>
  <c r="E72" i="11"/>
  <c r="D72" i="11"/>
  <c r="C72" i="11"/>
  <c r="FH71" i="11"/>
  <c r="FK71" i="11" s="1"/>
  <c r="F71" i="11"/>
  <c r="AD153" i="11" s="1"/>
  <c r="AF153" i="11" s="1"/>
  <c r="E71" i="11"/>
  <c r="D71" i="11"/>
  <c r="C71" i="11"/>
  <c r="FH70" i="11"/>
  <c r="FK70" i="11" s="1"/>
  <c r="F70" i="11"/>
  <c r="AD152" i="11" s="1"/>
  <c r="AF152" i="11" s="1"/>
  <c r="E70" i="11"/>
  <c r="D70" i="11"/>
  <c r="C70" i="11"/>
  <c r="FH69" i="11"/>
  <c r="FK69" i="11" s="1"/>
  <c r="F69" i="11"/>
  <c r="AD151" i="11" s="1"/>
  <c r="AF151" i="11" s="1"/>
  <c r="E69" i="11"/>
  <c r="D69" i="11"/>
  <c r="C69" i="11"/>
  <c r="FH68" i="11"/>
  <c r="FK68" i="11" s="1"/>
  <c r="F68" i="11"/>
  <c r="AD150" i="11" s="1"/>
  <c r="AF150" i="11" s="1"/>
  <c r="E68" i="11"/>
  <c r="D68" i="11"/>
  <c r="C68" i="11"/>
  <c r="FH67" i="11"/>
  <c r="FK67" i="11" s="1"/>
  <c r="F67" i="11"/>
  <c r="AD149" i="11" s="1"/>
  <c r="AF149" i="11" s="1"/>
  <c r="E67" i="11"/>
  <c r="D67" i="11"/>
  <c r="C67" i="11"/>
  <c r="FH54" i="11"/>
  <c r="FK54" i="11" s="1"/>
  <c r="F54" i="11"/>
  <c r="U165" i="11" s="1"/>
  <c r="W165" i="11" s="1"/>
  <c r="E54" i="11"/>
  <c r="D54" i="11"/>
  <c r="C54" i="11"/>
  <c r="B54" i="11"/>
  <c r="B83" i="11" s="1"/>
  <c r="FH53" i="11"/>
  <c r="FK53" i="11" s="1"/>
  <c r="F53" i="11"/>
  <c r="U164" i="11" s="1"/>
  <c r="W164" i="11" s="1"/>
  <c r="E53" i="11"/>
  <c r="D53" i="11"/>
  <c r="C53" i="11"/>
  <c r="B53" i="11"/>
  <c r="B82" i="11" s="1"/>
  <c r="FH52" i="11"/>
  <c r="FK52" i="11" s="1"/>
  <c r="F52" i="11"/>
  <c r="U163" i="11" s="1"/>
  <c r="W163" i="11" s="1"/>
  <c r="E52" i="11"/>
  <c r="D52" i="11"/>
  <c r="C52" i="11"/>
  <c r="B52" i="11"/>
  <c r="B81" i="11" s="1"/>
  <c r="FH51" i="11"/>
  <c r="FK51" i="11" s="1"/>
  <c r="F51" i="11"/>
  <c r="U162" i="11" s="1"/>
  <c r="W162" i="11" s="1"/>
  <c r="E51" i="11"/>
  <c r="D51" i="11"/>
  <c r="C51" i="11"/>
  <c r="B51" i="11"/>
  <c r="B80" i="11" s="1"/>
  <c r="FH50" i="11"/>
  <c r="FK50" i="11" s="1"/>
  <c r="F50" i="11"/>
  <c r="U161" i="11" s="1"/>
  <c r="W161" i="11" s="1"/>
  <c r="E50" i="11"/>
  <c r="D50" i="11"/>
  <c r="C50" i="11"/>
  <c r="B50" i="11"/>
  <c r="B79" i="11" s="1"/>
  <c r="FH49" i="11"/>
  <c r="FK49" i="11" s="1"/>
  <c r="F49" i="11"/>
  <c r="U160" i="11" s="1"/>
  <c r="W160" i="11" s="1"/>
  <c r="E49" i="11"/>
  <c r="D49" i="11"/>
  <c r="C49" i="11"/>
  <c r="B49" i="11"/>
  <c r="B78" i="11" s="1"/>
  <c r="FH48" i="11"/>
  <c r="FK48" i="11" s="1"/>
  <c r="F48" i="11"/>
  <c r="U159" i="11" s="1"/>
  <c r="W159" i="11" s="1"/>
  <c r="E48" i="11"/>
  <c r="D48" i="11"/>
  <c r="C48" i="11"/>
  <c r="B48" i="11"/>
  <c r="B77" i="11" s="1"/>
  <c r="FH47" i="11"/>
  <c r="FK47" i="11" s="1"/>
  <c r="F47" i="11"/>
  <c r="U158" i="11" s="1"/>
  <c r="W158" i="11" s="1"/>
  <c r="E47" i="11"/>
  <c r="D47" i="11"/>
  <c r="C47" i="11"/>
  <c r="B47" i="11"/>
  <c r="B76" i="11" s="1"/>
  <c r="FH46" i="11"/>
  <c r="FK46" i="11" s="1"/>
  <c r="F46" i="11"/>
  <c r="U157" i="11" s="1"/>
  <c r="W157" i="11" s="1"/>
  <c r="E46" i="11"/>
  <c r="D46" i="11"/>
  <c r="C46" i="11"/>
  <c r="B46" i="11"/>
  <c r="B75" i="11" s="1"/>
  <c r="FH45" i="11"/>
  <c r="FK45" i="11" s="1"/>
  <c r="F45" i="11"/>
  <c r="U156" i="11" s="1"/>
  <c r="W156" i="11" s="1"/>
  <c r="E45" i="11"/>
  <c r="D45" i="11"/>
  <c r="C45" i="11"/>
  <c r="B45" i="11"/>
  <c r="B74" i="11" s="1"/>
  <c r="FH44" i="11"/>
  <c r="FK44" i="11" s="1"/>
  <c r="F44" i="11"/>
  <c r="U155" i="11" s="1"/>
  <c r="W155" i="11" s="1"/>
  <c r="E44" i="11"/>
  <c r="D44" i="11"/>
  <c r="C44" i="11"/>
  <c r="B44" i="11"/>
  <c r="B73" i="11" s="1"/>
  <c r="FH43" i="11"/>
  <c r="FK43" i="11" s="1"/>
  <c r="F43" i="11"/>
  <c r="U154" i="11" s="1"/>
  <c r="W154" i="11" s="1"/>
  <c r="E43" i="11"/>
  <c r="D43" i="11"/>
  <c r="C43" i="11"/>
  <c r="B43" i="11"/>
  <c r="B72" i="11" s="1"/>
  <c r="FH42" i="11"/>
  <c r="FK42" i="11" s="1"/>
  <c r="F42" i="11"/>
  <c r="U153" i="11" s="1"/>
  <c r="W153" i="11" s="1"/>
  <c r="E42" i="11"/>
  <c r="D42" i="11"/>
  <c r="C42" i="11"/>
  <c r="B42" i="11"/>
  <c r="B71" i="11" s="1"/>
  <c r="FH41" i="11"/>
  <c r="FK41" i="11" s="1"/>
  <c r="F41" i="11"/>
  <c r="U152" i="11" s="1"/>
  <c r="W152" i="11" s="1"/>
  <c r="E41" i="11"/>
  <c r="D41" i="11"/>
  <c r="C41" i="11"/>
  <c r="B41" i="11"/>
  <c r="B70" i="11" s="1"/>
  <c r="FH40" i="11"/>
  <c r="FK40" i="11" s="1"/>
  <c r="F40" i="11"/>
  <c r="U151" i="11" s="1"/>
  <c r="W151" i="11" s="1"/>
  <c r="E40" i="11"/>
  <c r="D40" i="11"/>
  <c r="C40" i="11"/>
  <c r="B40" i="11"/>
  <c r="B69" i="11" s="1"/>
  <c r="FH39" i="11"/>
  <c r="FK39" i="11" s="1"/>
  <c r="F39" i="11"/>
  <c r="U150" i="11" s="1"/>
  <c r="W150" i="11" s="1"/>
  <c r="E39" i="11"/>
  <c r="D39" i="11"/>
  <c r="C39" i="11"/>
  <c r="B39" i="11"/>
  <c r="B68" i="11" s="1"/>
  <c r="FH38" i="11"/>
  <c r="FK38" i="11" s="1"/>
  <c r="F38" i="11"/>
  <c r="U149" i="11" s="1"/>
  <c r="W149" i="11" s="1"/>
  <c r="E38" i="11"/>
  <c r="D38" i="11"/>
  <c r="C38" i="11"/>
  <c r="B38" i="11"/>
  <c r="B67" i="11" s="1"/>
  <c r="B37" i="11"/>
  <c r="B66" i="11" s="1"/>
  <c r="B95" i="11" s="1"/>
  <c r="B124" i="11" s="1"/>
  <c r="A37" i="11"/>
  <c r="A66" i="11" s="1"/>
  <c r="A95" i="11" s="1"/>
  <c r="A124" i="11" s="1"/>
  <c r="B36" i="11"/>
  <c r="B65" i="11" s="1"/>
  <c r="B94" i="11" s="1"/>
  <c r="B123" i="11" s="1"/>
  <c r="A36" i="11"/>
  <c r="A65" i="11" s="1"/>
  <c r="A94" i="11" s="1"/>
  <c r="A123" i="11" s="1"/>
  <c r="B35" i="11"/>
  <c r="B64" i="11" s="1"/>
  <c r="B93" i="11" s="1"/>
  <c r="B122" i="11" s="1"/>
  <c r="A35" i="11"/>
  <c r="A64" i="11" s="1"/>
  <c r="A93" i="11" s="1"/>
  <c r="A122" i="11" s="1"/>
  <c r="B34" i="11"/>
  <c r="B63" i="11" s="1"/>
  <c r="B92" i="11" s="1"/>
  <c r="B121" i="11" s="1"/>
  <c r="A34" i="11"/>
  <c r="A63" i="11" s="1"/>
  <c r="A92" i="11" s="1"/>
  <c r="A121" i="11" s="1"/>
  <c r="CQ33" i="11"/>
  <c r="BK33" i="11"/>
  <c r="BK62" i="11" s="1"/>
  <c r="BE33" i="11"/>
  <c r="BE62" i="11" s="1"/>
  <c r="AY33" i="11"/>
  <c r="AY62" i="11" s="1"/>
  <c r="AS33" i="11"/>
  <c r="AS62" i="11" s="1"/>
  <c r="AM33" i="11"/>
  <c r="AM62" i="11" s="1"/>
  <c r="B33" i="11"/>
  <c r="B62" i="11" s="1"/>
  <c r="B91" i="11" s="1"/>
  <c r="B120" i="11" s="1"/>
  <c r="A33" i="11"/>
  <c r="A62" i="11" s="1"/>
  <c r="A91" i="11" s="1"/>
  <c r="A120" i="11" s="1"/>
  <c r="BK32" i="11"/>
  <c r="BK61" i="11" s="1"/>
  <c r="BE32" i="11"/>
  <c r="BE61" i="11" s="1"/>
  <c r="AY32" i="11"/>
  <c r="AY61" i="11" s="1"/>
  <c r="AS32" i="11"/>
  <c r="AS61" i="11" s="1"/>
  <c r="AM32" i="11"/>
  <c r="AM61" i="11" s="1"/>
  <c r="M32" i="11"/>
  <c r="V147" i="11" s="1"/>
  <c r="B32" i="11"/>
  <c r="B61" i="11" s="1"/>
  <c r="B90" i="11" s="1"/>
  <c r="B119" i="11" s="1"/>
  <c r="A32" i="11"/>
  <c r="A61" i="11" s="1"/>
  <c r="A90" i="11" s="1"/>
  <c r="A119" i="11" s="1"/>
  <c r="B31" i="11"/>
  <c r="B60" i="11" s="1"/>
  <c r="B89" i="11" s="1"/>
  <c r="B118" i="11" s="1"/>
  <c r="A31" i="11"/>
  <c r="A60" i="11" s="1"/>
  <c r="A89" i="11" s="1"/>
  <c r="A118" i="11" s="1"/>
  <c r="B30" i="11"/>
  <c r="B59" i="11" s="1"/>
  <c r="B88" i="11" s="1"/>
  <c r="B117" i="11" s="1"/>
  <c r="A30" i="11"/>
  <c r="A59" i="11" s="1"/>
  <c r="A88" i="11" s="1"/>
  <c r="A117" i="11" s="1"/>
  <c r="FP25" i="11"/>
  <c r="FH25" i="11"/>
  <c r="FK25" i="11" s="1"/>
  <c r="F25" i="11"/>
  <c r="E25" i="11"/>
  <c r="E165" i="11" s="1"/>
  <c r="D25" i="11"/>
  <c r="D165" i="11" s="1"/>
  <c r="C25" i="11"/>
  <c r="C165" i="11" s="1"/>
  <c r="FP24" i="11"/>
  <c r="FH24" i="11"/>
  <c r="FK24" i="11" s="1"/>
  <c r="F24" i="11"/>
  <c r="E24" i="11"/>
  <c r="E164" i="11" s="1"/>
  <c r="D24" i="11"/>
  <c r="D164" i="11" s="1"/>
  <c r="C24" i="11"/>
  <c r="C164" i="11" s="1"/>
  <c r="FP23" i="11"/>
  <c r="FH23" i="11"/>
  <c r="FK23" i="11" s="1"/>
  <c r="F23" i="11"/>
  <c r="E23" i="11"/>
  <c r="E163" i="11" s="1"/>
  <c r="D23" i="11"/>
  <c r="D163" i="11" s="1"/>
  <c r="C23" i="11"/>
  <c r="C163" i="11" s="1"/>
  <c r="FP22" i="11"/>
  <c r="FH22" i="11"/>
  <c r="FK22" i="11" s="1"/>
  <c r="F22" i="11"/>
  <c r="E22" i="11"/>
  <c r="E162" i="11" s="1"/>
  <c r="D22" i="11"/>
  <c r="D162" i="11" s="1"/>
  <c r="C22" i="11"/>
  <c r="C162" i="11" s="1"/>
  <c r="FP21" i="11"/>
  <c r="FH21" i="11"/>
  <c r="FK21" i="11" s="1"/>
  <c r="F21" i="11"/>
  <c r="E21" i="11"/>
  <c r="E161" i="11" s="1"/>
  <c r="D21" i="11"/>
  <c r="D161" i="11" s="1"/>
  <c r="C21" i="11"/>
  <c r="C161" i="11" s="1"/>
  <c r="FP20" i="11"/>
  <c r="FH20" i="11"/>
  <c r="FK20" i="11" s="1"/>
  <c r="F20" i="11"/>
  <c r="E20" i="11"/>
  <c r="E160" i="11" s="1"/>
  <c r="D20" i="11"/>
  <c r="D160" i="11" s="1"/>
  <c r="C20" i="11"/>
  <c r="C160" i="11" s="1"/>
  <c r="FP19" i="11"/>
  <c r="FH19" i="11"/>
  <c r="FK19" i="11" s="1"/>
  <c r="F19" i="11"/>
  <c r="E19" i="11"/>
  <c r="E159" i="11" s="1"/>
  <c r="D19" i="11"/>
  <c r="D159" i="11" s="1"/>
  <c r="C19" i="11"/>
  <c r="C159" i="11" s="1"/>
  <c r="FP18" i="11"/>
  <c r="FH18" i="11"/>
  <c r="FK18" i="11" s="1"/>
  <c r="F18" i="11"/>
  <c r="E18" i="11"/>
  <c r="E158" i="11" s="1"/>
  <c r="D18" i="11"/>
  <c r="D158" i="11" s="1"/>
  <c r="C18" i="11"/>
  <c r="C158" i="11" s="1"/>
  <c r="FP17" i="11"/>
  <c r="FH17" i="11"/>
  <c r="FK17" i="11" s="1"/>
  <c r="F17" i="11"/>
  <c r="E17" i="11"/>
  <c r="E157" i="11" s="1"/>
  <c r="D17" i="11"/>
  <c r="D157" i="11" s="1"/>
  <c r="C17" i="11"/>
  <c r="C157" i="11" s="1"/>
  <c r="FP16" i="11"/>
  <c r="FH16" i="11"/>
  <c r="FK16" i="11" s="1"/>
  <c r="F16" i="11"/>
  <c r="E16" i="11"/>
  <c r="E156" i="11" s="1"/>
  <c r="D16" i="11"/>
  <c r="D156" i="11" s="1"/>
  <c r="C16" i="11"/>
  <c r="C156" i="11" s="1"/>
  <c r="FP15" i="11"/>
  <c r="FH15" i="11"/>
  <c r="FK15" i="11" s="1"/>
  <c r="F15" i="11"/>
  <c r="E15" i="11"/>
  <c r="E155" i="11" s="1"/>
  <c r="D15" i="11"/>
  <c r="D155" i="11" s="1"/>
  <c r="C15" i="11"/>
  <c r="C155" i="11" s="1"/>
  <c r="FP14" i="11"/>
  <c r="FH14" i="11"/>
  <c r="FK14" i="11" s="1"/>
  <c r="F14" i="11"/>
  <c r="E14" i="11"/>
  <c r="E154" i="11" s="1"/>
  <c r="D14" i="11"/>
  <c r="D154" i="11" s="1"/>
  <c r="C14" i="11"/>
  <c r="C154" i="11" s="1"/>
  <c r="FP13" i="11"/>
  <c r="FH13" i="11"/>
  <c r="FK13" i="11" s="1"/>
  <c r="F13" i="11"/>
  <c r="E13" i="11"/>
  <c r="E153" i="11" s="1"/>
  <c r="D13" i="11"/>
  <c r="D153" i="11" s="1"/>
  <c r="C13" i="11"/>
  <c r="C153" i="11" s="1"/>
  <c r="FP12" i="11"/>
  <c r="FH12" i="11"/>
  <c r="FK12" i="11" s="1"/>
  <c r="F12" i="11"/>
  <c r="E12" i="11"/>
  <c r="E152" i="11" s="1"/>
  <c r="D12" i="11"/>
  <c r="D152" i="11" s="1"/>
  <c r="C12" i="11"/>
  <c r="C152" i="11" s="1"/>
  <c r="FP11" i="11"/>
  <c r="FH11" i="11"/>
  <c r="FK11" i="11" s="1"/>
  <c r="F11" i="11"/>
  <c r="E11" i="11"/>
  <c r="E151" i="11" s="1"/>
  <c r="D11" i="11"/>
  <c r="D151" i="11" s="1"/>
  <c r="C11" i="11"/>
  <c r="C151" i="11" s="1"/>
  <c r="FP10" i="11"/>
  <c r="FH10" i="11"/>
  <c r="FK10" i="11" s="1"/>
  <c r="F10" i="11"/>
  <c r="E10" i="11"/>
  <c r="E150" i="11" s="1"/>
  <c r="D10" i="11"/>
  <c r="D150" i="11" s="1"/>
  <c r="C10" i="11"/>
  <c r="C150" i="11" s="1"/>
  <c r="FP9" i="11"/>
  <c r="FH9" i="11"/>
  <c r="FK9" i="11" s="1"/>
  <c r="F9" i="11"/>
  <c r="E9" i="11"/>
  <c r="E149" i="11" s="1"/>
  <c r="D9" i="11"/>
  <c r="D149" i="11" s="1"/>
  <c r="C9" i="11"/>
  <c r="C149" i="11" s="1"/>
  <c r="AF5" i="11"/>
  <c r="BC5" i="11" s="1"/>
  <c r="BX5" i="11" s="1"/>
  <c r="CU5" i="11" s="1"/>
  <c r="DQ5" i="11" s="1"/>
  <c r="EM5" i="11" s="1"/>
  <c r="J34" i="11" s="1"/>
  <c r="AF34" i="11" s="1"/>
  <c r="BC34" i="11" s="1"/>
  <c r="BX34" i="11" s="1"/>
  <c r="CU34" i="11" s="1"/>
  <c r="DQ34" i="11" s="1"/>
  <c r="EM34" i="11" s="1"/>
  <c r="J63" i="11" s="1"/>
  <c r="AF63" i="11" s="1"/>
  <c r="BC63" i="11" s="1"/>
  <c r="BX63" i="11" s="1"/>
  <c r="CU63" i="11" s="1"/>
  <c r="DQ63" i="11" s="1"/>
  <c r="EM63" i="11" s="1"/>
  <c r="J92" i="11" s="1"/>
  <c r="AF92" i="11" s="1"/>
  <c r="BC92" i="11" s="1"/>
  <c r="BX92" i="11" s="1"/>
  <c r="CU92" i="11" s="1"/>
  <c r="DQ92" i="11" s="1"/>
  <c r="EM92" i="11" s="1"/>
  <c r="J121" i="11" s="1"/>
  <c r="AF121" i="11" s="1"/>
  <c r="BC121" i="11" s="1"/>
  <c r="BX121" i="11" s="1"/>
  <c r="CU121" i="11" s="1"/>
  <c r="DQ121" i="11" s="1"/>
  <c r="EM121" i="11" s="1"/>
  <c r="DO4" i="11"/>
  <c r="DI4" i="11"/>
  <c r="DC4" i="11"/>
  <c r="CW4" i="11"/>
  <c r="CQ4" i="11"/>
  <c r="EO3" i="11"/>
  <c r="DO3" i="11"/>
  <c r="DI3" i="11"/>
  <c r="DC3" i="11"/>
  <c r="CW3" i="11"/>
  <c r="CQ3" i="11"/>
  <c r="CA3" i="11"/>
  <c r="M147" i="10"/>
  <c r="FH141" i="10"/>
  <c r="FK141" i="10" s="1"/>
  <c r="F141" i="10"/>
  <c r="E141" i="10"/>
  <c r="D141" i="10"/>
  <c r="C141" i="10"/>
  <c r="FH140" i="10"/>
  <c r="FK140" i="10" s="1"/>
  <c r="F140" i="10"/>
  <c r="E140" i="10"/>
  <c r="D140" i="10"/>
  <c r="C140" i="10"/>
  <c r="FH139" i="10"/>
  <c r="FK139" i="10" s="1"/>
  <c r="F139" i="10"/>
  <c r="E139" i="10"/>
  <c r="D139" i="10"/>
  <c r="C139" i="10"/>
  <c r="FH138" i="10"/>
  <c r="FK138" i="10" s="1"/>
  <c r="F138" i="10"/>
  <c r="E138" i="10"/>
  <c r="D138" i="10"/>
  <c r="C138" i="10"/>
  <c r="FH137" i="10"/>
  <c r="FK137" i="10" s="1"/>
  <c r="F137" i="10"/>
  <c r="E137" i="10"/>
  <c r="D137" i="10"/>
  <c r="C137" i="10"/>
  <c r="FH136" i="10"/>
  <c r="FK136" i="10" s="1"/>
  <c r="F136" i="10"/>
  <c r="E136" i="10"/>
  <c r="D136" i="10"/>
  <c r="C136" i="10"/>
  <c r="FH135" i="10"/>
  <c r="FK135" i="10" s="1"/>
  <c r="F135" i="10"/>
  <c r="E135" i="10"/>
  <c r="D135" i="10"/>
  <c r="C135" i="10"/>
  <c r="FH134" i="10"/>
  <c r="FK134" i="10" s="1"/>
  <c r="F134" i="10"/>
  <c r="E134" i="10"/>
  <c r="D134" i="10"/>
  <c r="C134" i="10"/>
  <c r="FH133" i="10"/>
  <c r="FK133" i="10" s="1"/>
  <c r="F133" i="10"/>
  <c r="E133" i="10"/>
  <c r="D133" i="10"/>
  <c r="C133" i="10"/>
  <c r="FH132" i="10"/>
  <c r="FK132" i="10" s="1"/>
  <c r="F132" i="10"/>
  <c r="E132" i="10"/>
  <c r="D132" i="10"/>
  <c r="C132" i="10"/>
  <c r="FH131" i="10"/>
  <c r="FK131" i="10" s="1"/>
  <c r="F131" i="10"/>
  <c r="E131" i="10"/>
  <c r="D131" i="10"/>
  <c r="C131" i="10"/>
  <c r="FH130" i="10"/>
  <c r="FK130" i="10" s="1"/>
  <c r="F130" i="10"/>
  <c r="E130" i="10"/>
  <c r="D130" i="10"/>
  <c r="C130" i="10"/>
  <c r="FH129" i="10"/>
  <c r="FK129" i="10" s="1"/>
  <c r="F129" i="10"/>
  <c r="E129" i="10"/>
  <c r="D129" i="10"/>
  <c r="C129" i="10"/>
  <c r="FH128" i="10"/>
  <c r="FK128" i="10" s="1"/>
  <c r="F128" i="10"/>
  <c r="E128" i="10"/>
  <c r="D128" i="10"/>
  <c r="C128" i="10"/>
  <c r="FH127" i="10"/>
  <c r="FK127" i="10" s="1"/>
  <c r="F127" i="10"/>
  <c r="E127" i="10"/>
  <c r="D127" i="10"/>
  <c r="C127" i="10"/>
  <c r="FH126" i="10"/>
  <c r="FK126" i="10" s="1"/>
  <c r="F126" i="10"/>
  <c r="E126" i="10"/>
  <c r="D126" i="10"/>
  <c r="C126" i="10"/>
  <c r="FH125" i="10"/>
  <c r="FK125" i="10" s="1"/>
  <c r="F125" i="10"/>
  <c r="E125" i="10"/>
  <c r="D125" i="10"/>
  <c r="C125" i="10"/>
  <c r="FH112" i="10"/>
  <c r="FK112" i="10" s="1"/>
  <c r="F112" i="10"/>
  <c r="AM165" i="10" s="1"/>
  <c r="AO165" i="10" s="1"/>
  <c r="E112" i="10"/>
  <c r="D112" i="10"/>
  <c r="C112" i="10"/>
  <c r="FH111" i="10"/>
  <c r="FK111" i="10" s="1"/>
  <c r="F111" i="10"/>
  <c r="AM164" i="10" s="1"/>
  <c r="AO164" i="10" s="1"/>
  <c r="E111" i="10"/>
  <c r="D111" i="10"/>
  <c r="C111" i="10"/>
  <c r="FH110" i="10"/>
  <c r="FK110" i="10" s="1"/>
  <c r="F110" i="10"/>
  <c r="AM163" i="10" s="1"/>
  <c r="AO163" i="10" s="1"/>
  <c r="E110" i="10"/>
  <c r="D110" i="10"/>
  <c r="C110" i="10"/>
  <c r="FH109" i="10"/>
  <c r="FK109" i="10" s="1"/>
  <c r="F109" i="10"/>
  <c r="AM162" i="10" s="1"/>
  <c r="AO162" i="10" s="1"/>
  <c r="E109" i="10"/>
  <c r="D109" i="10"/>
  <c r="C109" i="10"/>
  <c r="FH108" i="10"/>
  <c r="FK108" i="10" s="1"/>
  <c r="F108" i="10"/>
  <c r="AM161" i="10" s="1"/>
  <c r="AO161" i="10" s="1"/>
  <c r="E108" i="10"/>
  <c r="D108" i="10"/>
  <c r="C108" i="10"/>
  <c r="FH107" i="10"/>
  <c r="FK107" i="10" s="1"/>
  <c r="F107" i="10"/>
  <c r="AM160" i="10" s="1"/>
  <c r="AO160" i="10" s="1"/>
  <c r="E107" i="10"/>
  <c r="D107" i="10"/>
  <c r="C107" i="10"/>
  <c r="FH106" i="10"/>
  <c r="FK106" i="10" s="1"/>
  <c r="F106" i="10"/>
  <c r="AM159" i="10" s="1"/>
  <c r="AO159" i="10" s="1"/>
  <c r="E106" i="10"/>
  <c r="D106" i="10"/>
  <c r="C106" i="10"/>
  <c r="FH105" i="10"/>
  <c r="FK105" i="10" s="1"/>
  <c r="F105" i="10"/>
  <c r="AM158" i="10" s="1"/>
  <c r="AO158" i="10" s="1"/>
  <c r="E105" i="10"/>
  <c r="D105" i="10"/>
  <c r="C105" i="10"/>
  <c r="FH104" i="10"/>
  <c r="FK104" i="10" s="1"/>
  <c r="F104" i="10"/>
  <c r="AM157" i="10" s="1"/>
  <c r="AO157" i="10" s="1"/>
  <c r="E104" i="10"/>
  <c r="D104" i="10"/>
  <c r="C104" i="10"/>
  <c r="FH103" i="10"/>
  <c r="FK103" i="10" s="1"/>
  <c r="F103" i="10"/>
  <c r="AM156" i="10" s="1"/>
  <c r="AO156" i="10" s="1"/>
  <c r="E103" i="10"/>
  <c r="D103" i="10"/>
  <c r="C103" i="10"/>
  <c r="FH102" i="10"/>
  <c r="FK102" i="10" s="1"/>
  <c r="F102" i="10"/>
  <c r="AM155" i="10" s="1"/>
  <c r="AO155" i="10" s="1"/>
  <c r="E102" i="10"/>
  <c r="D102" i="10"/>
  <c r="C102" i="10"/>
  <c r="FH101" i="10"/>
  <c r="FK101" i="10" s="1"/>
  <c r="F101" i="10"/>
  <c r="AM154" i="10" s="1"/>
  <c r="AO154" i="10" s="1"/>
  <c r="E101" i="10"/>
  <c r="D101" i="10"/>
  <c r="C101" i="10"/>
  <c r="FH100" i="10"/>
  <c r="FK100" i="10" s="1"/>
  <c r="F100" i="10"/>
  <c r="AM153" i="10" s="1"/>
  <c r="AO153" i="10" s="1"/>
  <c r="E100" i="10"/>
  <c r="D100" i="10"/>
  <c r="C100" i="10"/>
  <c r="FH99" i="10"/>
  <c r="FK99" i="10" s="1"/>
  <c r="F99" i="10"/>
  <c r="AM152" i="10" s="1"/>
  <c r="AO152" i="10" s="1"/>
  <c r="E99" i="10"/>
  <c r="D99" i="10"/>
  <c r="C99" i="10"/>
  <c r="FH98" i="10"/>
  <c r="FK98" i="10" s="1"/>
  <c r="F98" i="10"/>
  <c r="AM151" i="10" s="1"/>
  <c r="AO151" i="10" s="1"/>
  <c r="E98" i="10"/>
  <c r="D98" i="10"/>
  <c r="C98" i="10"/>
  <c r="FH97" i="10"/>
  <c r="FK97" i="10" s="1"/>
  <c r="F97" i="10"/>
  <c r="AM150" i="10" s="1"/>
  <c r="AO150" i="10" s="1"/>
  <c r="E97" i="10"/>
  <c r="D97" i="10"/>
  <c r="C97" i="10"/>
  <c r="FH96" i="10"/>
  <c r="FK96" i="10" s="1"/>
  <c r="F96" i="10"/>
  <c r="AM149" i="10" s="1"/>
  <c r="AO149" i="10" s="1"/>
  <c r="E96" i="10"/>
  <c r="D96" i="10"/>
  <c r="C96" i="10"/>
  <c r="FH83" i="10"/>
  <c r="FK83" i="10" s="1"/>
  <c r="F83" i="10"/>
  <c r="AD165" i="10" s="1"/>
  <c r="AF165" i="10" s="1"/>
  <c r="E83" i="10"/>
  <c r="D83" i="10"/>
  <c r="C83" i="10"/>
  <c r="FH82" i="10"/>
  <c r="FK82" i="10" s="1"/>
  <c r="F82" i="10"/>
  <c r="AD164" i="10" s="1"/>
  <c r="AF164" i="10" s="1"/>
  <c r="E82" i="10"/>
  <c r="D82" i="10"/>
  <c r="C82" i="10"/>
  <c r="FH81" i="10"/>
  <c r="FK81" i="10" s="1"/>
  <c r="F81" i="10"/>
  <c r="AD163" i="10" s="1"/>
  <c r="AF163" i="10" s="1"/>
  <c r="E81" i="10"/>
  <c r="D81" i="10"/>
  <c r="C81" i="10"/>
  <c r="FH80" i="10"/>
  <c r="FK80" i="10" s="1"/>
  <c r="F80" i="10"/>
  <c r="AD162" i="10" s="1"/>
  <c r="AF162" i="10" s="1"/>
  <c r="E80" i="10"/>
  <c r="D80" i="10"/>
  <c r="C80" i="10"/>
  <c r="FH79" i="10"/>
  <c r="FK79" i="10" s="1"/>
  <c r="F79" i="10"/>
  <c r="AD161" i="10" s="1"/>
  <c r="AF161" i="10" s="1"/>
  <c r="E79" i="10"/>
  <c r="D79" i="10"/>
  <c r="C79" i="10"/>
  <c r="FH78" i="10"/>
  <c r="FK78" i="10" s="1"/>
  <c r="F78" i="10"/>
  <c r="AD160" i="10" s="1"/>
  <c r="AF160" i="10" s="1"/>
  <c r="E78" i="10"/>
  <c r="D78" i="10"/>
  <c r="C78" i="10"/>
  <c r="FH77" i="10"/>
  <c r="FK77" i="10" s="1"/>
  <c r="F77" i="10"/>
  <c r="AD159" i="10" s="1"/>
  <c r="AF159" i="10" s="1"/>
  <c r="E77" i="10"/>
  <c r="D77" i="10"/>
  <c r="C77" i="10"/>
  <c r="FH76" i="10"/>
  <c r="FK76" i="10" s="1"/>
  <c r="F76" i="10"/>
  <c r="AD158" i="10" s="1"/>
  <c r="AF158" i="10" s="1"/>
  <c r="E76" i="10"/>
  <c r="D76" i="10"/>
  <c r="C76" i="10"/>
  <c r="FH75" i="10"/>
  <c r="FK75" i="10" s="1"/>
  <c r="F75" i="10"/>
  <c r="AD157" i="10" s="1"/>
  <c r="AF157" i="10" s="1"/>
  <c r="E75" i="10"/>
  <c r="D75" i="10"/>
  <c r="C75" i="10"/>
  <c r="FH74" i="10"/>
  <c r="FK74" i="10" s="1"/>
  <c r="F74" i="10"/>
  <c r="AD156" i="10" s="1"/>
  <c r="AF156" i="10" s="1"/>
  <c r="E74" i="10"/>
  <c r="D74" i="10"/>
  <c r="C74" i="10"/>
  <c r="FH73" i="10"/>
  <c r="FK73" i="10" s="1"/>
  <c r="F73" i="10"/>
  <c r="AD155" i="10" s="1"/>
  <c r="AF155" i="10" s="1"/>
  <c r="E73" i="10"/>
  <c r="D73" i="10"/>
  <c r="C73" i="10"/>
  <c r="FH72" i="10"/>
  <c r="FK72" i="10" s="1"/>
  <c r="F72" i="10"/>
  <c r="AD154" i="10" s="1"/>
  <c r="AF154" i="10" s="1"/>
  <c r="E72" i="10"/>
  <c r="D72" i="10"/>
  <c r="C72" i="10"/>
  <c r="FH71" i="10"/>
  <c r="FK71" i="10" s="1"/>
  <c r="F71" i="10"/>
  <c r="AD153" i="10" s="1"/>
  <c r="AF153" i="10" s="1"/>
  <c r="E71" i="10"/>
  <c r="D71" i="10"/>
  <c r="C71" i="10"/>
  <c r="FH70" i="10"/>
  <c r="FK70" i="10" s="1"/>
  <c r="F70" i="10"/>
  <c r="AD152" i="10" s="1"/>
  <c r="AF152" i="10" s="1"/>
  <c r="E70" i="10"/>
  <c r="D70" i="10"/>
  <c r="C70" i="10"/>
  <c r="FH69" i="10"/>
  <c r="FK69" i="10" s="1"/>
  <c r="F69" i="10"/>
  <c r="AD151" i="10" s="1"/>
  <c r="AF151" i="10" s="1"/>
  <c r="E69" i="10"/>
  <c r="D69" i="10"/>
  <c r="C69" i="10"/>
  <c r="FH68" i="10"/>
  <c r="FK68" i="10" s="1"/>
  <c r="F68" i="10"/>
  <c r="AD150" i="10" s="1"/>
  <c r="AF150" i="10" s="1"/>
  <c r="E68" i="10"/>
  <c r="D68" i="10"/>
  <c r="C68" i="10"/>
  <c r="FH67" i="10"/>
  <c r="FK67" i="10" s="1"/>
  <c r="F67" i="10"/>
  <c r="AD149" i="10" s="1"/>
  <c r="AF149" i="10" s="1"/>
  <c r="E67" i="10"/>
  <c r="D67" i="10"/>
  <c r="C67" i="10"/>
  <c r="FH54" i="10"/>
  <c r="FK54" i="10" s="1"/>
  <c r="F54" i="10"/>
  <c r="U165" i="10" s="1"/>
  <c r="W165" i="10" s="1"/>
  <c r="E54" i="10"/>
  <c r="D54" i="10"/>
  <c r="C54" i="10"/>
  <c r="B54" i="10"/>
  <c r="FP54" i="10" s="1"/>
  <c r="FH53" i="10"/>
  <c r="FK53" i="10" s="1"/>
  <c r="F53" i="10"/>
  <c r="U164" i="10" s="1"/>
  <c r="W164" i="10" s="1"/>
  <c r="E53" i="10"/>
  <c r="D53" i="10"/>
  <c r="C53" i="10"/>
  <c r="B53" i="10"/>
  <c r="FP53" i="10" s="1"/>
  <c r="FH52" i="10"/>
  <c r="FK52" i="10" s="1"/>
  <c r="F52" i="10"/>
  <c r="U163" i="10" s="1"/>
  <c r="W163" i="10" s="1"/>
  <c r="E52" i="10"/>
  <c r="D52" i="10"/>
  <c r="C52" i="10"/>
  <c r="B52" i="10"/>
  <c r="FP52" i="10" s="1"/>
  <c r="FH51" i="10"/>
  <c r="FK51" i="10" s="1"/>
  <c r="F51" i="10"/>
  <c r="U162" i="10" s="1"/>
  <c r="W162" i="10" s="1"/>
  <c r="E51" i="10"/>
  <c r="D51" i="10"/>
  <c r="C51" i="10"/>
  <c r="B51" i="10"/>
  <c r="FP51" i="10" s="1"/>
  <c r="FH50" i="10"/>
  <c r="FK50" i="10" s="1"/>
  <c r="F50" i="10"/>
  <c r="U161" i="10" s="1"/>
  <c r="W161" i="10" s="1"/>
  <c r="E50" i="10"/>
  <c r="D50" i="10"/>
  <c r="C50" i="10"/>
  <c r="B50" i="10"/>
  <c r="FP50" i="10" s="1"/>
  <c r="FH49" i="10"/>
  <c r="FK49" i="10" s="1"/>
  <c r="F49" i="10"/>
  <c r="U160" i="10" s="1"/>
  <c r="W160" i="10" s="1"/>
  <c r="E49" i="10"/>
  <c r="D49" i="10"/>
  <c r="C49" i="10"/>
  <c r="B49" i="10"/>
  <c r="FP49" i="10" s="1"/>
  <c r="FH48" i="10"/>
  <c r="FK48" i="10" s="1"/>
  <c r="F48" i="10"/>
  <c r="U159" i="10" s="1"/>
  <c r="W159" i="10" s="1"/>
  <c r="E48" i="10"/>
  <c r="D48" i="10"/>
  <c r="C48" i="10"/>
  <c r="B48" i="10"/>
  <c r="B77" i="10" s="1"/>
  <c r="FH47" i="10"/>
  <c r="FK47" i="10" s="1"/>
  <c r="F47" i="10"/>
  <c r="U158" i="10" s="1"/>
  <c r="W158" i="10" s="1"/>
  <c r="E47" i="10"/>
  <c r="D47" i="10"/>
  <c r="C47" i="10"/>
  <c r="B47" i="10"/>
  <c r="B76" i="10" s="1"/>
  <c r="FH46" i="10"/>
  <c r="FK46" i="10" s="1"/>
  <c r="F46" i="10"/>
  <c r="U157" i="10" s="1"/>
  <c r="W157" i="10" s="1"/>
  <c r="E46" i="10"/>
  <c r="D46" i="10"/>
  <c r="C46" i="10"/>
  <c r="B46" i="10"/>
  <c r="B75" i="10" s="1"/>
  <c r="FH45" i="10"/>
  <c r="FK45" i="10" s="1"/>
  <c r="F45" i="10"/>
  <c r="U156" i="10" s="1"/>
  <c r="W156" i="10" s="1"/>
  <c r="E45" i="10"/>
  <c r="D45" i="10"/>
  <c r="C45" i="10"/>
  <c r="B45" i="10"/>
  <c r="B74" i="10" s="1"/>
  <c r="FH44" i="10"/>
  <c r="FK44" i="10" s="1"/>
  <c r="F44" i="10"/>
  <c r="U155" i="10" s="1"/>
  <c r="W155" i="10" s="1"/>
  <c r="E44" i="10"/>
  <c r="D44" i="10"/>
  <c r="C44" i="10"/>
  <c r="B44" i="10"/>
  <c r="B73" i="10" s="1"/>
  <c r="FH43" i="10"/>
  <c r="FK43" i="10" s="1"/>
  <c r="F43" i="10"/>
  <c r="U154" i="10" s="1"/>
  <c r="W154" i="10" s="1"/>
  <c r="E43" i="10"/>
  <c r="D43" i="10"/>
  <c r="C43" i="10"/>
  <c r="B43" i="10"/>
  <c r="B72" i="10" s="1"/>
  <c r="FH42" i="10"/>
  <c r="FK42" i="10" s="1"/>
  <c r="F42" i="10"/>
  <c r="U153" i="10" s="1"/>
  <c r="W153" i="10" s="1"/>
  <c r="E42" i="10"/>
  <c r="D42" i="10"/>
  <c r="C42" i="10"/>
  <c r="B42" i="10"/>
  <c r="B71" i="10" s="1"/>
  <c r="FH41" i="10"/>
  <c r="FK41" i="10" s="1"/>
  <c r="F41" i="10"/>
  <c r="U152" i="10" s="1"/>
  <c r="W152" i="10" s="1"/>
  <c r="E41" i="10"/>
  <c r="D41" i="10"/>
  <c r="C41" i="10"/>
  <c r="B41" i="10"/>
  <c r="B70" i="10" s="1"/>
  <c r="FH40" i="10"/>
  <c r="FK40" i="10" s="1"/>
  <c r="F40" i="10"/>
  <c r="U151" i="10" s="1"/>
  <c r="W151" i="10" s="1"/>
  <c r="E40" i="10"/>
  <c r="D40" i="10"/>
  <c r="C40" i="10"/>
  <c r="B40" i="10"/>
  <c r="B69" i="10" s="1"/>
  <c r="FH39" i="10"/>
  <c r="FK39" i="10" s="1"/>
  <c r="F39" i="10"/>
  <c r="U150" i="10" s="1"/>
  <c r="W150" i="10" s="1"/>
  <c r="E39" i="10"/>
  <c r="D39" i="10"/>
  <c r="C39" i="10"/>
  <c r="B39" i="10"/>
  <c r="B68" i="10" s="1"/>
  <c r="FH38" i="10"/>
  <c r="FK38" i="10" s="1"/>
  <c r="F38" i="10"/>
  <c r="U149" i="10" s="1"/>
  <c r="W149" i="10" s="1"/>
  <c r="E38" i="10"/>
  <c r="D38" i="10"/>
  <c r="C38" i="10"/>
  <c r="B38" i="10"/>
  <c r="B67" i="10" s="1"/>
  <c r="B37" i="10"/>
  <c r="B66" i="10" s="1"/>
  <c r="B95" i="10" s="1"/>
  <c r="B124" i="10" s="1"/>
  <c r="A37" i="10"/>
  <c r="A66" i="10" s="1"/>
  <c r="A95" i="10" s="1"/>
  <c r="A124" i="10" s="1"/>
  <c r="B36" i="10"/>
  <c r="B65" i="10" s="1"/>
  <c r="B94" i="10" s="1"/>
  <c r="B123" i="10" s="1"/>
  <c r="A36" i="10"/>
  <c r="A65" i="10" s="1"/>
  <c r="A94" i="10" s="1"/>
  <c r="A123" i="10" s="1"/>
  <c r="B35" i="10"/>
  <c r="B64" i="10" s="1"/>
  <c r="B93" i="10" s="1"/>
  <c r="B122" i="10" s="1"/>
  <c r="A35" i="10"/>
  <c r="A64" i="10" s="1"/>
  <c r="A93" i="10" s="1"/>
  <c r="A122" i="10" s="1"/>
  <c r="B34" i="10"/>
  <c r="B63" i="10" s="1"/>
  <c r="B92" i="10" s="1"/>
  <c r="B121" i="10" s="1"/>
  <c r="A34" i="10"/>
  <c r="A63" i="10" s="1"/>
  <c r="A92" i="10" s="1"/>
  <c r="A121" i="10" s="1"/>
  <c r="BK33" i="10"/>
  <c r="BK62" i="10" s="1"/>
  <c r="BE33" i="10"/>
  <c r="BE62" i="10" s="1"/>
  <c r="AY33" i="10"/>
  <c r="AY62" i="10" s="1"/>
  <c r="AS33" i="10"/>
  <c r="AS62" i="10" s="1"/>
  <c r="AM33" i="10"/>
  <c r="AM62" i="10" s="1"/>
  <c r="B33" i="10"/>
  <c r="B62" i="10" s="1"/>
  <c r="B91" i="10" s="1"/>
  <c r="B120" i="10" s="1"/>
  <c r="A33" i="10"/>
  <c r="A62" i="10" s="1"/>
  <c r="A91" i="10" s="1"/>
  <c r="A120" i="10" s="1"/>
  <c r="BK32" i="10"/>
  <c r="BK61" i="10" s="1"/>
  <c r="BE32" i="10"/>
  <c r="BE61" i="10" s="1"/>
  <c r="AY32" i="10"/>
  <c r="AY61" i="10" s="1"/>
  <c r="AS32" i="10"/>
  <c r="AS61" i="10" s="1"/>
  <c r="AM32" i="10"/>
  <c r="AM61" i="10" s="1"/>
  <c r="M32" i="10"/>
  <c r="V147" i="10" s="1"/>
  <c r="B32" i="10"/>
  <c r="B61" i="10" s="1"/>
  <c r="B90" i="10" s="1"/>
  <c r="B119" i="10" s="1"/>
  <c r="A32" i="10"/>
  <c r="A61" i="10" s="1"/>
  <c r="A90" i="10" s="1"/>
  <c r="A119" i="10" s="1"/>
  <c r="B31" i="10"/>
  <c r="B60" i="10" s="1"/>
  <c r="B89" i="10" s="1"/>
  <c r="B118" i="10" s="1"/>
  <c r="A31" i="10"/>
  <c r="A60" i="10" s="1"/>
  <c r="A89" i="10" s="1"/>
  <c r="A118" i="10" s="1"/>
  <c r="B30" i="10"/>
  <c r="B59" i="10" s="1"/>
  <c r="B88" i="10" s="1"/>
  <c r="B117" i="10" s="1"/>
  <c r="A30" i="10"/>
  <c r="A59" i="10" s="1"/>
  <c r="A88" i="10" s="1"/>
  <c r="A117" i="10" s="1"/>
  <c r="FP25" i="10"/>
  <c r="FK25" i="10"/>
  <c r="FH25" i="10"/>
  <c r="F25" i="10"/>
  <c r="E25" i="10"/>
  <c r="E165" i="10" s="1"/>
  <c r="D25" i="10"/>
  <c r="D165" i="10" s="1"/>
  <c r="C25" i="10"/>
  <c r="C165" i="10" s="1"/>
  <c r="FP24" i="10"/>
  <c r="FK24" i="10"/>
  <c r="FH24" i="10"/>
  <c r="F24" i="10"/>
  <c r="E24" i="10"/>
  <c r="E164" i="10" s="1"/>
  <c r="D24" i="10"/>
  <c r="D164" i="10" s="1"/>
  <c r="C24" i="10"/>
  <c r="C164" i="10" s="1"/>
  <c r="FP23" i="10"/>
  <c r="FK23" i="10"/>
  <c r="FH23" i="10"/>
  <c r="F23" i="10"/>
  <c r="E23" i="10"/>
  <c r="E163" i="10" s="1"/>
  <c r="D23" i="10"/>
  <c r="D163" i="10" s="1"/>
  <c r="C23" i="10"/>
  <c r="C163" i="10" s="1"/>
  <c r="FP22" i="10"/>
  <c r="FK22" i="10"/>
  <c r="FH22" i="10"/>
  <c r="F22" i="10"/>
  <c r="E22" i="10"/>
  <c r="E162" i="10" s="1"/>
  <c r="D22" i="10"/>
  <c r="D162" i="10" s="1"/>
  <c r="C22" i="10"/>
  <c r="C162" i="10" s="1"/>
  <c r="FP21" i="10"/>
  <c r="FK21" i="10"/>
  <c r="FH21" i="10"/>
  <c r="F21" i="10"/>
  <c r="E21" i="10"/>
  <c r="E161" i="10" s="1"/>
  <c r="D21" i="10"/>
  <c r="D161" i="10" s="1"/>
  <c r="C21" i="10"/>
  <c r="C161" i="10" s="1"/>
  <c r="FP20" i="10"/>
  <c r="FK20" i="10"/>
  <c r="FH20" i="10"/>
  <c r="F20" i="10"/>
  <c r="E20" i="10"/>
  <c r="E160" i="10" s="1"/>
  <c r="D20" i="10"/>
  <c r="D160" i="10" s="1"/>
  <c r="C20" i="10"/>
  <c r="C160" i="10" s="1"/>
  <c r="FP19" i="10"/>
  <c r="FK19" i="10"/>
  <c r="FH19" i="10"/>
  <c r="F19" i="10"/>
  <c r="E19" i="10"/>
  <c r="E159" i="10" s="1"/>
  <c r="D19" i="10"/>
  <c r="D159" i="10" s="1"/>
  <c r="C19" i="10"/>
  <c r="C159" i="10" s="1"/>
  <c r="FP18" i="10"/>
  <c r="FK18" i="10"/>
  <c r="FH18" i="10"/>
  <c r="F18" i="10"/>
  <c r="E18" i="10"/>
  <c r="E158" i="10" s="1"/>
  <c r="D18" i="10"/>
  <c r="D158" i="10" s="1"/>
  <c r="C18" i="10"/>
  <c r="C158" i="10" s="1"/>
  <c r="FP17" i="10"/>
  <c r="FK17" i="10"/>
  <c r="FH17" i="10"/>
  <c r="F17" i="10"/>
  <c r="E17" i="10"/>
  <c r="E157" i="10" s="1"/>
  <c r="D17" i="10"/>
  <c r="D157" i="10" s="1"/>
  <c r="C17" i="10"/>
  <c r="C157" i="10" s="1"/>
  <c r="FP16" i="10"/>
  <c r="FK16" i="10"/>
  <c r="FH16" i="10"/>
  <c r="F16" i="10"/>
  <c r="E16" i="10"/>
  <c r="E156" i="10" s="1"/>
  <c r="D16" i="10"/>
  <c r="D156" i="10" s="1"/>
  <c r="C16" i="10"/>
  <c r="C156" i="10" s="1"/>
  <c r="FP15" i="10"/>
  <c r="FH15" i="10"/>
  <c r="FK15" i="10" s="1"/>
  <c r="F15" i="10"/>
  <c r="E15" i="10"/>
  <c r="E155" i="10" s="1"/>
  <c r="D15" i="10"/>
  <c r="D155" i="10" s="1"/>
  <c r="C15" i="10"/>
  <c r="C155" i="10" s="1"/>
  <c r="FP14" i="10"/>
  <c r="FH14" i="10"/>
  <c r="FK14" i="10" s="1"/>
  <c r="F14" i="10"/>
  <c r="E14" i="10"/>
  <c r="E154" i="10" s="1"/>
  <c r="D14" i="10"/>
  <c r="D154" i="10" s="1"/>
  <c r="C14" i="10"/>
  <c r="C154" i="10" s="1"/>
  <c r="FP13" i="10"/>
  <c r="FH13" i="10"/>
  <c r="FK13" i="10" s="1"/>
  <c r="F13" i="10"/>
  <c r="E13" i="10"/>
  <c r="E153" i="10" s="1"/>
  <c r="D13" i="10"/>
  <c r="D153" i="10" s="1"/>
  <c r="C13" i="10"/>
  <c r="C153" i="10" s="1"/>
  <c r="FP12" i="10"/>
  <c r="FH12" i="10"/>
  <c r="FK12" i="10" s="1"/>
  <c r="F12" i="10"/>
  <c r="E12" i="10"/>
  <c r="E152" i="10" s="1"/>
  <c r="D12" i="10"/>
  <c r="D152" i="10" s="1"/>
  <c r="C12" i="10"/>
  <c r="C152" i="10" s="1"/>
  <c r="FP11" i="10"/>
  <c r="FH11" i="10"/>
  <c r="FK11" i="10" s="1"/>
  <c r="F11" i="10"/>
  <c r="E11" i="10"/>
  <c r="E151" i="10" s="1"/>
  <c r="D11" i="10"/>
  <c r="D151" i="10" s="1"/>
  <c r="C11" i="10"/>
  <c r="C151" i="10" s="1"/>
  <c r="FP10" i="10"/>
  <c r="FH10" i="10"/>
  <c r="FK10" i="10" s="1"/>
  <c r="F10" i="10"/>
  <c r="E10" i="10"/>
  <c r="E150" i="10" s="1"/>
  <c r="D10" i="10"/>
  <c r="D150" i="10" s="1"/>
  <c r="C10" i="10"/>
  <c r="C150" i="10" s="1"/>
  <c r="FP9" i="10"/>
  <c r="FH9" i="10"/>
  <c r="FK9" i="10" s="1"/>
  <c r="F9" i="10"/>
  <c r="E9" i="10"/>
  <c r="E149" i="10" s="1"/>
  <c r="D9" i="10"/>
  <c r="D149" i="10" s="1"/>
  <c r="C9" i="10"/>
  <c r="C149" i="10" s="1"/>
  <c r="AF5" i="10"/>
  <c r="BC5" i="10" s="1"/>
  <c r="BX5" i="10" s="1"/>
  <c r="CU5" i="10" s="1"/>
  <c r="DQ5" i="10" s="1"/>
  <c r="EM5" i="10" s="1"/>
  <c r="J34" i="10" s="1"/>
  <c r="AF34" i="10" s="1"/>
  <c r="BC34" i="10" s="1"/>
  <c r="BX34" i="10" s="1"/>
  <c r="CU34" i="10" s="1"/>
  <c r="DQ34" i="10" s="1"/>
  <c r="EM34" i="10" s="1"/>
  <c r="J63" i="10" s="1"/>
  <c r="AF63" i="10" s="1"/>
  <c r="BC63" i="10" s="1"/>
  <c r="BX63" i="10" s="1"/>
  <c r="CU63" i="10" s="1"/>
  <c r="DQ63" i="10" s="1"/>
  <c r="EM63" i="10" s="1"/>
  <c r="J92" i="10" s="1"/>
  <c r="AF92" i="10" s="1"/>
  <c r="BC92" i="10" s="1"/>
  <c r="BX92" i="10" s="1"/>
  <c r="CU92" i="10" s="1"/>
  <c r="DQ92" i="10" s="1"/>
  <c r="EM92" i="10" s="1"/>
  <c r="DO4" i="10"/>
  <c r="DI4" i="10"/>
  <c r="DC4" i="10"/>
  <c r="CW4" i="10"/>
  <c r="CQ4" i="10"/>
  <c r="EO3" i="10"/>
  <c r="DO3" i="10"/>
  <c r="DI3" i="10"/>
  <c r="DC3" i="10"/>
  <c r="CW3" i="10"/>
  <c r="CQ3" i="10"/>
  <c r="CA3" i="10"/>
  <c r="M147" i="9"/>
  <c r="FH141" i="9"/>
  <c r="FK141" i="9" s="1"/>
  <c r="F141" i="9"/>
  <c r="E141" i="9"/>
  <c r="D141" i="9"/>
  <c r="C141" i="9"/>
  <c r="FH140" i="9"/>
  <c r="FK140" i="9" s="1"/>
  <c r="F140" i="9"/>
  <c r="E140" i="9"/>
  <c r="D140" i="9"/>
  <c r="C140" i="9"/>
  <c r="FH139" i="9"/>
  <c r="FK139" i="9" s="1"/>
  <c r="F139" i="9"/>
  <c r="E139" i="9"/>
  <c r="D139" i="9"/>
  <c r="C139" i="9"/>
  <c r="FH138" i="9"/>
  <c r="FK138" i="9" s="1"/>
  <c r="F138" i="9"/>
  <c r="E138" i="9"/>
  <c r="D138" i="9"/>
  <c r="C138" i="9"/>
  <c r="FH137" i="9"/>
  <c r="FK137" i="9" s="1"/>
  <c r="F137" i="9"/>
  <c r="E137" i="9"/>
  <c r="D137" i="9"/>
  <c r="C137" i="9"/>
  <c r="FH136" i="9"/>
  <c r="FK136" i="9" s="1"/>
  <c r="F136" i="9"/>
  <c r="E136" i="9"/>
  <c r="D136" i="9"/>
  <c r="C136" i="9"/>
  <c r="FH135" i="9"/>
  <c r="FK135" i="9" s="1"/>
  <c r="F135" i="9"/>
  <c r="E135" i="9"/>
  <c r="D135" i="9"/>
  <c r="C135" i="9"/>
  <c r="FH134" i="9"/>
  <c r="FK134" i="9" s="1"/>
  <c r="F134" i="9"/>
  <c r="E134" i="9"/>
  <c r="D134" i="9"/>
  <c r="C134" i="9"/>
  <c r="FH133" i="9"/>
  <c r="FK133" i="9" s="1"/>
  <c r="F133" i="9"/>
  <c r="E133" i="9"/>
  <c r="D133" i="9"/>
  <c r="C133" i="9"/>
  <c r="FH132" i="9"/>
  <c r="FK132" i="9" s="1"/>
  <c r="F132" i="9"/>
  <c r="E132" i="9"/>
  <c r="D132" i="9"/>
  <c r="C132" i="9"/>
  <c r="FH131" i="9"/>
  <c r="FK131" i="9" s="1"/>
  <c r="F131" i="9"/>
  <c r="E131" i="9"/>
  <c r="D131" i="9"/>
  <c r="C131" i="9"/>
  <c r="FH130" i="9"/>
  <c r="FK130" i="9" s="1"/>
  <c r="F130" i="9"/>
  <c r="E130" i="9"/>
  <c r="D130" i="9"/>
  <c r="C130" i="9"/>
  <c r="FH129" i="9"/>
  <c r="FK129" i="9" s="1"/>
  <c r="F129" i="9"/>
  <c r="E129" i="9"/>
  <c r="D129" i="9"/>
  <c r="C129" i="9"/>
  <c r="FH128" i="9"/>
  <c r="FK128" i="9" s="1"/>
  <c r="F128" i="9"/>
  <c r="E128" i="9"/>
  <c r="D128" i="9"/>
  <c r="C128" i="9"/>
  <c r="FH127" i="9"/>
  <c r="FK127" i="9" s="1"/>
  <c r="F127" i="9"/>
  <c r="E127" i="9"/>
  <c r="D127" i="9"/>
  <c r="C127" i="9"/>
  <c r="FH126" i="9"/>
  <c r="FK126" i="9" s="1"/>
  <c r="F126" i="9"/>
  <c r="E126" i="9"/>
  <c r="D126" i="9"/>
  <c r="C126" i="9"/>
  <c r="FH125" i="9"/>
  <c r="FK125" i="9" s="1"/>
  <c r="F125" i="9"/>
  <c r="E125" i="9"/>
  <c r="D125" i="9"/>
  <c r="C125" i="9"/>
  <c r="FH112" i="9"/>
  <c r="FK112" i="9" s="1"/>
  <c r="F112" i="9"/>
  <c r="AM165" i="9" s="1"/>
  <c r="AO165" i="9" s="1"/>
  <c r="E112" i="9"/>
  <c r="D112" i="9"/>
  <c r="C112" i="9"/>
  <c r="FH111" i="9"/>
  <c r="FK111" i="9" s="1"/>
  <c r="F111" i="9"/>
  <c r="AM164" i="9" s="1"/>
  <c r="AO164" i="9" s="1"/>
  <c r="E111" i="9"/>
  <c r="D111" i="9"/>
  <c r="C111" i="9"/>
  <c r="FH110" i="9"/>
  <c r="FK110" i="9" s="1"/>
  <c r="F110" i="9"/>
  <c r="AM163" i="9" s="1"/>
  <c r="AO163" i="9" s="1"/>
  <c r="E110" i="9"/>
  <c r="D110" i="9"/>
  <c r="C110" i="9"/>
  <c r="FH109" i="9"/>
  <c r="FK109" i="9" s="1"/>
  <c r="F109" i="9"/>
  <c r="AM162" i="9" s="1"/>
  <c r="AO162" i="9" s="1"/>
  <c r="E109" i="9"/>
  <c r="D109" i="9"/>
  <c r="C109" i="9"/>
  <c r="FH108" i="9"/>
  <c r="FK108" i="9" s="1"/>
  <c r="F108" i="9"/>
  <c r="AM161" i="9" s="1"/>
  <c r="AO161" i="9" s="1"/>
  <c r="E108" i="9"/>
  <c r="D108" i="9"/>
  <c r="C108" i="9"/>
  <c r="FH107" i="9"/>
  <c r="FK107" i="9" s="1"/>
  <c r="F107" i="9"/>
  <c r="AM160" i="9" s="1"/>
  <c r="AO160" i="9" s="1"/>
  <c r="E107" i="9"/>
  <c r="D107" i="9"/>
  <c r="C107" i="9"/>
  <c r="FH106" i="9"/>
  <c r="FK106" i="9" s="1"/>
  <c r="F106" i="9"/>
  <c r="AM159" i="9" s="1"/>
  <c r="AO159" i="9" s="1"/>
  <c r="E106" i="9"/>
  <c r="D106" i="9"/>
  <c r="C106" i="9"/>
  <c r="FH105" i="9"/>
  <c r="FK105" i="9" s="1"/>
  <c r="F105" i="9"/>
  <c r="AM158" i="9" s="1"/>
  <c r="AO158" i="9" s="1"/>
  <c r="E105" i="9"/>
  <c r="D105" i="9"/>
  <c r="C105" i="9"/>
  <c r="FH104" i="9"/>
  <c r="FK104" i="9" s="1"/>
  <c r="F104" i="9"/>
  <c r="AM157" i="9" s="1"/>
  <c r="AO157" i="9" s="1"/>
  <c r="E104" i="9"/>
  <c r="D104" i="9"/>
  <c r="C104" i="9"/>
  <c r="FH103" i="9"/>
  <c r="FK103" i="9" s="1"/>
  <c r="F103" i="9"/>
  <c r="AM156" i="9" s="1"/>
  <c r="AO156" i="9" s="1"/>
  <c r="E103" i="9"/>
  <c r="D103" i="9"/>
  <c r="C103" i="9"/>
  <c r="FH102" i="9"/>
  <c r="FK102" i="9" s="1"/>
  <c r="F102" i="9"/>
  <c r="AM155" i="9" s="1"/>
  <c r="AO155" i="9" s="1"/>
  <c r="E102" i="9"/>
  <c r="D102" i="9"/>
  <c r="C102" i="9"/>
  <c r="FH101" i="9"/>
  <c r="FK101" i="9" s="1"/>
  <c r="F101" i="9"/>
  <c r="AM154" i="9" s="1"/>
  <c r="AO154" i="9" s="1"/>
  <c r="E101" i="9"/>
  <c r="D101" i="9"/>
  <c r="C101" i="9"/>
  <c r="FH100" i="9"/>
  <c r="FK100" i="9" s="1"/>
  <c r="F100" i="9"/>
  <c r="AM153" i="9" s="1"/>
  <c r="AO153" i="9" s="1"/>
  <c r="E100" i="9"/>
  <c r="D100" i="9"/>
  <c r="C100" i="9"/>
  <c r="FH99" i="9"/>
  <c r="FK99" i="9" s="1"/>
  <c r="F99" i="9"/>
  <c r="AM152" i="9" s="1"/>
  <c r="AO152" i="9" s="1"/>
  <c r="E99" i="9"/>
  <c r="D99" i="9"/>
  <c r="C99" i="9"/>
  <c r="FH98" i="9"/>
  <c r="FK98" i="9" s="1"/>
  <c r="F98" i="9"/>
  <c r="AM151" i="9" s="1"/>
  <c r="AO151" i="9" s="1"/>
  <c r="E98" i="9"/>
  <c r="D98" i="9"/>
  <c r="C98" i="9"/>
  <c r="FH97" i="9"/>
  <c r="FK97" i="9" s="1"/>
  <c r="F97" i="9"/>
  <c r="AM150" i="9" s="1"/>
  <c r="AO150" i="9" s="1"/>
  <c r="E97" i="9"/>
  <c r="D97" i="9"/>
  <c r="C97" i="9"/>
  <c r="FH96" i="9"/>
  <c r="FK96" i="9" s="1"/>
  <c r="F96" i="9"/>
  <c r="AM149" i="9" s="1"/>
  <c r="AO149" i="9" s="1"/>
  <c r="E96" i="9"/>
  <c r="D96" i="9"/>
  <c r="C96" i="9"/>
  <c r="FH83" i="9"/>
  <c r="FK83" i="9" s="1"/>
  <c r="F83" i="9"/>
  <c r="AD165" i="9" s="1"/>
  <c r="AF165" i="9" s="1"/>
  <c r="E83" i="9"/>
  <c r="D83" i="9"/>
  <c r="C83" i="9"/>
  <c r="FH82" i="9"/>
  <c r="FK82" i="9" s="1"/>
  <c r="F82" i="9"/>
  <c r="AD164" i="9" s="1"/>
  <c r="AF164" i="9" s="1"/>
  <c r="E82" i="9"/>
  <c r="D82" i="9"/>
  <c r="C82" i="9"/>
  <c r="FH81" i="9"/>
  <c r="FK81" i="9" s="1"/>
  <c r="F81" i="9"/>
  <c r="AD163" i="9" s="1"/>
  <c r="AF163" i="9" s="1"/>
  <c r="E81" i="9"/>
  <c r="D81" i="9"/>
  <c r="C81" i="9"/>
  <c r="FH80" i="9"/>
  <c r="FK80" i="9" s="1"/>
  <c r="F80" i="9"/>
  <c r="AD162" i="9" s="1"/>
  <c r="AF162" i="9" s="1"/>
  <c r="E80" i="9"/>
  <c r="D80" i="9"/>
  <c r="C80" i="9"/>
  <c r="FH79" i="9"/>
  <c r="FK79" i="9" s="1"/>
  <c r="F79" i="9"/>
  <c r="AD161" i="9" s="1"/>
  <c r="AF161" i="9" s="1"/>
  <c r="E79" i="9"/>
  <c r="D79" i="9"/>
  <c r="C79" i="9"/>
  <c r="FH78" i="9"/>
  <c r="FK78" i="9" s="1"/>
  <c r="F78" i="9"/>
  <c r="AD160" i="9" s="1"/>
  <c r="AF160" i="9" s="1"/>
  <c r="E78" i="9"/>
  <c r="D78" i="9"/>
  <c r="C78" i="9"/>
  <c r="FH77" i="9"/>
  <c r="FK77" i="9" s="1"/>
  <c r="F77" i="9"/>
  <c r="AD159" i="9" s="1"/>
  <c r="AF159" i="9" s="1"/>
  <c r="E77" i="9"/>
  <c r="D77" i="9"/>
  <c r="C77" i="9"/>
  <c r="FH76" i="9"/>
  <c r="FK76" i="9" s="1"/>
  <c r="F76" i="9"/>
  <c r="AD158" i="9" s="1"/>
  <c r="AF158" i="9" s="1"/>
  <c r="E76" i="9"/>
  <c r="D76" i="9"/>
  <c r="C76" i="9"/>
  <c r="FH75" i="9"/>
  <c r="FK75" i="9" s="1"/>
  <c r="F75" i="9"/>
  <c r="AD157" i="9" s="1"/>
  <c r="AF157" i="9" s="1"/>
  <c r="E75" i="9"/>
  <c r="D75" i="9"/>
  <c r="C75" i="9"/>
  <c r="FH74" i="9"/>
  <c r="FK74" i="9" s="1"/>
  <c r="F74" i="9"/>
  <c r="AD156" i="9" s="1"/>
  <c r="AF156" i="9" s="1"/>
  <c r="E74" i="9"/>
  <c r="D74" i="9"/>
  <c r="C74" i="9"/>
  <c r="FH73" i="9"/>
  <c r="FK73" i="9" s="1"/>
  <c r="F73" i="9"/>
  <c r="AD155" i="9" s="1"/>
  <c r="AF155" i="9" s="1"/>
  <c r="E73" i="9"/>
  <c r="D73" i="9"/>
  <c r="C73" i="9"/>
  <c r="FH72" i="9"/>
  <c r="FK72" i="9" s="1"/>
  <c r="F72" i="9"/>
  <c r="AD154" i="9" s="1"/>
  <c r="AF154" i="9" s="1"/>
  <c r="E72" i="9"/>
  <c r="D72" i="9"/>
  <c r="C72" i="9"/>
  <c r="FH71" i="9"/>
  <c r="FK71" i="9" s="1"/>
  <c r="F71" i="9"/>
  <c r="AD153" i="9" s="1"/>
  <c r="AF153" i="9" s="1"/>
  <c r="E71" i="9"/>
  <c r="D71" i="9"/>
  <c r="C71" i="9"/>
  <c r="FH70" i="9"/>
  <c r="FK70" i="9" s="1"/>
  <c r="F70" i="9"/>
  <c r="AD152" i="9" s="1"/>
  <c r="AF152" i="9" s="1"/>
  <c r="E70" i="9"/>
  <c r="D70" i="9"/>
  <c r="C70" i="9"/>
  <c r="FH69" i="9"/>
  <c r="FK69" i="9" s="1"/>
  <c r="F69" i="9"/>
  <c r="AD151" i="9" s="1"/>
  <c r="AF151" i="9" s="1"/>
  <c r="E69" i="9"/>
  <c r="D69" i="9"/>
  <c r="C69" i="9"/>
  <c r="FH68" i="9"/>
  <c r="FK68" i="9" s="1"/>
  <c r="F68" i="9"/>
  <c r="AD150" i="9" s="1"/>
  <c r="AF150" i="9" s="1"/>
  <c r="E68" i="9"/>
  <c r="D68" i="9"/>
  <c r="C68" i="9"/>
  <c r="FH67" i="9"/>
  <c r="FK67" i="9" s="1"/>
  <c r="F67" i="9"/>
  <c r="AD149" i="9" s="1"/>
  <c r="AF149" i="9" s="1"/>
  <c r="E67" i="9"/>
  <c r="D67" i="9"/>
  <c r="C67" i="9"/>
  <c r="FK54" i="9"/>
  <c r="F54" i="9"/>
  <c r="U165" i="9" s="1"/>
  <c r="W165" i="9" s="1"/>
  <c r="E54" i="9"/>
  <c r="D54" i="9"/>
  <c r="C54" i="9"/>
  <c r="B54" i="9"/>
  <c r="B83" i="9" s="1"/>
  <c r="FK53" i="9"/>
  <c r="F53" i="9"/>
  <c r="U164" i="9" s="1"/>
  <c r="W164" i="9" s="1"/>
  <c r="E53" i="9"/>
  <c r="D53" i="9"/>
  <c r="C53" i="9"/>
  <c r="B53" i="9"/>
  <c r="B82" i="9" s="1"/>
  <c r="FK52" i="9"/>
  <c r="F52" i="9"/>
  <c r="U163" i="9" s="1"/>
  <c r="W163" i="9" s="1"/>
  <c r="E52" i="9"/>
  <c r="D52" i="9"/>
  <c r="C52" i="9"/>
  <c r="B52" i="9"/>
  <c r="B81" i="9" s="1"/>
  <c r="FK51" i="9"/>
  <c r="F51" i="9"/>
  <c r="U162" i="9" s="1"/>
  <c r="W162" i="9" s="1"/>
  <c r="E51" i="9"/>
  <c r="D51" i="9"/>
  <c r="C51" i="9"/>
  <c r="B51" i="9"/>
  <c r="B80" i="9" s="1"/>
  <c r="FK50" i="9"/>
  <c r="F50" i="9"/>
  <c r="U161" i="9" s="1"/>
  <c r="W161" i="9" s="1"/>
  <c r="E50" i="9"/>
  <c r="D50" i="9"/>
  <c r="C50" i="9"/>
  <c r="B50" i="9"/>
  <c r="B79" i="9" s="1"/>
  <c r="FK49" i="9"/>
  <c r="F49" i="9"/>
  <c r="U160" i="9" s="1"/>
  <c r="W160" i="9" s="1"/>
  <c r="E49" i="9"/>
  <c r="D49" i="9"/>
  <c r="C49" i="9"/>
  <c r="B49" i="9"/>
  <c r="B78" i="9" s="1"/>
  <c r="FK48" i="9"/>
  <c r="F48" i="9"/>
  <c r="U159" i="9" s="1"/>
  <c r="W159" i="9" s="1"/>
  <c r="E48" i="9"/>
  <c r="D48" i="9"/>
  <c r="C48" i="9"/>
  <c r="B48" i="9"/>
  <c r="B77" i="9" s="1"/>
  <c r="FK47" i="9"/>
  <c r="F47" i="9"/>
  <c r="U158" i="9" s="1"/>
  <c r="W158" i="9" s="1"/>
  <c r="E47" i="9"/>
  <c r="D47" i="9"/>
  <c r="C47" i="9"/>
  <c r="B47" i="9"/>
  <c r="B76" i="9" s="1"/>
  <c r="FK46" i="9"/>
  <c r="F46" i="9"/>
  <c r="U157" i="9" s="1"/>
  <c r="W157" i="9" s="1"/>
  <c r="E46" i="9"/>
  <c r="D46" i="9"/>
  <c r="C46" i="9"/>
  <c r="B46" i="9"/>
  <c r="B75" i="9" s="1"/>
  <c r="FK45" i="9"/>
  <c r="F45" i="9"/>
  <c r="U156" i="9" s="1"/>
  <c r="W156" i="9" s="1"/>
  <c r="E45" i="9"/>
  <c r="D45" i="9"/>
  <c r="C45" i="9"/>
  <c r="B45" i="9"/>
  <c r="B74" i="9" s="1"/>
  <c r="FK44" i="9"/>
  <c r="F44" i="9"/>
  <c r="U155" i="9" s="1"/>
  <c r="W155" i="9" s="1"/>
  <c r="E44" i="9"/>
  <c r="D44" i="9"/>
  <c r="C44" i="9"/>
  <c r="B44" i="9"/>
  <c r="B73" i="9" s="1"/>
  <c r="FK43" i="9"/>
  <c r="F43" i="9"/>
  <c r="U154" i="9" s="1"/>
  <c r="W154" i="9" s="1"/>
  <c r="E43" i="9"/>
  <c r="D43" i="9"/>
  <c r="C43" i="9"/>
  <c r="B43" i="9"/>
  <c r="B72" i="9" s="1"/>
  <c r="FK42" i="9"/>
  <c r="F42" i="9"/>
  <c r="U153" i="9" s="1"/>
  <c r="W153" i="9" s="1"/>
  <c r="E42" i="9"/>
  <c r="D42" i="9"/>
  <c r="C42" i="9"/>
  <c r="B42" i="9"/>
  <c r="B71" i="9" s="1"/>
  <c r="FK41" i="9"/>
  <c r="F41" i="9"/>
  <c r="U152" i="9" s="1"/>
  <c r="W152" i="9" s="1"/>
  <c r="E41" i="9"/>
  <c r="D41" i="9"/>
  <c r="C41" i="9"/>
  <c r="B41" i="9"/>
  <c r="B70" i="9" s="1"/>
  <c r="FK40" i="9"/>
  <c r="F40" i="9"/>
  <c r="U151" i="9" s="1"/>
  <c r="W151" i="9" s="1"/>
  <c r="E40" i="9"/>
  <c r="D40" i="9"/>
  <c r="C40" i="9"/>
  <c r="B40" i="9"/>
  <c r="B69" i="9" s="1"/>
  <c r="FK39" i="9"/>
  <c r="F39" i="9"/>
  <c r="U150" i="9" s="1"/>
  <c r="W150" i="9" s="1"/>
  <c r="E39" i="9"/>
  <c r="D39" i="9"/>
  <c r="C39" i="9"/>
  <c r="B39" i="9"/>
  <c r="B68" i="9" s="1"/>
  <c r="FK38" i="9"/>
  <c r="F38" i="9"/>
  <c r="U149" i="9" s="1"/>
  <c r="W149" i="9" s="1"/>
  <c r="E38" i="9"/>
  <c r="D38" i="9"/>
  <c r="C38" i="9"/>
  <c r="B38" i="9"/>
  <c r="B67" i="9" s="1"/>
  <c r="B37" i="9"/>
  <c r="B66" i="9" s="1"/>
  <c r="B95" i="9" s="1"/>
  <c r="B124" i="9" s="1"/>
  <c r="A37" i="9"/>
  <c r="A66" i="9" s="1"/>
  <c r="A95" i="9" s="1"/>
  <c r="A124" i="9" s="1"/>
  <c r="B36" i="9"/>
  <c r="B65" i="9" s="1"/>
  <c r="B94" i="9" s="1"/>
  <c r="B123" i="9" s="1"/>
  <c r="A36" i="9"/>
  <c r="A65" i="9" s="1"/>
  <c r="A94" i="9" s="1"/>
  <c r="A123" i="9" s="1"/>
  <c r="B35" i="9"/>
  <c r="B64" i="9" s="1"/>
  <c r="B93" i="9" s="1"/>
  <c r="B122" i="9" s="1"/>
  <c r="A35" i="9"/>
  <c r="A64" i="9" s="1"/>
  <c r="A93" i="9" s="1"/>
  <c r="A122" i="9" s="1"/>
  <c r="B34" i="9"/>
  <c r="B63" i="9" s="1"/>
  <c r="B92" i="9" s="1"/>
  <c r="B121" i="9" s="1"/>
  <c r="A34" i="9"/>
  <c r="A63" i="9" s="1"/>
  <c r="A92" i="9" s="1"/>
  <c r="A121" i="9" s="1"/>
  <c r="BK33" i="9"/>
  <c r="BK62" i="9" s="1"/>
  <c r="BE33" i="9"/>
  <c r="BE62" i="9" s="1"/>
  <c r="AY33" i="9"/>
  <c r="AY62" i="9" s="1"/>
  <c r="AS33" i="9"/>
  <c r="AS62" i="9" s="1"/>
  <c r="AM33" i="9"/>
  <c r="AM62" i="9" s="1"/>
  <c r="B33" i="9"/>
  <c r="B62" i="9" s="1"/>
  <c r="B91" i="9" s="1"/>
  <c r="B120" i="9" s="1"/>
  <c r="A33" i="9"/>
  <c r="A62" i="9" s="1"/>
  <c r="A91" i="9" s="1"/>
  <c r="A120" i="9" s="1"/>
  <c r="BK32" i="9"/>
  <c r="BK61" i="9" s="1"/>
  <c r="BE32" i="9"/>
  <c r="BE61" i="9" s="1"/>
  <c r="AY32" i="9"/>
  <c r="AY61" i="9" s="1"/>
  <c r="AS32" i="9"/>
  <c r="AS61" i="9" s="1"/>
  <c r="AM32" i="9"/>
  <c r="AM61" i="9" s="1"/>
  <c r="M32" i="9"/>
  <c r="V147" i="9" s="1"/>
  <c r="B32" i="9"/>
  <c r="B61" i="9" s="1"/>
  <c r="B90" i="9" s="1"/>
  <c r="B119" i="9" s="1"/>
  <c r="A32" i="9"/>
  <c r="A61" i="9" s="1"/>
  <c r="A90" i="9" s="1"/>
  <c r="A119" i="9" s="1"/>
  <c r="B31" i="9"/>
  <c r="B60" i="9" s="1"/>
  <c r="B89" i="9" s="1"/>
  <c r="B118" i="9" s="1"/>
  <c r="A31" i="9"/>
  <c r="A60" i="9" s="1"/>
  <c r="A89" i="9" s="1"/>
  <c r="A118" i="9" s="1"/>
  <c r="B30" i="9"/>
  <c r="B59" i="9" s="1"/>
  <c r="B88" i="9" s="1"/>
  <c r="B117" i="9" s="1"/>
  <c r="A30" i="9"/>
  <c r="A59" i="9" s="1"/>
  <c r="A88" i="9" s="1"/>
  <c r="A117" i="9" s="1"/>
  <c r="FP25" i="9"/>
  <c r="FH25" i="9"/>
  <c r="FK25" i="9" s="1"/>
  <c r="F25" i="9"/>
  <c r="E25" i="9"/>
  <c r="E165" i="9" s="1"/>
  <c r="D25" i="9"/>
  <c r="D165" i="9" s="1"/>
  <c r="C25" i="9"/>
  <c r="C165" i="9" s="1"/>
  <c r="FP24" i="9"/>
  <c r="FH24" i="9"/>
  <c r="FK24" i="9" s="1"/>
  <c r="F24" i="9"/>
  <c r="E24" i="9"/>
  <c r="E164" i="9" s="1"/>
  <c r="D24" i="9"/>
  <c r="D164" i="9" s="1"/>
  <c r="C24" i="9"/>
  <c r="C164" i="9" s="1"/>
  <c r="FP23" i="9"/>
  <c r="FH23" i="9"/>
  <c r="FK23" i="9" s="1"/>
  <c r="F23" i="9"/>
  <c r="E23" i="9"/>
  <c r="E163" i="9" s="1"/>
  <c r="D23" i="9"/>
  <c r="D163" i="9" s="1"/>
  <c r="C23" i="9"/>
  <c r="C163" i="9" s="1"/>
  <c r="FP22" i="9"/>
  <c r="FH22" i="9"/>
  <c r="FK22" i="9" s="1"/>
  <c r="F22" i="9"/>
  <c r="E22" i="9"/>
  <c r="E162" i="9" s="1"/>
  <c r="D22" i="9"/>
  <c r="D162" i="9" s="1"/>
  <c r="C22" i="9"/>
  <c r="C162" i="9" s="1"/>
  <c r="FP21" i="9"/>
  <c r="FH21" i="9"/>
  <c r="FK21" i="9" s="1"/>
  <c r="F21" i="9"/>
  <c r="E21" i="9"/>
  <c r="E161" i="9" s="1"/>
  <c r="D21" i="9"/>
  <c r="D161" i="9" s="1"/>
  <c r="C21" i="9"/>
  <c r="C161" i="9" s="1"/>
  <c r="FP20" i="9"/>
  <c r="FH20" i="9"/>
  <c r="FK20" i="9" s="1"/>
  <c r="F20" i="9"/>
  <c r="E20" i="9"/>
  <c r="E160" i="9" s="1"/>
  <c r="D20" i="9"/>
  <c r="D160" i="9" s="1"/>
  <c r="C20" i="9"/>
  <c r="C160" i="9" s="1"/>
  <c r="FP19" i="9"/>
  <c r="FH19" i="9"/>
  <c r="FK19" i="9" s="1"/>
  <c r="F19" i="9"/>
  <c r="E19" i="9"/>
  <c r="E159" i="9" s="1"/>
  <c r="D19" i="9"/>
  <c r="D159" i="9" s="1"/>
  <c r="C19" i="9"/>
  <c r="C159" i="9" s="1"/>
  <c r="FP18" i="9"/>
  <c r="FH18" i="9"/>
  <c r="FK18" i="9" s="1"/>
  <c r="F18" i="9"/>
  <c r="E18" i="9"/>
  <c r="E158" i="9" s="1"/>
  <c r="D18" i="9"/>
  <c r="D158" i="9" s="1"/>
  <c r="C18" i="9"/>
  <c r="C158" i="9" s="1"/>
  <c r="FP17" i="9"/>
  <c r="FH17" i="9"/>
  <c r="FK17" i="9" s="1"/>
  <c r="F17" i="9"/>
  <c r="E17" i="9"/>
  <c r="E157" i="9" s="1"/>
  <c r="D17" i="9"/>
  <c r="D157" i="9" s="1"/>
  <c r="C17" i="9"/>
  <c r="C157" i="9" s="1"/>
  <c r="FP16" i="9"/>
  <c r="FH16" i="9"/>
  <c r="FK16" i="9" s="1"/>
  <c r="F16" i="9"/>
  <c r="E16" i="9"/>
  <c r="E156" i="9" s="1"/>
  <c r="D16" i="9"/>
  <c r="D156" i="9" s="1"/>
  <c r="C16" i="9"/>
  <c r="C156" i="9" s="1"/>
  <c r="FP15" i="9"/>
  <c r="FH15" i="9"/>
  <c r="FK15" i="9" s="1"/>
  <c r="F15" i="9"/>
  <c r="E15" i="9"/>
  <c r="E155" i="9" s="1"/>
  <c r="D15" i="9"/>
  <c r="D155" i="9" s="1"/>
  <c r="C15" i="9"/>
  <c r="C155" i="9" s="1"/>
  <c r="FP14" i="9"/>
  <c r="FH14" i="9"/>
  <c r="FK14" i="9" s="1"/>
  <c r="F14" i="9"/>
  <c r="E14" i="9"/>
  <c r="E154" i="9" s="1"/>
  <c r="D14" i="9"/>
  <c r="D154" i="9" s="1"/>
  <c r="C14" i="9"/>
  <c r="C154" i="9" s="1"/>
  <c r="FP13" i="9"/>
  <c r="FH13" i="9"/>
  <c r="FK13" i="9" s="1"/>
  <c r="F13" i="9"/>
  <c r="E13" i="9"/>
  <c r="E153" i="9" s="1"/>
  <c r="D13" i="9"/>
  <c r="D153" i="9" s="1"/>
  <c r="C13" i="9"/>
  <c r="C153" i="9" s="1"/>
  <c r="FP12" i="9"/>
  <c r="FH12" i="9"/>
  <c r="FK12" i="9" s="1"/>
  <c r="F12" i="9"/>
  <c r="E12" i="9"/>
  <c r="E152" i="9" s="1"/>
  <c r="D12" i="9"/>
  <c r="D152" i="9" s="1"/>
  <c r="C12" i="9"/>
  <c r="C152" i="9" s="1"/>
  <c r="FP11" i="9"/>
  <c r="FH11" i="9"/>
  <c r="FK11" i="9" s="1"/>
  <c r="F11" i="9"/>
  <c r="E11" i="9"/>
  <c r="E151" i="9" s="1"/>
  <c r="D11" i="9"/>
  <c r="D151" i="9" s="1"/>
  <c r="C11" i="9"/>
  <c r="C151" i="9" s="1"/>
  <c r="FP10" i="9"/>
  <c r="FH10" i="9"/>
  <c r="FK10" i="9" s="1"/>
  <c r="F10" i="9"/>
  <c r="E10" i="9"/>
  <c r="E150" i="9" s="1"/>
  <c r="D10" i="9"/>
  <c r="D150" i="9" s="1"/>
  <c r="C10" i="9"/>
  <c r="C150" i="9" s="1"/>
  <c r="FP9" i="9"/>
  <c r="FH9" i="9"/>
  <c r="FK9" i="9" s="1"/>
  <c r="F9" i="9"/>
  <c r="E9" i="9"/>
  <c r="E149" i="9" s="1"/>
  <c r="D9" i="9"/>
  <c r="D149" i="9" s="1"/>
  <c r="C9" i="9"/>
  <c r="C149" i="9" s="1"/>
  <c r="AF5" i="9"/>
  <c r="BC5" i="9" s="1"/>
  <c r="BX5" i="9" s="1"/>
  <c r="CU5" i="9" s="1"/>
  <c r="DQ5" i="9" s="1"/>
  <c r="EM5" i="9" s="1"/>
  <c r="J34" i="9" s="1"/>
  <c r="AF34" i="9" s="1"/>
  <c r="BC34" i="9" s="1"/>
  <c r="BX34" i="9" s="1"/>
  <c r="CU34" i="9" s="1"/>
  <c r="DQ34" i="9" s="1"/>
  <c r="EM34" i="9" s="1"/>
  <c r="J63" i="9" s="1"/>
  <c r="AF63" i="9" s="1"/>
  <c r="BC63" i="9" s="1"/>
  <c r="BX63" i="9" s="1"/>
  <c r="CU63" i="9" s="1"/>
  <c r="DQ63" i="9" s="1"/>
  <c r="EM63" i="9" s="1"/>
  <c r="J92" i="9" s="1"/>
  <c r="AF92" i="9" s="1"/>
  <c r="BC92" i="9" s="1"/>
  <c r="BX92" i="9" s="1"/>
  <c r="CU92" i="9" s="1"/>
  <c r="DQ92" i="9" s="1"/>
  <c r="EM92" i="9" s="1"/>
  <c r="DO4" i="9"/>
  <c r="DI4" i="9"/>
  <c r="DC4" i="9"/>
  <c r="CW4" i="9"/>
  <c r="CQ4" i="9"/>
  <c r="EO3" i="9"/>
  <c r="DO3" i="9"/>
  <c r="DI3" i="9"/>
  <c r="DC3" i="9"/>
  <c r="CW3" i="9"/>
  <c r="CQ3" i="9"/>
  <c r="CA3" i="9"/>
  <c r="AZ163" i="8"/>
  <c r="BB163" i="8" s="1"/>
  <c r="AZ159" i="8"/>
  <c r="BB159" i="8" s="1"/>
  <c r="BB154" i="8"/>
  <c r="BB152" i="8"/>
  <c r="BB150" i="8"/>
  <c r="M147" i="8"/>
  <c r="FH141" i="8"/>
  <c r="FK141" i="8" s="1"/>
  <c r="F141" i="8"/>
  <c r="AZ165" i="8" s="1"/>
  <c r="BB165" i="8" s="1"/>
  <c r="E141" i="8"/>
  <c r="D141" i="8"/>
  <c r="C141" i="8"/>
  <c r="FH140" i="8"/>
  <c r="FK140" i="8" s="1"/>
  <c r="F140" i="8"/>
  <c r="AZ164" i="8" s="1"/>
  <c r="BB164" i="8" s="1"/>
  <c r="E140" i="8"/>
  <c r="D140" i="8"/>
  <c r="C140" i="8"/>
  <c r="FH139" i="8"/>
  <c r="FK139" i="8" s="1"/>
  <c r="F139" i="8"/>
  <c r="E139" i="8"/>
  <c r="D139" i="8"/>
  <c r="C139" i="8"/>
  <c r="FH138" i="8"/>
  <c r="FK138" i="8" s="1"/>
  <c r="F138" i="8"/>
  <c r="AZ162" i="8" s="1"/>
  <c r="BB162" i="8" s="1"/>
  <c r="E138" i="8"/>
  <c r="D138" i="8"/>
  <c r="C138" i="8"/>
  <c r="FH137" i="8"/>
  <c r="FK137" i="8" s="1"/>
  <c r="F137" i="8"/>
  <c r="AZ161" i="8" s="1"/>
  <c r="BB161" i="8" s="1"/>
  <c r="E137" i="8"/>
  <c r="D137" i="8"/>
  <c r="C137" i="8"/>
  <c r="FH136" i="8"/>
  <c r="FK136" i="8" s="1"/>
  <c r="F136" i="8"/>
  <c r="AZ160" i="8" s="1"/>
  <c r="BB160" i="8" s="1"/>
  <c r="E136" i="8"/>
  <c r="D136" i="8"/>
  <c r="C136" i="8"/>
  <c r="FH135" i="8"/>
  <c r="FK135" i="8" s="1"/>
  <c r="F135" i="8"/>
  <c r="E135" i="8"/>
  <c r="D135" i="8"/>
  <c r="C135" i="8"/>
  <c r="FH134" i="8"/>
  <c r="FK134" i="8" s="1"/>
  <c r="F134" i="8"/>
  <c r="AZ158" i="8" s="1"/>
  <c r="BB158" i="8" s="1"/>
  <c r="E134" i="8"/>
  <c r="D134" i="8"/>
  <c r="C134" i="8"/>
  <c r="FH133" i="8"/>
  <c r="FK133" i="8" s="1"/>
  <c r="F133" i="8"/>
  <c r="AZ157" i="8" s="1"/>
  <c r="BB157" i="8" s="1"/>
  <c r="E133" i="8"/>
  <c r="D133" i="8"/>
  <c r="C133" i="8"/>
  <c r="FH132" i="8"/>
  <c r="FK132" i="8" s="1"/>
  <c r="F132" i="8"/>
  <c r="AZ156" i="8" s="1"/>
  <c r="BB156" i="8" s="1"/>
  <c r="E132" i="8"/>
  <c r="D132" i="8"/>
  <c r="C132" i="8"/>
  <c r="FH131" i="8"/>
  <c r="FK131" i="8" s="1"/>
  <c r="F131" i="8"/>
  <c r="AZ155" i="8" s="1"/>
  <c r="BB155" i="8" s="1"/>
  <c r="E131" i="8"/>
  <c r="D131" i="8"/>
  <c r="C131" i="8"/>
  <c r="FH130" i="8"/>
  <c r="FK130" i="8" s="1"/>
  <c r="F130" i="8"/>
  <c r="AZ154" i="8" s="1"/>
  <c r="E130" i="8"/>
  <c r="D130" i="8"/>
  <c r="C130" i="8"/>
  <c r="FH129" i="8"/>
  <c r="FK129" i="8" s="1"/>
  <c r="F129" i="8"/>
  <c r="AZ153" i="8" s="1"/>
  <c r="BB153" i="8" s="1"/>
  <c r="E129" i="8"/>
  <c r="D129" i="8"/>
  <c r="C129" i="8"/>
  <c r="FH128" i="8"/>
  <c r="FK128" i="8" s="1"/>
  <c r="F128" i="8"/>
  <c r="AZ152" i="8" s="1"/>
  <c r="E128" i="8"/>
  <c r="D128" i="8"/>
  <c r="C128" i="8"/>
  <c r="FH127" i="8"/>
  <c r="FK127" i="8" s="1"/>
  <c r="F127" i="8"/>
  <c r="AZ151" i="8" s="1"/>
  <c r="BB151" i="8" s="1"/>
  <c r="E127" i="8"/>
  <c r="D127" i="8"/>
  <c r="C127" i="8"/>
  <c r="FH126" i="8"/>
  <c r="FK126" i="8" s="1"/>
  <c r="F126" i="8"/>
  <c r="AZ150" i="8" s="1"/>
  <c r="E126" i="8"/>
  <c r="D126" i="8"/>
  <c r="C126" i="8"/>
  <c r="FH125" i="8"/>
  <c r="FK125" i="8" s="1"/>
  <c r="F125" i="8"/>
  <c r="AZ149" i="8" s="1"/>
  <c r="BB149" i="8" s="1"/>
  <c r="E125" i="8"/>
  <c r="D125" i="8"/>
  <c r="C125" i="8"/>
  <c r="FH112" i="8"/>
  <c r="FK112" i="8" s="1"/>
  <c r="F112" i="8"/>
  <c r="AM165" i="8" s="1"/>
  <c r="AO165" i="8" s="1"/>
  <c r="E112" i="8"/>
  <c r="D112" i="8"/>
  <c r="C112" i="8"/>
  <c r="FH111" i="8"/>
  <c r="FK111" i="8" s="1"/>
  <c r="F111" i="8"/>
  <c r="AM164" i="8" s="1"/>
  <c r="AO164" i="8" s="1"/>
  <c r="E111" i="8"/>
  <c r="D111" i="8"/>
  <c r="C111" i="8"/>
  <c r="FH110" i="8"/>
  <c r="FK110" i="8" s="1"/>
  <c r="F110" i="8"/>
  <c r="AM163" i="8" s="1"/>
  <c r="AO163" i="8" s="1"/>
  <c r="E110" i="8"/>
  <c r="D110" i="8"/>
  <c r="C110" i="8"/>
  <c r="FH109" i="8"/>
  <c r="FK109" i="8" s="1"/>
  <c r="F109" i="8"/>
  <c r="AM162" i="8" s="1"/>
  <c r="AO162" i="8" s="1"/>
  <c r="E109" i="8"/>
  <c r="D109" i="8"/>
  <c r="C109" i="8"/>
  <c r="FH108" i="8"/>
  <c r="FK108" i="8" s="1"/>
  <c r="F108" i="8"/>
  <c r="AM161" i="8" s="1"/>
  <c r="AO161" i="8" s="1"/>
  <c r="E108" i="8"/>
  <c r="D108" i="8"/>
  <c r="C108" i="8"/>
  <c r="FH107" i="8"/>
  <c r="FK107" i="8" s="1"/>
  <c r="F107" i="8"/>
  <c r="AM160" i="8" s="1"/>
  <c r="AO160" i="8" s="1"/>
  <c r="E107" i="8"/>
  <c r="D107" i="8"/>
  <c r="C107" i="8"/>
  <c r="FH106" i="8"/>
  <c r="FK106" i="8" s="1"/>
  <c r="F106" i="8"/>
  <c r="AM159" i="8" s="1"/>
  <c r="AO159" i="8" s="1"/>
  <c r="E106" i="8"/>
  <c r="D106" i="8"/>
  <c r="C106" i="8"/>
  <c r="FH105" i="8"/>
  <c r="FK105" i="8" s="1"/>
  <c r="F105" i="8"/>
  <c r="AM158" i="8" s="1"/>
  <c r="AO158" i="8" s="1"/>
  <c r="E105" i="8"/>
  <c r="D105" i="8"/>
  <c r="C105" i="8"/>
  <c r="FH104" i="8"/>
  <c r="FK104" i="8" s="1"/>
  <c r="F104" i="8"/>
  <c r="AM157" i="8" s="1"/>
  <c r="AO157" i="8" s="1"/>
  <c r="E104" i="8"/>
  <c r="D104" i="8"/>
  <c r="C104" i="8"/>
  <c r="FH103" i="8"/>
  <c r="FK103" i="8" s="1"/>
  <c r="F103" i="8"/>
  <c r="AM156" i="8" s="1"/>
  <c r="AO156" i="8" s="1"/>
  <c r="E103" i="8"/>
  <c r="D103" i="8"/>
  <c r="C103" i="8"/>
  <c r="FH102" i="8"/>
  <c r="FK102" i="8" s="1"/>
  <c r="F102" i="8"/>
  <c r="AM155" i="8" s="1"/>
  <c r="AO155" i="8" s="1"/>
  <c r="E102" i="8"/>
  <c r="D102" i="8"/>
  <c r="C102" i="8"/>
  <c r="FH101" i="8"/>
  <c r="FK101" i="8" s="1"/>
  <c r="F101" i="8"/>
  <c r="AM154" i="8" s="1"/>
  <c r="AO154" i="8" s="1"/>
  <c r="E101" i="8"/>
  <c r="D101" i="8"/>
  <c r="C101" i="8"/>
  <c r="FH100" i="8"/>
  <c r="FK100" i="8" s="1"/>
  <c r="F100" i="8"/>
  <c r="AM153" i="8" s="1"/>
  <c r="AO153" i="8" s="1"/>
  <c r="E100" i="8"/>
  <c r="D100" i="8"/>
  <c r="C100" i="8"/>
  <c r="FH99" i="8"/>
  <c r="FK99" i="8" s="1"/>
  <c r="F99" i="8"/>
  <c r="AM152" i="8" s="1"/>
  <c r="AO152" i="8" s="1"/>
  <c r="E99" i="8"/>
  <c r="D99" i="8"/>
  <c r="C99" i="8"/>
  <c r="FH98" i="8"/>
  <c r="FK98" i="8" s="1"/>
  <c r="F98" i="8"/>
  <c r="AM151" i="8" s="1"/>
  <c r="AO151" i="8" s="1"/>
  <c r="E98" i="8"/>
  <c r="D98" i="8"/>
  <c r="C98" i="8"/>
  <c r="FH97" i="8"/>
  <c r="FK97" i="8" s="1"/>
  <c r="F97" i="8"/>
  <c r="AM150" i="8" s="1"/>
  <c r="AO150" i="8" s="1"/>
  <c r="E97" i="8"/>
  <c r="D97" i="8"/>
  <c r="C97" i="8"/>
  <c r="FH96" i="8"/>
  <c r="FK96" i="8" s="1"/>
  <c r="F96" i="8"/>
  <c r="AM149" i="8" s="1"/>
  <c r="AO149" i="8" s="1"/>
  <c r="E96" i="8"/>
  <c r="D96" i="8"/>
  <c r="C96" i="8"/>
  <c r="FH83" i="8"/>
  <c r="FK83" i="8" s="1"/>
  <c r="F83" i="8"/>
  <c r="AD165" i="8" s="1"/>
  <c r="AF165" i="8" s="1"/>
  <c r="E83" i="8"/>
  <c r="D83" i="8"/>
  <c r="C83" i="8"/>
  <c r="FH82" i="8"/>
  <c r="FK82" i="8" s="1"/>
  <c r="F82" i="8"/>
  <c r="AD164" i="8" s="1"/>
  <c r="AF164" i="8" s="1"/>
  <c r="E82" i="8"/>
  <c r="D82" i="8"/>
  <c r="C82" i="8"/>
  <c r="FH81" i="8"/>
  <c r="FK81" i="8" s="1"/>
  <c r="F81" i="8"/>
  <c r="AD163" i="8" s="1"/>
  <c r="AF163" i="8" s="1"/>
  <c r="E81" i="8"/>
  <c r="D81" i="8"/>
  <c r="C81" i="8"/>
  <c r="FH80" i="8"/>
  <c r="FK80" i="8" s="1"/>
  <c r="F80" i="8"/>
  <c r="AD162" i="8" s="1"/>
  <c r="AF162" i="8" s="1"/>
  <c r="E80" i="8"/>
  <c r="D80" i="8"/>
  <c r="C80" i="8"/>
  <c r="FH79" i="8"/>
  <c r="FK79" i="8" s="1"/>
  <c r="F79" i="8"/>
  <c r="AD161" i="8" s="1"/>
  <c r="AF161" i="8" s="1"/>
  <c r="E79" i="8"/>
  <c r="D79" i="8"/>
  <c r="C79" i="8"/>
  <c r="FH78" i="8"/>
  <c r="FK78" i="8" s="1"/>
  <c r="F78" i="8"/>
  <c r="AD160" i="8" s="1"/>
  <c r="AF160" i="8" s="1"/>
  <c r="E78" i="8"/>
  <c r="D78" i="8"/>
  <c r="C78" i="8"/>
  <c r="FH77" i="8"/>
  <c r="FK77" i="8" s="1"/>
  <c r="F77" i="8"/>
  <c r="AD159" i="8" s="1"/>
  <c r="AF159" i="8" s="1"/>
  <c r="E77" i="8"/>
  <c r="D77" i="8"/>
  <c r="C77" i="8"/>
  <c r="FH76" i="8"/>
  <c r="FK76" i="8" s="1"/>
  <c r="F76" i="8"/>
  <c r="AD158" i="8" s="1"/>
  <c r="AF158" i="8" s="1"/>
  <c r="E76" i="8"/>
  <c r="D76" i="8"/>
  <c r="C76" i="8"/>
  <c r="FH75" i="8"/>
  <c r="FK75" i="8" s="1"/>
  <c r="F75" i="8"/>
  <c r="AD157" i="8" s="1"/>
  <c r="AF157" i="8" s="1"/>
  <c r="E75" i="8"/>
  <c r="D75" i="8"/>
  <c r="C75" i="8"/>
  <c r="FH74" i="8"/>
  <c r="FK74" i="8" s="1"/>
  <c r="F74" i="8"/>
  <c r="AD156" i="8" s="1"/>
  <c r="AF156" i="8" s="1"/>
  <c r="E74" i="8"/>
  <c r="D74" i="8"/>
  <c r="C74" i="8"/>
  <c r="FH73" i="8"/>
  <c r="FK73" i="8" s="1"/>
  <c r="F73" i="8"/>
  <c r="AD155" i="8" s="1"/>
  <c r="AF155" i="8" s="1"/>
  <c r="E73" i="8"/>
  <c r="D73" i="8"/>
  <c r="C73" i="8"/>
  <c r="FH72" i="8"/>
  <c r="FK72" i="8" s="1"/>
  <c r="F72" i="8"/>
  <c r="AD154" i="8" s="1"/>
  <c r="AF154" i="8" s="1"/>
  <c r="E72" i="8"/>
  <c r="D72" i="8"/>
  <c r="C72" i="8"/>
  <c r="FH71" i="8"/>
  <c r="FK71" i="8" s="1"/>
  <c r="F71" i="8"/>
  <c r="AD153" i="8" s="1"/>
  <c r="AF153" i="8" s="1"/>
  <c r="E71" i="8"/>
  <c r="D71" i="8"/>
  <c r="C71" i="8"/>
  <c r="FH70" i="8"/>
  <c r="FK70" i="8" s="1"/>
  <c r="F70" i="8"/>
  <c r="AD152" i="8" s="1"/>
  <c r="AF152" i="8" s="1"/>
  <c r="E70" i="8"/>
  <c r="D70" i="8"/>
  <c r="C70" i="8"/>
  <c r="FH69" i="8"/>
  <c r="FK69" i="8" s="1"/>
  <c r="F69" i="8"/>
  <c r="AD151" i="8" s="1"/>
  <c r="AF151" i="8" s="1"/>
  <c r="E69" i="8"/>
  <c r="D69" i="8"/>
  <c r="C69" i="8"/>
  <c r="FH68" i="8"/>
  <c r="FK68" i="8" s="1"/>
  <c r="F68" i="8"/>
  <c r="AD150" i="8" s="1"/>
  <c r="AF150" i="8" s="1"/>
  <c r="E68" i="8"/>
  <c r="D68" i="8"/>
  <c r="C68" i="8"/>
  <c r="FH67" i="8"/>
  <c r="FK67" i="8" s="1"/>
  <c r="F67" i="8"/>
  <c r="AD149" i="8" s="1"/>
  <c r="AF149" i="8" s="1"/>
  <c r="E67" i="8"/>
  <c r="D67" i="8"/>
  <c r="C67" i="8"/>
  <c r="FH54" i="8"/>
  <c r="FK54" i="8" s="1"/>
  <c r="F54" i="8"/>
  <c r="U165" i="8" s="1"/>
  <c r="W165" i="8" s="1"/>
  <c r="E54" i="8"/>
  <c r="D54" i="8"/>
  <c r="C54" i="8"/>
  <c r="B54" i="8"/>
  <c r="FP54" i="8" s="1"/>
  <c r="FH53" i="8"/>
  <c r="FK53" i="8" s="1"/>
  <c r="F53" i="8"/>
  <c r="U164" i="8" s="1"/>
  <c r="W164" i="8" s="1"/>
  <c r="E53" i="8"/>
  <c r="D53" i="8"/>
  <c r="C53" i="8"/>
  <c r="B53" i="8"/>
  <c r="FP53" i="8" s="1"/>
  <c r="FH52" i="8"/>
  <c r="FK52" i="8" s="1"/>
  <c r="F52" i="8"/>
  <c r="U163" i="8" s="1"/>
  <c r="W163" i="8" s="1"/>
  <c r="E52" i="8"/>
  <c r="D52" i="8"/>
  <c r="C52" i="8"/>
  <c r="B52" i="8"/>
  <c r="FP52" i="8" s="1"/>
  <c r="FP51" i="8"/>
  <c r="FH51" i="8"/>
  <c r="FK51" i="8" s="1"/>
  <c r="F51" i="8"/>
  <c r="U162" i="8" s="1"/>
  <c r="W162" i="8" s="1"/>
  <c r="E51" i="8"/>
  <c r="D51" i="8"/>
  <c r="C51" i="8"/>
  <c r="B51" i="8"/>
  <c r="B80" i="8" s="1"/>
  <c r="FP50" i="8"/>
  <c r="FH50" i="8"/>
  <c r="FK50" i="8" s="1"/>
  <c r="F50" i="8"/>
  <c r="U161" i="8" s="1"/>
  <c r="W161" i="8" s="1"/>
  <c r="E50" i="8"/>
  <c r="D50" i="8"/>
  <c r="C50" i="8"/>
  <c r="B50" i="8"/>
  <c r="B79" i="8" s="1"/>
  <c r="FP49" i="8"/>
  <c r="FH49" i="8"/>
  <c r="FK49" i="8" s="1"/>
  <c r="F49" i="8"/>
  <c r="U160" i="8" s="1"/>
  <c r="W160" i="8" s="1"/>
  <c r="E49" i="8"/>
  <c r="D49" i="8"/>
  <c r="C49" i="8"/>
  <c r="B49" i="8"/>
  <c r="B78" i="8" s="1"/>
  <c r="FP48" i="8"/>
  <c r="FH48" i="8"/>
  <c r="FK48" i="8" s="1"/>
  <c r="F48" i="8"/>
  <c r="U159" i="8" s="1"/>
  <c r="W159" i="8" s="1"/>
  <c r="E48" i="8"/>
  <c r="D48" i="8"/>
  <c r="C48" i="8"/>
  <c r="B48" i="8"/>
  <c r="B77" i="8" s="1"/>
  <c r="FP47" i="8"/>
  <c r="FH47" i="8"/>
  <c r="FK47" i="8" s="1"/>
  <c r="F47" i="8"/>
  <c r="U158" i="8" s="1"/>
  <c r="W158" i="8" s="1"/>
  <c r="E47" i="8"/>
  <c r="D47" i="8"/>
  <c r="C47" i="8"/>
  <c r="B47" i="8"/>
  <c r="B76" i="8" s="1"/>
  <c r="FP46" i="8"/>
  <c r="FH46" i="8"/>
  <c r="FK46" i="8" s="1"/>
  <c r="F46" i="8"/>
  <c r="U157" i="8" s="1"/>
  <c r="W157" i="8" s="1"/>
  <c r="E46" i="8"/>
  <c r="D46" i="8"/>
  <c r="C46" i="8"/>
  <c r="B46" i="8"/>
  <c r="B75" i="8" s="1"/>
  <c r="FP45" i="8"/>
  <c r="FH45" i="8"/>
  <c r="FK45" i="8" s="1"/>
  <c r="F45" i="8"/>
  <c r="U156" i="8" s="1"/>
  <c r="W156" i="8" s="1"/>
  <c r="E45" i="8"/>
  <c r="D45" i="8"/>
  <c r="C45" i="8"/>
  <c r="B45" i="8"/>
  <c r="B74" i="8" s="1"/>
  <c r="FP44" i="8"/>
  <c r="FH44" i="8"/>
  <c r="FK44" i="8" s="1"/>
  <c r="F44" i="8"/>
  <c r="U155" i="8" s="1"/>
  <c r="W155" i="8" s="1"/>
  <c r="E44" i="8"/>
  <c r="D44" i="8"/>
  <c r="C44" i="8"/>
  <c r="B44" i="8"/>
  <c r="B73" i="8" s="1"/>
  <c r="FP43" i="8"/>
  <c r="FH43" i="8"/>
  <c r="FK43" i="8" s="1"/>
  <c r="F43" i="8"/>
  <c r="U154" i="8" s="1"/>
  <c r="W154" i="8" s="1"/>
  <c r="E43" i="8"/>
  <c r="D43" i="8"/>
  <c r="C43" i="8"/>
  <c r="B43" i="8"/>
  <c r="B72" i="8" s="1"/>
  <c r="FP42" i="8"/>
  <c r="FH42" i="8"/>
  <c r="FK42" i="8" s="1"/>
  <c r="F42" i="8"/>
  <c r="U153" i="8" s="1"/>
  <c r="W153" i="8" s="1"/>
  <c r="E42" i="8"/>
  <c r="D42" i="8"/>
  <c r="C42" i="8"/>
  <c r="B42" i="8"/>
  <c r="B71" i="8" s="1"/>
  <c r="FP41" i="8"/>
  <c r="FH41" i="8"/>
  <c r="FK41" i="8" s="1"/>
  <c r="F41" i="8"/>
  <c r="U152" i="8" s="1"/>
  <c r="W152" i="8" s="1"/>
  <c r="E41" i="8"/>
  <c r="D41" i="8"/>
  <c r="C41" i="8"/>
  <c r="B41" i="8"/>
  <c r="B70" i="8" s="1"/>
  <c r="FP40" i="8"/>
  <c r="FH40" i="8"/>
  <c r="FK40" i="8" s="1"/>
  <c r="F40" i="8"/>
  <c r="U151" i="8" s="1"/>
  <c r="W151" i="8" s="1"/>
  <c r="E40" i="8"/>
  <c r="D40" i="8"/>
  <c r="C40" i="8"/>
  <c r="B40" i="8"/>
  <c r="B69" i="8" s="1"/>
  <c r="FP39" i="8"/>
  <c r="FH39" i="8"/>
  <c r="FK39" i="8" s="1"/>
  <c r="F39" i="8"/>
  <c r="U150" i="8" s="1"/>
  <c r="W150" i="8" s="1"/>
  <c r="E39" i="8"/>
  <c r="D39" i="8"/>
  <c r="C39" i="8"/>
  <c r="B39" i="8"/>
  <c r="B68" i="8" s="1"/>
  <c r="FH38" i="8"/>
  <c r="FK38" i="8" s="1"/>
  <c r="F38" i="8"/>
  <c r="U149" i="8" s="1"/>
  <c r="W149" i="8" s="1"/>
  <c r="E38" i="8"/>
  <c r="D38" i="8"/>
  <c r="C38" i="8"/>
  <c r="B38" i="8"/>
  <c r="B67" i="8" s="1"/>
  <c r="B37" i="8"/>
  <c r="B66" i="8" s="1"/>
  <c r="B95" i="8" s="1"/>
  <c r="B124" i="8" s="1"/>
  <c r="A37" i="8"/>
  <c r="A66" i="8" s="1"/>
  <c r="A95" i="8" s="1"/>
  <c r="A124" i="8" s="1"/>
  <c r="B36" i="8"/>
  <c r="B65" i="8" s="1"/>
  <c r="B94" i="8" s="1"/>
  <c r="B123" i="8" s="1"/>
  <c r="A36" i="8"/>
  <c r="A65" i="8" s="1"/>
  <c r="A94" i="8" s="1"/>
  <c r="A123" i="8" s="1"/>
  <c r="B35" i="8"/>
  <c r="B64" i="8" s="1"/>
  <c r="B93" i="8" s="1"/>
  <c r="B122" i="8" s="1"/>
  <c r="A35" i="8"/>
  <c r="A64" i="8" s="1"/>
  <c r="A93" i="8" s="1"/>
  <c r="A122" i="8" s="1"/>
  <c r="B34" i="8"/>
  <c r="B63" i="8" s="1"/>
  <c r="B92" i="8" s="1"/>
  <c r="B121" i="8" s="1"/>
  <c r="A34" i="8"/>
  <c r="A63" i="8" s="1"/>
  <c r="A92" i="8" s="1"/>
  <c r="A121" i="8" s="1"/>
  <c r="BK33" i="8"/>
  <c r="BK62" i="8" s="1"/>
  <c r="BK91" i="8" s="1"/>
  <c r="BK120" i="8" s="1"/>
  <c r="DO120" i="8" s="1"/>
  <c r="BE33" i="8"/>
  <c r="BE62" i="8" s="1"/>
  <c r="AY33" i="8"/>
  <c r="AY62" i="8" s="1"/>
  <c r="AY91" i="8" s="1"/>
  <c r="AY120" i="8" s="1"/>
  <c r="DC120" i="8" s="1"/>
  <c r="AS33" i="8"/>
  <c r="AS62" i="8" s="1"/>
  <c r="AM33" i="8"/>
  <c r="AM62" i="8" s="1"/>
  <c r="AM91" i="8" s="1"/>
  <c r="AM120" i="8" s="1"/>
  <c r="CQ120" i="8" s="1"/>
  <c r="B33" i="8"/>
  <c r="B62" i="8" s="1"/>
  <c r="B91" i="8" s="1"/>
  <c r="B120" i="8" s="1"/>
  <c r="A33" i="8"/>
  <c r="A62" i="8" s="1"/>
  <c r="A91" i="8" s="1"/>
  <c r="A120" i="8" s="1"/>
  <c r="BK32" i="8"/>
  <c r="BK61" i="8" s="1"/>
  <c r="BE32" i="8"/>
  <c r="DI32" i="8" s="1"/>
  <c r="AY32" i="8"/>
  <c r="AY61" i="8" s="1"/>
  <c r="AS32" i="8"/>
  <c r="AS61" i="8" s="1"/>
  <c r="AM32" i="8"/>
  <c r="AM61" i="8" s="1"/>
  <c r="M32" i="8"/>
  <c r="V147" i="8" s="1"/>
  <c r="B32" i="8"/>
  <c r="B61" i="8" s="1"/>
  <c r="B90" i="8" s="1"/>
  <c r="B119" i="8" s="1"/>
  <c r="A32" i="8"/>
  <c r="A61" i="8" s="1"/>
  <c r="A90" i="8" s="1"/>
  <c r="A119" i="8" s="1"/>
  <c r="B31" i="8"/>
  <c r="B60" i="8" s="1"/>
  <c r="B89" i="8" s="1"/>
  <c r="B118" i="8" s="1"/>
  <c r="A31" i="8"/>
  <c r="A60" i="8" s="1"/>
  <c r="A89" i="8" s="1"/>
  <c r="A118" i="8" s="1"/>
  <c r="B30" i="8"/>
  <c r="B59" i="8" s="1"/>
  <c r="B88" i="8" s="1"/>
  <c r="B117" i="8" s="1"/>
  <c r="A30" i="8"/>
  <c r="A59" i="8" s="1"/>
  <c r="A88" i="8" s="1"/>
  <c r="A117" i="8" s="1"/>
  <c r="FP25" i="8"/>
  <c r="FK25" i="8"/>
  <c r="FH25" i="8"/>
  <c r="F25" i="8"/>
  <c r="E25" i="8"/>
  <c r="E165" i="8" s="1"/>
  <c r="D25" i="8"/>
  <c r="D165" i="8" s="1"/>
  <c r="C25" i="8"/>
  <c r="C165" i="8" s="1"/>
  <c r="FP24" i="8"/>
  <c r="FK24" i="8"/>
  <c r="FH24" i="8"/>
  <c r="F24" i="8"/>
  <c r="E24" i="8"/>
  <c r="E164" i="8" s="1"/>
  <c r="D24" i="8"/>
  <c r="D164" i="8" s="1"/>
  <c r="C24" i="8"/>
  <c r="C164" i="8" s="1"/>
  <c r="FP23" i="8"/>
  <c r="FK23" i="8"/>
  <c r="FH23" i="8"/>
  <c r="F23" i="8"/>
  <c r="E23" i="8"/>
  <c r="E163" i="8" s="1"/>
  <c r="D23" i="8"/>
  <c r="D163" i="8" s="1"/>
  <c r="C23" i="8"/>
  <c r="C163" i="8" s="1"/>
  <c r="FP22" i="8"/>
  <c r="FK22" i="8"/>
  <c r="FH22" i="8"/>
  <c r="F22" i="8"/>
  <c r="E22" i="8"/>
  <c r="E162" i="8" s="1"/>
  <c r="D22" i="8"/>
  <c r="D162" i="8" s="1"/>
  <c r="C22" i="8"/>
  <c r="C162" i="8" s="1"/>
  <c r="FP21" i="8"/>
  <c r="FK21" i="8"/>
  <c r="FH21" i="8"/>
  <c r="F21" i="8"/>
  <c r="E21" i="8"/>
  <c r="E161" i="8" s="1"/>
  <c r="D21" i="8"/>
  <c r="D161" i="8" s="1"/>
  <c r="C21" i="8"/>
  <c r="C161" i="8" s="1"/>
  <c r="FP20" i="8"/>
  <c r="FK20" i="8"/>
  <c r="FH20" i="8"/>
  <c r="F20" i="8"/>
  <c r="E20" i="8"/>
  <c r="E160" i="8" s="1"/>
  <c r="D20" i="8"/>
  <c r="D160" i="8" s="1"/>
  <c r="C20" i="8"/>
  <c r="C160" i="8" s="1"/>
  <c r="FP19" i="8"/>
  <c r="FK19" i="8"/>
  <c r="FH19" i="8"/>
  <c r="F19" i="8"/>
  <c r="E19" i="8"/>
  <c r="E159" i="8" s="1"/>
  <c r="D19" i="8"/>
  <c r="D159" i="8" s="1"/>
  <c r="C19" i="8"/>
  <c r="C159" i="8" s="1"/>
  <c r="FP18" i="8"/>
  <c r="FH18" i="8"/>
  <c r="FK18" i="8" s="1"/>
  <c r="F18" i="8"/>
  <c r="E18" i="8"/>
  <c r="E158" i="8" s="1"/>
  <c r="D18" i="8"/>
  <c r="D158" i="8" s="1"/>
  <c r="C18" i="8"/>
  <c r="C158" i="8" s="1"/>
  <c r="FP17" i="8"/>
  <c r="FH17" i="8"/>
  <c r="FK17" i="8" s="1"/>
  <c r="F17" i="8"/>
  <c r="E17" i="8"/>
  <c r="E157" i="8" s="1"/>
  <c r="D17" i="8"/>
  <c r="D157" i="8" s="1"/>
  <c r="C17" i="8"/>
  <c r="C157" i="8" s="1"/>
  <c r="FP16" i="8"/>
  <c r="FH16" i="8"/>
  <c r="FK16" i="8" s="1"/>
  <c r="F16" i="8"/>
  <c r="E16" i="8"/>
  <c r="E156" i="8" s="1"/>
  <c r="D16" i="8"/>
  <c r="D156" i="8" s="1"/>
  <c r="C16" i="8"/>
  <c r="C156" i="8" s="1"/>
  <c r="FP15" i="8"/>
  <c r="FH15" i="8"/>
  <c r="FK15" i="8" s="1"/>
  <c r="F15" i="8"/>
  <c r="E15" i="8"/>
  <c r="E155" i="8" s="1"/>
  <c r="D15" i="8"/>
  <c r="D155" i="8" s="1"/>
  <c r="C15" i="8"/>
  <c r="C155" i="8" s="1"/>
  <c r="FP14" i="8"/>
  <c r="FH14" i="8"/>
  <c r="FK14" i="8" s="1"/>
  <c r="F14" i="8"/>
  <c r="E14" i="8"/>
  <c r="E154" i="8" s="1"/>
  <c r="D14" i="8"/>
  <c r="D154" i="8" s="1"/>
  <c r="C14" i="8"/>
  <c r="C154" i="8" s="1"/>
  <c r="FP13" i="8"/>
  <c r="FH13" i="8"/>
  <c r="FK13" i="8" s="1"/>
  <c r="F13" i="8"/>
  <c r="E13" i="8"/>
  <c r="E153" i="8" s="1"/>
  <c r="D13" i="8"/>
  <c r="D153" i="8" s="1"/>
  <c r="C13" i="8"/>
  <c r="C153" i="8" s="1"/>
  <c r="FP12" i="8"/>
  <c r="FH12" i="8"/>
  <c r="FK12" i="8" s="1"/>
  <c r="F12" i="8"/>
  <c r="E12" i="8"/>
  <c r="E152" i="8" s="1"/>
  <c r="D12" i="8"/>
  <c r="D152" i="8" s="1"/>
  <c r="C12" i="8"/>
  <c r="C152" i="8" s="1"/>
  <c r="FP11" i="8"/>
  <c r="FH11" i="8"/>
  <c r="FK11" i="8" s="1"/>
  <c r="F11" i="8"/>
  <c r="E11" i="8"/>
  <c r="E151" i="8" s="1"/>
  <c r="D11" i="8"/>
  <c r="D151" i="8" s="1"/>
  <c r="C11" i="8"/>
  <c r="C151" i="8" s="1"/>
  <c r="FP10" i="8"/>
  <c r="FH10" i="8"/>
  <c r="FK10" i="8" s="1"/>
  <c r="F10" i="8"/>
  <c r="E10" i="8"/>
  <c r="E150" i="8" s="1"/>
  <c r="D10" i="8"/>
  <c r="D150" i="8" s="1"/>
  <c r="C10" i="8"/>
  <c r="C150" i="8" s="1"/>
  <c r="FP9" i="8"/>
  <c r="FH9" i="8"/>
  <c r="FK9" i="8" s="1"/>
  <c r="F9" i="8"/>
  <c r="E9" i="8"/>
  <c r="E149" i="8" s="1"/>
  <c r="D9" i="8"/>
  <c r="D149" i="8" s="1"/>
  <c r="C9" i="8"/>
  <c r="C149" i="8" s="1"/>
  <c r="AF5" i="8"/>
  <c r="BC5" i="8" s="1"/>
  <c r="BX5" i="8" s="1"/>
  <c r="CU5" i="8" s="1"/>
  <c r="DQ5" i="8" s="1"/>
  <c r="EM5" i="8" s="1"/>
  <c r="J34" i="8" s="1"/>
  <c r="AF34" i="8" s="1"/>
  <c r="BC34" i="8" s="1"/>
  <c r="BX34" i="8" s="1"/>
  <c r="CU34" i="8" s="1"/>
  <c r="DQ34" i="8" s="1"/>
  <c r="EM34" i="8" s="1"/>
  <c r="J63" i="8" s="1"/>
  <c r="AF63" i="8" s="1"/>
  <c r="BC63" i="8" s="1"/>
  <c r="BX63" i="8" s="1"/>
  <c r="CU63" i="8" s="1"/>
  <c r="DQ63" i="8" s="1"/>
  <c r="EM63" i="8" s="1"/>
  <c r="J92" i="8" s="1"/>
  <c r="AF92" i="8" s="1"/>
  <c r="BC92" i="8" s="1"/>
  <c r="BX92" i="8" s="1"/>
  <c r="CU92" i="8" s="1"/>
  <c r="DQ92" i="8" s="1"/>
  <c r="EM92" i="8" s="1"/>
  <c r="J121" i="8" s="1"/>
  <c r="AF121" i="8" s="1"/>
  <c r="BC121" i="8" s="1"/>
  <c r="BX121" i="8" s="1"/>
  <c r="CU121" i="8" s="1"/>
  <c r="DQ121" i="8" s="1"/>
  <c r="EM121" i="8" s="1"/>
  <c r="DO4" i="8"/>
  <c r="DI4" i="8"/>
  <c r="DC4" i="8"/>
  <c r="CW4" i="8"/>
  <c r="CQ4" i="8"/>
  <c r="EO3" i="8"/>
  <c r="DO3" i="8"/>
  <c r="DI3" i="8"/>
  <c r="DC3" i="8"/>
  <c r="CW3" i="8"/>
  <c r="CQ3" i="8"/>
  <c r="CA3" i="8"/>
  <c r="M147" i="7"/>
  <c r="FH141" i="7"/>
  <c r="FK141" i="7" s="1"/>
  <c r="F141" i="7"/>
  <c r="E141" i="7"/>
  <c r="D141" i="7"/>
  <c r="C141" i="7"/>
  <c r="FH140" i="7"/>
  <c r="FK140" i="7" s="1"/>
  <c r="F140" i="7"/>
  <c r="E140" i="7"/>
  <c r="D140" i="7"/>
  <c r="C140" i="7"/>
  <c r="FH139" i="7"/>
  <c r="FK139" i="7" s="1"/>
  <c r="F139" i="7"/>
  <c r="E139" i="7"/>
  <c r="D139" i="7"/>
  <c r="C139" i="7"/>
  <c r="FH138" i="7"/>
  <c r="FK138" i="7" s="1"/>
  <c r="F138" i="7"/>
  <c r="E138" i="7"/>
  <c r="D138" i="7"/>
  <c r="C138" i="7"/>
  <c r="FH137" i="7"/>
  <c r="FK137" i="7" s="1"/>
  <c r="F137" i="7"/>
  <c r="E137" i="7"/>
  <c r="D137" i="7"/>
  <c r="C137" i="7"/>
  <c r="FH136" i="7"/>
  <c r="FK136" i="7" s="1"/>
  <c r="F136" i="7"/>
  <c r="E136" i="7"/>
  <c r="D136" i="7"/>
  <c r="C136" i="7"/>
  <c r="FH135" i="7"/>
  <c r="FK135" i="7" s="1"/>
  <c r="F135" i="7"/>
  <c r="E135" i="7"/>
  <c r="D135" i="7"/>
  <c r="C135" i="7"/>
  <c r="FH134" i="7"/>
  <c r="FK134" i="7" s="1"/>
  <c r="F134" i="7"/>
  <c r="E134" i="7"/>
  <c r="D134" i="7"/>
  <c r="C134" i="7"/>
  <c r="FH133" i="7"/>
  <c r="FK133" i="7" s="1"/>
  <c r="F133" i="7"/>
  <c r="E133" i="7"/>
  <c r="D133" i="7"/>
  <c r="C133" i="7"/>
  <c r="FH132" i="7"/>
  <c r="FK132" i="7" s="1"/>
  <c r="F132" i="7"/>
  <c r="E132" i="7"/>
  <c r="D132" i="7"/>
  <c r="C132" i="7"/>
  <c r="FH131" i="7"/>
  <c r="FK131" i="7" s="1"/>
  <c r="F131" i="7"/>
  <c r="E131" i="7"/>
  <c r="D131" i="7"/>
  <c r="C131" i="7"/>
  <c r="FH130" i="7"/>
  <c r="FK130" i="7" s="1"/>
  <c r="F130" i="7"/>
  <c r="E130" i="7"/>
  <c r="D130" i="7"/>
  <c r="C130" i="7"/>
  <c r="FH129" i="7"/>
  <c r="FK129" i="7" s="1"/>
  <c r="F129" i="7"/>
  <c r="E129" i="7"/>
  <c r="D129" i="7"/>
  <c r="C129" i="7"/>
  <c r="FH128" i="7"/>
  <c r="FK128" i="7" s="1"/>
  <c r="F128" i="7"/>
  <c r="E128" i="7"/>
  <c r="D128" i="7"/>
  <c r="C128" i="7"/>
  <c r="FH127" i="7"/>
  <c r="FK127" i="7" s="1"/>
  <c r="F127" i="7"/>
  <c r="E127" i="7"/>
  <c r="D127" i="7"/>
  <c r="C127" i="7"/>
  <c r="FH126" i="7"/>
  <c r="FK126" i="7" s="1"/>
  <c r="F126" i="7"/>
  <c r="E126" i="7"/>
  <c r="D126" i="7"/>
  <c r="C126" i="7"/>
  <c r="FH125" i="7"/>
  <c r="FK125" i="7" s="1"/>
  <c r="F125" i="7"/>
  <c r="E125" i="7"/>
  <c r="D125" i="7"/>
  <c r="C125" i="7"/>
  <c r="FH112" i="7"/>
  <c r="FK112" i="7" s="1"/>
  <c r="F112" i="7"/>
  <c r="AM165" i="7" s="1"/>
  <c r="AO165" i="7" s="1"/>
  <c r="E112" i="7"/>
  <c r="D112" i="7"/>
  <c r="C112" i="7"/>
  <c r="FH111" i="7"/>
  <c r="FK111" i="7" s="1"/>
  <c r="F111" i="7"/>
  <c r="AM164" i="7" s="1"/>
  <c r="AO164" i="7" s="1"/>
  <c r="E111" i="7"/>
  <c r="D111" i="7"/>
  <c r="C111" i="7"/>
  <c r="FH110" i="7"/>
  <c r="FK110" i="7" s="1"/>
  <c r="F110" i="7"/>
  <c r="AM163" i="7" s="1"/>
  <c r="AO163" i="7" s="1"/>
  <c r="E110" i="7"/>
  <c r="D110" i="7"/>
  <c r="C110" i="7"/>
  <c r="FH109" i="7"/>
  <c r="FK109" i="7" s="1"/>
  <c r="F109" i="7"/>
  <c r="AM162" i="7" s="1"/>
  <c r="AO162" i="7" s="1"/>
  <c r="E109" i="7"/>
  <c r="D109" i="7"/>
  <c r="C109" i="7"/>
  <c r="FH108" i="7"/>
  <c r="FK108" i="7" s="1"/>
  <c r="F108" i="7"/>
  <c r="AM161" i="7" s="1"/>
  <c r="AO161" i="7" s="1"/>
  <c r="E108" i="7"/>
  <c r="D108" i="7"/>
  <c r="C108" i="7"/>
  <c r="FH107" i="7"/>
  <c r="FK107" i="7" s="1"/>
  <c r="F107" i="7"/>
  <c r="AM160" i="7" s="1"/>
  <c r="AO160" i="7" s="1"/>
  <c r="E107" i="7"/>
  <c r="D107" i="7"/>
  <c r="C107" i="7"/>
  <c r="FH106" i="7"/>
  <c r="FK106" i="7" s="1"/>
  <c r="F106" i="7"/>
  <c r="AM159" i="7" s="1"/>
  <c r="AO159" i="7" s="1"/>
  <c r="E106" i="7"/>
  <c r="D106" i="7"/>
  <c r="C106" i="7"/>
  <c r="FH105" i="7"/>
  <c r="FK105" i="7" s="1"/>
  <c r="F105" i="7"/>
  <c r="AM158" i="7" s="1"/>
  <c r="AO158" i="7" s="1"/>
  <c r="E105" i="7"/>
  <c r="D105" i="7"/>
  <c r="C105" i="7"/>
  <c r="FH104" i="7"/>
  <c r="FK104" i="7" s="1"/>
  <c r="F104" i="7"/>
  <c r="AM157" i="7" s="1"/>
  <c r="AO157" i="7" s="1"/>
  <c r="E104" i="7"/>
  <c r="D104" i="7"/>
  <c r="C104" i="7"/>
  <c r="FH103" i="7"/>
  <c r="FK103" i="7" s="1"/>
  <c r="F103" i="7"/>
  <c r="AM156" i="7" s="1"/>
  <c r="AO156" i="7" s="1"/>
  <c r="E103" i="7"/>
  <c r="D103" i="7"/>
  <c r="C103" i="7"/>
  <c r="FH102" i="7"/>
  <c r="FK102" i="7" s="1"/>
  <c r="F102" i="7"/>
  <c r="AM155" i="7" s="1"/>
  <c r="AO155" i="7" s="1"/>
  <c r="E102" i="7"/>
  <c r="D102" i="7"/>
  <c r="C102" i="7"/>
  <c r="FH101" i="7"/>
  <c r="FK101" i="7" s="1"/>
  <c r="F101" i="7"/>
  <c r="AM154" i="7" s="1"/>
  <c r="AO154" i="7" s="1"/>
  <c r="E101" i="7"/>
  <c r="D101" i="7"/>
  <c r="C101" i="7"/>
  <c r="FH100" i="7"/>
  <c r="FK100" i="7" s="1"/>
  <c r="F100" i="7"/>
  <c r="AM153" i="7" s="1"/>
  <c r="AO153" i="7" s="1"/>
  <c r="E100" i="7"/>
  <c r="D100" i="7"/>
  <c r="C100" i="7"/>
  <c r="FH99" i="7"/>
  <c r="FK99" i="7" s="1"/>
  <c r="F99" i="7"/>
  <c r="AM152" i="7" s="1"/>
  <c r="AO152" i="7" s="1"/>
  <c r="E99" i="7"/>
  <c r="D99" i="7"/>
  <c r="C99" i="7"/>
  <c r="FH98" i="7"/>
  <c r="FK98" i="7" s="1"/>
  <c r="F98" i="7"/>
  <c r="AM151" i="7" s="1"/>
  <c r="AO151" i="7" s="1"/>
  <c r="E98" i="7"/>
  <c r="D98" i="7"/>
  <c r="C98" i="7"/>
  <c r="FH97" i="7"/>
  <c r="FK97" i="7" s="1"/>
  <c r="F97" i="7"/>
  <c r="AM150" i="7" s="1"/>
  <c r="AO150" i="7" s="1"/>
  <c r="E97" i="7"/>
  <c r="D97" i="7"/>
  <c r="C97" i="7"/>
  <c r="FH96" i="7"/>
  <c r="FK96" i="7" s="1"/>
  <c r="F96" i="7"/>
  <c r="AM149" i="7" s="1"/>
  <c r="AO149" i="7" s="1"/>
  <c r="E96" i="7"/>
  <c r="D96" i="7"/>
  <c r="C96" i="7"/>
  <c r="FH83" i="7"/>
  <c r="FK83" i="7" s="1"/>
  <c r="F83" i="7"/>
  <c r="AD165" i="7" s="1"/>
  <c r="AF165" i="7" s="1"/>
  <c r="E83" i="7"/>
  <c r="D83" i="7"/>
  <c r="C83" i="7"/>
  <c r="FH82" i="7"/>
  <c r="FK82" i="7" s="1"/>
  <c r="F82" i="7"/>
  <c r="AD164" i="7" s="1"/>
  <c r="AF164" i="7" s="1"/>
  <c r="E82" i="7"/>
  <c r="D82" i="7"/>
  <c r="C82" i="7"/>
  <c r="FH81" i="7"/>
  <c r="FK81" i="7" s="1"/>
  <c r="F81" i="7"/>
  <c r="AD163" i="7" s="1"/>
  <c r="AF163" i="7" s="1"/>
  <c r="E81" i="7"/>
  <c r="D81" i="7"/>
  <c r="C81" i="7"/>
  <c r="FH80" i="7"/>
  <c r="FK80" i="7" s="1"/>
  <c r="F80" i="7"/>
  <c r="AD162" i="7" s="1"/>
  <c r="AF162" i="7" s="1"/>
  <c r="E80" i="7"/>
  <c r="D80" i="7"/>
  <c r="C80" i="7"/>
  <c r="FH79" i="7"/>
  <c r="FK79" i="7" s="1"/>
  <c r="F79" i="7"/>
  <c r="AD161" i="7" s="1"/>
  <c r="AF161" i="7" s="1"/>
  <c r="E79" i="7"/>
  <c r="D79" i="7"/>
  <c r="C79" i="7"/>
  <c r="FH78" i="7"/>
  <c r="FK78" i="7" s="1"/>
  <c r="F78" i="7"/>
  <c r="AD160" i="7" s="1"/>
  <c r="AF160" i="7" s="1"/>
  <c r="E78" i="7"/>
  <c r="D78" i="7"/>
  <c r="C78" i="7"/>
  <c r="FH77" i="7"/>
  <c r="FK77" i="7" s="1"/>
  <c r="F77" i="7"/>
  <c r="AD159" i="7" s="1"/>
  <c r="AF159" i="7" s="1"/>
  <c r="E77" i="7"/>
  <c r="D77" i="7"/>
  <c r="C77" i="7"/>
  <c r="FH76" i="7"/>
  <c r="FK76" i="7" s="1"/>
  <c r="F76" i="7"/>
  <c r="AD158" i="7" s="1"/>
  <c r="AF158" i="7" s="1"/>
  <c r="E76" i="7"/>
  <c r="D76" i="7"/>
  <c r="C76" i="7"/>
  <c r="FH75" i="7"/>
  <c r="FK75" i="7" s="1"/>
  <c r="F75" i="7"/>
  <c r="AD157" i="7" s="1"/>
  <c r="AF157" i="7" s="1"/>
  <c r="E75" i="7"/>
  <c r="D75" i="7"/>
  <c r="C75" i="7"/>
  <c r="FH74" i="7"/>
  <c r="FK74" i="7" s="1"/>
  <c r="F74" i="7"/>
  <c r="AD156" i="7" s="1"/>
  <c r="AF156" i="7" s="1"/>
  <c r="E74" i="7"/>
  <c r="D74" i="7"/>
  <c r="C74" i="7"/>
  <c r="FH73" i="7"/>
  <c r="FK73" i="7" s="1"/>
  <c r="F73" i="7"/>
  <c r="AD155" i="7" s="1"/>
  <c r="AF155" i="7" s="1"/>
  <c r="E73" i="7"/>
  <c r="D73" i="7"/>
  <c r="C73" i="7"/>
  <c r="FH72" i="7"/>
  <c r="FK72" i="7" s="1"/>
  <c r="F72" i="7"/>
  <c r="AD154" i="7" s="1"/>
  <c r="AF154" i="7" s="1"/>
  <c r="E72" i="7"/>
  <c r="D72" i="7"/>
  <c r="C72" i="7"/>
  <c r="FH71" i="7"/>
  <c r="FK71" i="7" s="1"/>
  <c r="F71" i="7"/>
  <c r="AD153" i="7" s="1"/>
  <c r="AF153" i="7" s="1"/>
  <c r="E71" i="7"/>
  <c r="D71" i="7"/>
  <c r="C71" i="7"/>
  <c r="FH70" i="7"/>
  <c r="FK70" i="7" s="1"/>
  <c r="F70" i="7"/>
  <c r="AD152" i="7" s="1"/>
  <c r="AF152" i="7" s="1"/>
  <c r="E70" i="7"/>
  <c r="D70" i="7"/>
  <c r="C70" i="7"/>
  <c r="FH69" i="7"/>
  <c r="FK69" i="7" s="1"/>
  <c r="F69" i="7"/>
  <c r="AD151" i="7" s="1"/>
  <c r="AF151" i="7" s="1"/>
  <c r="E69" i="7"/>
  <c r="D69" i="7"/>
  <c r="C69" i="7"/>
  <c r="FH68" i="7"/>
  <c r="FK68" i="7" s="1"/>
  <c r="F68" i="7"/>
  <c r="AD150" i="7" s="1"/>
  <c r="AF150" i="7" s="1"/>
  <c r="E68" i="7"/>
  <c r="D68" i="7"/>
  <c r="C68" i="7"/>
  <c r="FH67" i="7"/>
  <c r="FK67" i="7" s="1"/>
  <c r="F67" i="7"/>
  <c r="AD149" i="7" s="1"/>
  <c r="AF149" i="7" s="1"/>
  <c r="E67" i="7"/>
  <c r="D67" i="7"/>
  <c r="C67" i="7"/>
  <c r="FH54" i="7"/>
  <c r="FK54" i="7" s="1"/>
  <c r="F54" i="7"/>
  <c r="U165" i="7" s="1"/>
  <c r="W165" i="7" s="1"/>
  <c r="E54" i="7"/>
  <c r="D54" i="7"/>
  <c r="C54" i="7"/>
  <c r="B54" i="7"/>
  <c r="B83" i="7" s="1"/>
  <c r="FH53" i="7"/>
  <c r="FK53" i="7" s="1"/>
  <c r="F53" i="7"/>
  <c r="U164" i="7" s="1"/>
  <c r="W164" i="7" s="1"/>
  <c r="E53" i="7"/>
  <c r="D53" i="7"/>
  <c r="C53" i="7"/>
  <c r="B53" i="7"/>
  <c r="B82" i="7" s="1"/>
  <c r="FH52" i="7"/>
  <c r="FK52" i="7" s="1"/>
  <c r="F52" i="7"/>
  <c r="U163" i="7" s="1"/>
  <c r="W163" i="7" s="1"/>
  <c r="E52" i="7"/>
  <c r="D52" i="7"/>
  <c r="C52" i="7"/>
  <c r="B52" i="7"/>
  <c r="B81" i="7" s="1"/>
  <c r="FH51" i="7"/>
  <c r="FK51" i="7" s="1"/>
  <c r="F51" i="7"/>
  <c r="U162" i="7" s="1"/>
  <c r="W162" i="7" s="1"/>
  <c r="E51" i="7"/>
  <c r="D51" i="7"/>
  <c r="C51" i="7"/>
  <c r="B51" i="7"/>
  <c r="B80" i="7" s="1"/>
  <c r="FH50" i="7"/>
  <c r="FK50" i="7" s="1"/>
  <c r="F50" i="7"/>
  <c r="U161" i="7" s="1"/>
  <c r="W161" i="7" s="1"/>
  <c r="E50" i="7"/>
  <c r="D50" i="7"/>
  <c r="C50" i="7"/>
  <c r="B50" i="7"/>
  <c r="B79" i="7" s="1"/>
  <c r="FH49" i="7"/>
  <c r="FK49" i="7" s="1"/>
  <c r="F49" i="7"/>
  <c r="U160" i="7" s="1"/>
  <c r="W160" i="7" s="1"/>
  <c r="E49" i="7"/>
  <c r="D49" i="7"/>
  <c r="C49" i="7"/>
  <c r="B49" i="7"/>
  <c r="B78" i="7" s="1"/>
  <c r="FH48" i="7"/>
  <c r="FK48" i="7" s="1"/>
  <c r="F48" i="7"/>
  <c r="U159" i="7" s="1"/>
  <c r="W159" i="7" s="1"/>
  <c r="E48" i="7"/>
  <c r="D48" i="7"/>
  <c r="C48" i="7"/>
  <c r="B48" i="7"/>
  <c r="B77" i="7" s="1"/>
  <c r="FH47" i="7"/>
  <c r="FK47" i="7" s="1"/>
  <c r="F47" i="7"/>
  <c r="U158" i="7" s="1"/>
  <c r="W158" i="7" s="1"/>
  <c r="E47" i="7"/>
  <c r="D47" i="7"/>
  <c r="C47" i="7"/>
  <c r="B47" i="7"/>
  <c r="B76" i="7" s="1"/>
  <c r="FH46" i="7"/>
  <c r="FK46" i="7" s="1"/>
  <c r="F46" i="7"/>
  <c r="U157" i="7" s="1"/>
  <c r="W157" i="7" s="1"/>
  <c r="E46" i="7"/>
  <c r="D46" i="7"/>
  <c r="C46" i="7"/>
  <c r="B46" i="7"/>
  <c r="B75" i="7" s="1"/>
  <c r="FH45" i="7"/>
  <c r="FK45" i="7" s="1"/>
  <c r="F45" i="7"/>
  <c r="U156" i="7" s="1"/>
  <c r="W156" i="7" s="1"/>
  <c r="E45" i="7"/>
  <c r="D45" i="7"/>
  <c r="C45" i="7"/>
  <c r="B45" i="7"/>
  <c r="B74" i="7" s="1"/>
  <c r="FH44" i="7"/>
  <c r="FK44" i="7" s="1"/>
  <c r="F44" i="7"/>
  <c r="U155" i="7" s="1"/>
  <c r="W155" i="7" s="1"/>
  <c r="E44" i="7"/>
  <c r="D44" i="7"/>
  <c r="C44" i="7"/>
  <c r="B44" i="7"/>
  <c r="B73" i="7" s="1"/>
  <c r="FH43" i="7"/>
  <c r="FK43" i="7" s="1"/>
  <c r="F43" i="7"/>
  <c r="U154" i="7" s="1"/>
  <c r="W154" i="7" s="1"/>
  <c r="E43" i="7"/>
  <c r="D43" i="7"/>
  <c r="C43" i="7"/>
  <c r="B43" i="7"/>
  <c r="B72" i="7" s="1"/>
  <c r="FH42" i="7"/>
  <c r="FK42" i="7" s="1"/>
  <c r="F42" i="7"/>
  <c r="U153" i="7" s="1"/>
  <c r="W153" i="7" s="1"/>
  <c r="E42" i="7"/>
  <c r="D42" i="7"/>
  <c r="C42" i="7"/>
  <c r="B42" i="7"/>
  <c r="B71" i="7" s="1"/>
  <c r="FH41" i="7"/>
  <c r="FK41" i="7" s="1"/>
  <c r="F41" i="7"/>
  <c r="U152" i="7" s="1"/>
  <c r="W152" i="7" s="1"/>
  <c r="E41" i="7"/>
  <c r="D41" i="7"/>
  <c r="C41" i="7"/>
  <c r="B41" i="7"/>
  <c r="B70" i="7" s="1"/>
  <c r="FH40" i="7"/>
  <c r="FK40" i="7" s="1"/>
  <c r="F40" i="7"/>
  <c r="U151" i="7" s="1"/>
  <c r="W151" i="7" s="1"/>
  <c r="E40" i="7"/>
  <c r="D40" i="7"/>
  <c r="C40" i="7"/>
  <c r="B40" i="7"/>
  <c r="B69" i="7" s="1"/>
  <c r="FH39" i="7"/>
  <c r="FK39" i="7" s="1"/>
  <c r="F39" i="7"/>
  <c r="U150" i="7" s="1"/>
  <c r="W150" i="7" s="1"/>
  <c r="E39" i="7"/>
  <c r="D39" i="7"/>
  <c r="C39" i="7"/>
  <c r="B39" i="7"/>
  <c r="B68" i="7" s="1"/>
  <c r="FH38" i="7"/>
  <c r="FK38" i="7" s="1"/>
  <c r="F38" i="7"/>
  <c r="U149" i="7" s="1"/>
  <c r="W149" i="7" s="1"/>
  <c r="E38" i="7"/>
  <c r="D38" i="7"/>
  <c r="C38" i="7"/>
  <c r="B38" i="7"/>
  <c r="B67" i="7" s="1"/>
  <c r="B37" i="7"/>
  <c r="B66" i="7" s="1"/>
  <c r="B95" i="7" s="1"/>
  <c r="B124" i="7" s="1"/>
  <c r="A37" i="7"/>
  <c r="A66" i="7" s="1"/>
  <c r="A95" i="7" s="1"/>
  <c r="A124" i="7" s="1"/>
  <c r="B36" i="7"/>
  <c r="B65" i="7" s="1"/>
  <c r="B94" i="7" s="1"/>
  <c r="B123" i="7" s="1"/>
  <c r="A36" i="7"/>
  <c r="A65" i="7" s="1"/>
  <c r="A94" i="7" s="1"/>
  <c r="A123" i="7" s="1"/>
  <c r="B35" i="7"/>
  <c r="B64" i="7" s="1"/>
  <c r="B93" i="7" s="1"/>
  <c r="B122" i="7" s="1"/>
  <c r="A35" i="7"/>
  <c r="A64" i="7" s="1"/>
  <c r="A93" i="7" s="1"/>
  <c r="A122" i="7" s="1"/>
  <c r="B34" i="7"/>
  <c r="B63" i="7" s="1"/>
  <c r="B92" i="7" s="1"/>
  <c r="B121" i="7" s="1"/>
  <c r="A34" i="7"/>
  <c r="A63" i="7" s="1"/>
  <c r="A92" i="7" s="1"/>
  <c r="A121" i="7" s="1"/>
  <c r="CQ33" i="7"/>
  <c r="BK33" i="7"/>
  <c r="BK62" i="7" s="1"/>
  <c r="BE33" i="7"/>
  <c r="BE62" i="7" s="1"/>
  <c r="AY33" i="7"/>
  <c r="AY62" i="7" s="1"/>
  <c r="AS33" i="7"/>
  <c r="AS62" i="7" s="1"/>
  <c r="AM33" i="7"/>
  <c r="AM62" i="7" s="1"/>
  <c r="B33" i="7"/>
  <c r="B62" i="7" s="1"/>
  <c r="B91" i="7" s="1"/>
  <c r="B120" i="7" s="1"/>
  <c r="A33" i="7"/>
  <c r="A62" i="7" s="1"/>
  <c r="A91" i="7" s="1"/>
  <c r="A120" i="7" s="1"/>
  <c r="BK32" i="7"/>
  <c r="BK61" i="7" s="1"/>
  <c r="BE32" i="7"/>
  <c r="BE61" i="7" s="1"/>
  <c r="AY32" i="7"/>
  <c r="AY61" i="7" s="1"/>
  <c r="AS32" i="7"/>
  <c r="AS61" i="7" s="1"/>
  <c r="AM32" i="7"/>
  <c r="AM61" i="7" s="1"/>
  <c r="M32" i="7"/>
  <c r="V147" i="7" s="1"/>
  <c r="B32" i="7"/>
  <c r="B61" i="7" s="1"/>
  <c r="B90" i="7" s="1"/>
  <c r="B119" i="7" s="1"/>
  <c r="A32" i="7"/>
  <c r="A61" i="7" s="1"/>
  <c r="A90" i="7" s="1"/>
  <c r="A119" i="7" s="1"/>
  <c r="B31" i="7"/>
  <c r="B60" i="7" s="1"/>
  <c r="B89" i="7" s="1"/>
  <c r="B118" i="7" s="1"/>
  <c r="A31" i="7"/>
  <c r="A60" i="7" s="1"/>
  <c r="A89" i="7" s="1"/>
  <c r="A118" i="7" s="1"/>
  <c r="B30" i="7"/>
  <c r="B59" i="7" s="1"/>
  <c r="B88" i="7" s="1"/>
  <c r="B117" i="7" s="1"/>
  <c r="A30" i="7"/>
  <c r="A59" i="7" s="1"/>
  <c r="A88" i="7" s="1"/>
  <c r="A117" i="7" s="1"/>
  <c r="FP25" i="7"/>
  <c r="FH25" i="7"/>
  <c r="FK25" i="7" s="1"/>
  <c r="F25" i="7"/>
  <c r="E25" i="7"/>
  <c r="E165" i="7" s="1"/>
  <c r="D25" i="7"/>
  <c r="D165" i="7" s="1"/>
  <c r="C25" i="7"/>
  <c r="C165" i="7" s="1"/>
  <c r="FP24" i="7"/>
  <c r="FH24" i="7"/>
  <c r="FK24" i="7" s="1"/>
  <c r="F24" i="7"/>
  <c r="E24" i="7"/>
  <c r="E164" i="7" s="1"/>
  <c r="D24" i="7"/>
  <c r="D164" i="7" s="1"/>
  <c r="C24" i="7"/>
  <c r="C164" i="7" s="1"/>
  <c r="FP23" i="7"/>
  <c r="FH23" i="7"/>
  <c r="FK23" i="7" s="1"/>
  <c r="F23" i="7"/>
  <c r="E23" i="7"/>
  <c r="E163" i="7" s="1"/>
  <c r="D23" i="7"/>
  <c r="D163" i="7" s="1"/>
  <c r="C23" i="7"/>
  <c r="C163" i="7" s="1"/>
  <c r="FP22" i="7"/>
  <c r="FH22" i="7"/>
  <c r="FK22" i="7" s="1"/>
  <c r="F22" i="7"/>
  <c r="E22" i="7"/>
  <c r="E162" i="7" s="1"/>
  <c r="D22" i="7"/>
  <c r="D162" i="7" s="1"/>
  <c r="C22" i="7"/>
  <c r="C162" i="7" s="1"/>
  <c r="FP21" i="7"/>
  <c r="FH21" i="7"/>
  <c r="FK21" i="7" s="1"/>
  <c r="F21" i="7"/>
  <c r="E21" i="7"/>
  <c r="E161" i="7" s="1"/>
  <c r="D21" i="7"/>
  <c r="D161" i="7" s="1"/>
  <c r="C21" i="7"/>
  <c r="C161" i="7" s="1"/>
  <c r="FP20" i="7"/>
  <c r="FH20" i="7"/>
  <c r="FK20" i="7" s="1"/>
  <c r="F20" i="7"/>
  <c r="E20" i="7"/>
  <c r="E160" i="7" s="1"/>
  <c r="D20" i="7"/>
  <c r="D160" i="7" s="1"/>
  <c r="C20" i="7"/>
  <c r="C160" i="7" s="1"/>
  <c r="FP19" i="7"/>
  <c r="FH19" i="7"/>
  <c r="FK19" i="7" s="1"/>
  <c r="F19" i="7"/>
  <c r="E19" i="7"/>
  <c r="E159" i="7" s="1"/>
  <c r="D19" i="7"/>
  <c r="D159" i="7" s="1"/>
  <c r="C19" i="7"/>
  <c r="C159" i="7" s="1"/>
  <c r="FP18" i="7"/>
  <c r="FH18" i="7"/>
  <c r="FK18" i="7" s="1"/>
  <c r="F18" i="7"/>
  <c r="E18" i="7"/>
  <c r="E158" i="7" s="1"/>
  <c r="D18" i="7"/>
  <c r="D158" i="7" s="1"/>
  <c r="C18" i="7"/>
  <c r="C158" i="7" s="1"/>
  <c r="FP17" i="7"/>
  <c r="FH17" i="7"/>
  <c r="FK17" i="7" s="1"/>
  <c r="F17" i="7"/>
  <c r="E17" i="7"/>
  <c r="E157" i="7" s="1"/>
  <c r="D17" i="7"/>
  <c r="D157" i="7" s="1"/>
  <c r="C17" i="7"/>
  <c r="C157" i="7" s="1"/>
  <c r="FP16" i="7"/>
  <c r="FH16" i="7"/>
  <c r="FK16" i="7" s="1"/>
  <c r="F16" i="7"/>
  <c r="E16" i="7"/>
  <c r="E156" i="7" s="1"/>
  <c r="D16" i="7"/>
  <c r="D156" i="7" s="1"/>
  <c r="C16" i="7"/>
  <c r="C156" i="7" s="1"/>
  <c r="FP15" i="7"/>
  <c r="FH15" i="7"/>
  <c r="FK15" i="7" s="1"/>
  <c r="F15" i="7"/>
  <c r="E15" i="7"/>
  <c r="E155" i="7" s="1"/>
  <c r="D15" i="7"/>
  <c r="D155" i="7" s="1"/>
  <c r="C15" i="7"/>
  <c r="C155" i="7" s="1"/>
  <c r="FP14" i="7"/>
  <c r="FH14" i="7"/>
  <c r="FK14" i="7" s="1"/>
  <c r="F14" i="7"/>
  <c r="E14" i="7"/>
  <c r="E154" i="7" s="1"/>
  <c r="D14" i="7"/>
  <c r="D154" i="7" s="1"/>
  <c r="C14" i="7"/>
  <c r="C154" i="7" s="1"/>
  <c r="FP13" i="7"/>
  <c r="FK13" i="7"/>
  <c r="FH13" i="7"/>
  <c r="F13" i="7"/>
  <c r="E13" i="7"/>
  <c r="E153" i="7" s="1"/>
  <c r="D13" i="7"/>
  <c r="D153" i="7" s="1"/>
  <c r="C13" i="7"/>
  <c r="C153" i="7" s="1"/>
  <c r="FP12" i="7"/>
  <c r="FK12" i="7"/>
  <c r="FH12" i="7"/>
  <c r="F12" i="7"/>
  <c r="E12" i="7"/>
  <c r="E152" i="7" s="1"/>
  <c r="D12" i="7"/>
  <c r="D152" i="7" s="1"/>
  <c r="C12" i="7"/>
  <c r="C152" i="7" s="1"/>
  <c r="FP11" i="7"/>
  <c r="FK11" i="7"/>
  <c r="FH11" i="7"/>
  <c r="F11" i="7"/>
  <c r="E11" i="7"/>
  <c r="E151" i="7" s="1"/>
  <c r="D11" i="7"/>
  <c r="D151" i="7" s="1"/>
  <c r="C11" i="7"/>
  <c r="C151" i="7" s="1"/>
  <c r="FP10" i="7"/>
  <c r="FK10" i="7"/>
  <c r="FH10" i="7"/>
  <c r="F10" i="7"/>
  <c r="E10" i="7"/>
  <c r="E150" i="7" s="1"/>
  <c r="D10" i="7"/>
  <c r="D150" i="7" s="1"/>
  <c r="C10" i="7"/>
  <c r="C150" i="7" s="1"/>
  <c r="FP9" i="7"/>
  <c r="FK9" i="7"/>
  <c r="FH9" i="7"/>
  <c r="F9" i="7"/>
  <c r="E9" i="7"/>
  <c r="E149" i="7" s="1"/>
  <c r="D9" i="7"/>
  <c r="D149" i="7" s="1"/>
  <c r="C9" i="7"/>
  <c r="C149" i="7" s="1"/>
  <c r="AF5" i="7"/>
  <c r="BC5" i="7" s="1"/>
  <c r="BX5" i="7" s="1"/>
  <c r="CU5" i="7" s="1"/>
  <c r="DQ5" i="7" s="1"/>
  <c r="EM5" i="7" s="1"/>
  <c r="J34" i="7" s="1"/>
  <c r="AF34" i="7" s="1"/>
  <c r="BC34" i="7" s="1"/>
  <c r="BX34" i="7" s="1"/>
  <c r="CU34" i="7" s="1"/>
  <c r="DQ34" i="7" s="1"/>
  <c r="EM34" i="7" s="1"/>
  <c r="J63" i="7" s="1"/>
  <c r="AF63" i="7" s="1"/>
  <c r="BC63" i="7" s="1"/>
  <c r="BX63" i="7" s="1"/>
  <c r="CU63" i="7" s="1"/>
  <c r="DQ63" i="7" s="1"/>
  <c r="EM63" i="7" s="1"/>
  <c r="J92" i="7" s="1"/>
  <c r="AF92" i="7" s="1"/>
  <c r="BC92" i="7" s="1"/>
  <c r="BX92" i="7" s="1"/>
  <c r="CU92" i="7" s="1"/>
  <c r="DQ92" i="7" s="1"/>
  <c r="EM92" i="7" s="1"/>
  <c r="DO4" i="7"/>
  <c r="DI4" i="7"/>
  <c r="DC4" i="7"/>
  <c r="CW4" i="7"/>
  <c r="CQ4" i="7"/>
  <c r="EO3" i="7"/>
  <c r="DO3" i="7"/>
  <c r="DI3" i="7"/>
  <c r="DC3" i="7"/>
  <c r="CW3" i="7"/>
  <c r="CQ3" i="7"/>
  <c r="CA3" i="7"/>
  <c r="AZ163" i="6"/>
  <c r="BB163" i="6" s="1"/>
  <c r="AZ159" i="6"/>
  <c r="BB159" i="6" s="1"/>
  <c r="BB154" i="6"/>
  <c r="BB152" i="6"/>
  <c r="BB150" i="6"/>
  <c r="M147" i="6"/>
  <c r="FH141" i="6"/>
  <c r="FK141" i="6" s="1"/>
  <c r="F141" i="6"/>
  <c r="AZ165" i="6" s="1"/>
  <c r="BB165" i="6" s="1"/>
  <c r="E141" i="6"/>
  <c r="D141" i="6"/>
  <c r="C141" i="6"/>
  <c r="FH140" i="6"/>
  <c r="FK140" i="6" s="1"/>
  <c r="F140" i="6"/>
  <c r="AZ164" i="6" s="1"/>
  <c r="BB164" i="6" s="1"/>
  <c r="E140" i="6"/>
  <c r="D140" i="6"/>
  <c r="C140" i="6"/>
  <c r="FH139" i="6"/>
  <c r="FK139" i="6" s="1"/>
  <c r="F139" i="6"/>
  <c r="E139" i="6"/>
  <c r="D139" i="6"/>
  <c r="C139" i="6"/>
  <c r="FH138" i="6"/>
  <c r="FK138" i="6" s="1"/>
  <c r="F138" i="6"/>
  <c r="AZ162" i="6" s="1"/>
  <c r="BB162" i="6" s="1"/>
  <c r="E138" i="6"/>
  <c r="D138" i="6"/>
  <c r="C138" i="6"/>
  <c r="FH137" i="6"/>
  <c r="FK137" i="6" s="1"/>
  <c r="F137" i="6"/>
  <c r="AZ161" i="6" s="1"/>
  <c r="BB161" i="6" s="1"/>
  <c r="E137" i="6"/>
  <c r="D137" i="6"/>
  <c r="C137" i="6"/>
  <c r="FH136" i="6"/>
  <c r="FK136" i="6" s="1"/>
  <c r="F136" i="6"/>
  <c r="AZ160" i="6" s="1"/>
  <c r="BB160" i="6" s="1"/>
  <c r="E136" i="6"/>
  <c r="D136" i="6"/>
  <c r="C136" i="6"/>
  <c r="FH135" i="6"/>
  <c r="FK135" i="6" s="1"/>
  <c r="F135" i="6"/>
  <c r="E135" i="6"/>
  <c r="D135" i="6"/>
  <c r="C135" i="6"/>
  <c r="FH134" i="6"/>
  <c r="FK134" i="6" s="1"/>
  <c r="F134" i="6"/>
  <c r="AZ158" i="6" s="1"/>
  <c r="BB158" i="6" s="1"/>
  <c r="E134" i="6"/>
  <c r="D134" i="6"/>
  <c r="C134" i="6"/>
  <c r="FH133" i="6"/>
  <c r="FK133" i="6" s="1"/>
  <c r="F133" i="6"/>
  <c r="AZ157" i="6" s="1"/>
  <c r="BB157" i="6" s="1"/>
  <c r="E133" i="6"/>
  <c r="D133" i="6"/>
  <c r="C133" i="6"/>
  <c r="FH132" i="6"/>
  <c r="FK132" i="6" s="1"/>
  <c r="F132" i="6"/>
  <c r="AZ156" i="6" s="1"/>
  <c r="BB156" i="6" s="1"/>
  <c r="E132" i="6"/>
  <c r="D132" i="6"/>
  <c r="C132" i="6"/>
  <c r="FH131" i="6"/>
  <c r="FK131" i="6" s="1"/>
  <c r="F131" i="6"/>
  <c r="AZ155" i="6" s="1"/>
  <c r="BB155" i="6" s="1"/>
  <c r="E131" i="6"/>
  <c r="D131" i="6"/>
  <c r="C131" i="6"/>
  <c r="FH130" i="6"/>
  <c r="FK130" i="6" s="1"/>
  <c r="F130" i="6"/>
  <c r="AZ154" i="6" s="1"/>
  <c r="E130" i="6"/>
  <c r="D130" i="6"/>
  <c r="C130" i="6"/>
  <c r="FH129" i="6"/>
  <c r="FK129" i="6" s="1"/>
  <c r="F129" i="6"/>
  <c r="AZ153" i="6" s="1"/>
  <c r="BB153" i="6" s="1"/>
  <c r="E129" i="6"/>
  <c r="D129" i="6"/>
  <c r="C129" i="6"/>
  <c r="FH128" i="6"/>
  <c r="FK128" i="6" s="1"/>
  <c r="F128" i="6"/>
  <c r="AZ152" i="6" s="1"/>
  <c r="E128" i="6"/>
  <c r="D128" i="6"/>
  <c r="C128" i="6"/>
  <c r="FH127" i="6"/>
  <c r="FK127" i="6" s="1"/>
  <c r="F127" i="6"/>
  <c r="AZ151" i="6" s="1"/>
  <c r="BB151" i="6" s="1"/>
  <c r="E127" i="6"/>
  <c r="D127" i="6"/>
  <c r="C127" i="6"/>
  <c r="FH126" i="6"/>
  <c r="FK126" i="6" s="1"/>
  <c r="F126" i="6"/>
  <c r="AZ150" i="6" s="1"/>
  <c r="E126" i="6"/>
  <c r="D126" i="6"/>
  <c r="C126" i="6"/>
  <c r="FH125" i="6"/>
  <c r="FK125" i="6" s="1"/>
  <c r="F125" i="6"/>
  <c r="AZ149" i="6" s="1"/>
  <c r="BB149" i="6" s="1"/>
  <c r="E125" i="6"/>
  <c r="D125" i="6"/>
  <c r="C125" i="6"/>
  <c r="FH112" i="6"/>
  <c r="FK112" i="6" s="1"/>
  <c r="F112" i="6"/>
  <c r="AM165" i="6" s="1"/>
  <c r="AO165" i="6" s="1"/>
  <c r="E112" i="6"/>
  <c r="D112" i="6"/>
  <c r="C112" i="6"/>
  <c r="FH111" i="6"/>
  <c r="FK111" i="6" s="1"/>
  <c r="F111" i="6"/>
  <c r="AM164" i="6" s="1"/>
  <c r="AO164" i="6" s="1"/>
  <c r="E111" i="6"/>
  <c r="D111" i="6"/>
  <c r="C111" i="6"/>
  <c r="FH110" i="6"/>
  <c r="FK110" i="6" s="1"/>
  <c r="F110" i="6"/>
  <c r="AM163" i="6" s="1"/>
  <c r="AO163" i="6" s="1"/>
  <c r="E110" i="6"/>
  <c r="D110" i="6"/>
  <c r="C110" i="6"/>
  <c r="FH109" i="6"/>
  <c r="FK109" i="6" s="1"/>
  <c r="F109" i="6"/>
  <c r="AM162" i="6" s="1"/>
  <c r="AO162" i="6" s="1"/>
  <c r="E109" i="6"/>
  <c r="D109" i="6"/>
  <c r="C109" i="6"/>
  <c r="FH108" i="6"/>
  <c r="FK108" i="6" s="1"/>
  <c r="F108" i="6"/>
  <c r="AM161" i="6" s="1"/>
  <c r="AO161" i="6" s="1"/>
  <c r="E108" i="6"/>
  <c r="D108" i="6"/>
  <c r="C108" i="6"/>
  <c r="FH107" i="6"/>
  <c r="FK107" i="6" s="1"/>
  <c r="F107" i="6"/>
  <c r="AM160" i="6" s="1"/>
  <c r="AO160" i="6" s="1"/>
  <c r="E107" i="6"/>
  <c r="D107" i="6"/>
  <c r="C107" i="6"/>
  <c r="FH106" i="6"/>
  <c r="FK106" i="6" s="1"/>
  <c r="F106" i="6"/>
  <c r="AM159" i="6" s="1"/>
  <c r="AO159" i="6" s="1"/>
  <c r="E106" i="6"/>
  <c r="D106" i="6"/>
  <c r="C106" i="6"/>
  <c r="FH105" i="6"/>
  <c r="FK105" i="6" s="1"/>
  <c r="F105" i="6"/>
  <c r="AM158" i="6" s="1"/>
  <c r="AO158" i="6" s="1"/>
  <c r="E105" i="6"/>
  <c r="D105" i="6"/>
  <c r="C105" i="6"/>
  <c r="FH104" i="6"/>
  <c r="FK104" i="6" s="1"/>
  <c r="F104" i="6"/>
  <c r="AM157" i="6" s="1"/>
  <c r="AO157" i="6" s="1"/>
  <c r="E104" i="6"/>
  <c r="D104" i="6"/>
  <c r="C104" i="6"/>
  <c r="FH103" i="6"/>
  <c r="FK103" i="6" s="1"/>
  <c r="F103" i="6"/>
  <c r="AM156" i="6" s="1"/>
  <c r="AO156" i="6" s="1"/>
  <c r="E103" i="6"/>
  <c r="D103" i="6"/>
  <c r="C103" i="6"/>
  <c r="FH102" i="6"/>
  <c r="FK102" i="6" s="1"/>
  <c r="F102" i="6"/>
  <c r="AM155" i="6" s="1"/>
  <c r="AO155" i="6" s="1"/>
  <c r="E102" i="6"/>
  <c r="D102" i="6"/>
  <c r="C102" i="6"/>
  <c r="FH101" i="6"/>
  <c r="FK101" i="6" s="1"/>
  <c r="F101" i="6"/>
  <c r="AM154" i="6" s="1"/>
  <c r="AO154" i="6" s="1"/>
  <c r="E101" i="6"/>
  <c r="D101" i="6"/>
  <c r="C101" i="6"/>
  <c r="FH100" i="6"/>
  <c r="FK100" i="6" s="1"/>
  <c r="F100" i="6"/>
  <c r="AM153" i="6" s="1"/>
  <c r="AO153" i="6" s="1"/>
  <c r="E100" i="6"/>
  <c r="D100" i="6"/>
  <c r="C100" i="6"/>
  <c r="FH99" i="6"/>
  <c r="FK99" i="6" s="1"/>
  <c r="F99" i="6"/>
  <c r="AM152" i="6" s="1"/>
  <c r="AO152" i="6" s="1"/>
  <c r="E99" i="6"/>
  <c r="D99" i="6"/>
  <c r="C99" i="6"/>
  <c r="FH98" i="6"/>
  <c r="FK98" i="6" s="1"/>
  <c r="F98" i="6"/>
  <c r="AM151" i="6" s="1"/>
  <c r="AO151" i="6" s="1"/>
  <c r="E98" i="6"/>
  <c r="D98" i="6"/>
  <c r="C98" i="6"/>
  <c r="FH97" i="6"/>
  <c r="FK97" i="6" s="1"/>
  <c r="F97" i="6"/>
  <c r="AM150" i="6" s="1"/>
  <c r="AO150" i="6" s="1"/>
  <c r="E97" i="6"/>
  <c r="D97" i="6"/>
  <c r="C97" i="6"/>
  <c r="FH96" i="6"/>
  <c r="FK96" i="6" s="1"/>
  <c r="F96" i="6"/>
  <c r="AM149" i="6" s="1"/>
  <c r="AO149" i="6" s="1"/>
  <c r="E96" i="6"/>
  <c r="D96" i="6"/>
  <c r="C96" i="6"/>
  <c r="FH83" i="6"/>
  <c r="FK83" i="6" s="1"/>
  <c r="F83" i="6"/>
  <c r="AD165" i="6" s="1"/>
  <c r="AF165" i="6" s="1"/>
  <c r="E83" i="6"/>
  <c r="D83" i="6"/>
  <c r="C83" i="6"/>
  <c r="FH82" i="6"/>
  <c r="FK82" i="6" s="1"/>
  <c r="F82" i="6"/>
  <c r="AD164" i="6" s="1"/>
  <c r="AF164" i="6" s="1"/>
  <c r="E82" i="6"/>
  <c r="D82" i="6"/>
  <c r="C82" i="6"/>
  <c r="FH81" i="6"/>
  <c r="FK81" i="6" s="1"/>
  <c r="F81" i="6"/>
  <c r="AD163" i="6" s="1"/>
  <c r="AF163" i="6" s="1"/>
  <c r="E81" i="6"/>
  <c r="D81" i="6"/>
  <c r="C81" i="6"/>
  <c r="FH80" i="6"/>
  <c r="FK80" i="6" s="1"/>
  <c r="F80" i="6"/>
  <c r="AD162" i="6" s="1"/>
  <c r="AF162" i="6" s="1"/>
  <c r="E80" i="6"/>
  <c r="D80" i="6"/>
  <c r="C80" i="6"/>
  <c r="FH79" i="6"/>
  <c r="FK79" i="6" s="1"/>
  <c r="F79" i="6"/>
  <c r="AD161" i="6" s="1"/>
  <c r="AF161" i="6" s="1"/>
  <c r="E79" i="6"/>
  <c r="D79" i="6"/>
  <c r="C79" i="6"/>
  <c r="FH78" i="6"/>
  <c r="FK78" i="6" s="1"/>
  <c r="F78" i="6"/>
  <c r="AD160" i="6" s="1"/>
  <c r="AF160" i="6" s="1"/>
  <c r="E78" i="6"/>
  <c r="D78" i="6"/>
  <c r="C78" i="6"/>
  <c r="FH77" i="6"/>
  <c r="FK77" i="6" s="1"/>
  <c r="F77" i="6"/>
  <c r="AD159" i="6" s="1"/>
  <c r="AF159" i="6" s="1"/>
  <c r="E77" i="6"/>
  <c r="D77" i="6"/>
  <c r="C77" i="6"/>
  <c r="FH76" i="6"/>
  <c r="FK76" i="6" s="1"/>
  <c r="F76" i="6"/>
  <c r="AD158" i="6" s="1"/>
  <c r="AF158" i="6" s="1"/>
  <c r="E76" i="6"/>
  <c r="D76" i="6"/>
  <c r="C76" i="6"/>
  <c r="FH75" i="6"/>
  <c r="FK75" i="6" s="1"/>
  <c r="F75" i="6"/>
  <c r="AD157" i="6" s="1"/>
  <c r="AF157" i="6" s="1"/>
  <c r="E75" i="6"/>
  <c r="D75" i="6"/>
  <c r="C75" i="6"/>
  <c r="FH74" i="6"/>
  <c r="FK74" i="6" s="1"/>
  <c r="F74" i="6"/>
  <c r="AD156" i="6" s="1"/>
  <c r="AF156" i="6" s="1"/>
  <c r="E74" i="6"/>
  <c r="D74" i="6"/>
  <c r="C74" i="6"/>
  <c r="FH73" i="6"/>
  <c r="FK73" i="6" s="1"/>
  <c r="F73" i="6"/>
  <c r="AD155" i="6" s="1"/>
  <c r="AF155" i="6" s="1"/>
  <c r="E73" i="6"/>
  <c r="D73" i="6"/>
  <c r="C73" i="6"/>
  <c r="FH72" i="6"/>
  <c r="FK72" i="6" s="1"/>
  <c r="F72" i="6"/>
  <c r="AD154" i="6" s="1"/>
  <c r="AF154" i="6" s="1"/>
  <c r="E72" i="6"/>
  <c r="D72" i="6"/>
  <c r="C72" i="6"/>
  <c r="FH71" i="6"/>
  <c r="FK71" i="6" s="1"/>
  <c r="F71" i="6"/>
  <c r="AD153" i="6" s="1"/>
  <c r="AF153" i="6" s="1"/>
  <c r="E71" i="6"/>
  <c r="D71" i="6"/>
  <c r="C71" i="6"/>
  <c r="FH70" i="6"/>
  <c r="FK70" i="6" s="1"/>
  <c r="F70" i="6"/>
  <c r="AD152" i="6" s="1"/>
  <c r="AF152" i="6" s="1"/>
  <c r="E70" i="6"/>
  <c r="D70" i="6"/>
  <c r="C70" i="6"/>
  <c r="FH69" i="6"/>
  <c r="FK69" i="6" s="1"/>
  <c r="F69" i="6"/>
  <c r="AD151" i="6" s="1"/>
  <c r="AF151" i="6" s="1"/>
  <c r="E69" i="6"/>
  <c r="D69" i="6"/>
  <c r="C69" i="6"/>
  <c r="FH68" i="6"/>
  <c r="FK68" i="6" s="1"/>
  <c r="F68" i="6"/>
  <c r="AD150" i="6" s="1"/>
  <c r="AF150" i="6" s="1"/>
  <c r="E68" i="6"/>
  <c r="D68" i="6"/>
  <c r="C68" i="6"/>
  <c r="FH67" i="6"/>
  <c r="FK67" i="6" s="1"/>
  <c r="F67" i="6"/>
  <c r="AD149" i="6" s="1"/>
  <c r="AF149" i="6" s="1"/>
  <c r="E67" i="6"/>
  <c r="D67" i="6"/>
  <c r="C67" i="6"/>
  <c r="FH54" i="6"/>
  <c r="FK54" i="6" s="1"/>
  <c r="F54" i="6"/>
  <c r="U165" i="6" s="1"/>
  <c r="W165" i="6" s="1"/>
  <c r="E54" i="6"/>
  <c r="D54" i="6"/>
  <c r="C54" i="6"/>
  <c r="B54" i="6"/>
  <c r="B83" i="6" s="1"/>
  <c r="FH53" i="6"/>
  <c r="FK53" i="6" s="1"/>
  <c r="F53" i="6"/>
  <c r="U164" i="6" s="1"/>
  <c r="W164" i="6" s="1"/>
  <c r="E53" i="6"/>
  <c r="D53" i="6"/>
  <c r="C53" i="6"/>
  <c r="B53" i="6"/>
  <c r="B82" i="6" s="1"/>
  <c r="FH52" i="6"/>
  <c r="FK52" i="6" s="1"/>
  <c r="F52" i="6"/>
  <c r="U163" i="6" s="1"/>
  <c r="W163" i="6" s="1"/>
  <c r="E52" i="6"/>
  <c r="D52" i="6"/>
  <c r="C52" i="6"/>
  <c r="B52" i="6"/>
  <c r="B81" i="6" s="1"/>
  <c r="FH51" i="6"/>
  <c r="FK51" i="6" s="1"/>
  <c r="F51" i="6"/>
  <c r="U162" i="6" s="1"/>
  <c r="W162" i="6" s="1"/>
  <c r="E51" i="6"/>
  <c r="D51" i="6"/>
  <c r="C51" i="6"/>
  <c r="B51" i="6"/>
  <c r="B80" i="6" s="1"/>
  <c r="FH50" i="6"/>
  <c r="FK50" i="6" s="1"/>
  <c r="F50" i="6"/>
  <c r="U161" i="6" s="1"/>
  <c r="W161" i="6" s="1"/>
  <c r="E50" i="6"/>
  <c r="D50" i="6"/>
  <c r="C50" i="6"/>
  <c r="B50" i="6"/>
  <c r="B79" i="6" s="1"/>
  <c r="FH49" i="6"/>
  <c r="FK49" i="6" s="1"/>
  <c r="F49" i="6"/>
  <c r="U160" i="6" s="1"/>
  <c r="W160" i="6" s="1"/>
  <c r="E49" i="6"/>
  <c r="D49" i="6"/>
  <c r="C49" i="6"/>
  <c r="B49" i="6"/>
  <c r="B78" i="6" s="1"/>
  <c r="FH48" i="6"/>
  <c r="FK48" i="6" s="1"/>
  <c r="F48" i="6"/>
  <c r="U159" i="6" s="1"/>
  <c r="W159" i="6" s="1"/>
  <c r="E48" i="6"/>
  <c r="D48" i="6"/>
  <c r="C48" i="6"/>
  <c r="B48" i="6"/>
  <c r="B77" i="6" s="1"/>
  <c r="FH47" i="6"/>
  <c r="FK47" i="6" s="1"/>
  <c r="F47" i="6"/>
  <c r="U158" i="6" s="1"/>
  <c r="W158" i="6" s="1"/>
  <c r="E47" i="6"/>
  <c r="D47" i="6"/>
  <c r="C47" i="6"/>
  <c r="B47" i="6"/>
  <c r="B76" i="6" s="1"/>
  <c r="FH46" i="6"/>
  <c r="FK46" i="6" s="1"/>
  <c r="F46" i="6"/>
  <c r="U157" i="6" s="1"/>
  <c r="W157" i="6" s="1"/>
  <c r="E46" i="6"/>
  <c r="D46" i="6"/>
  <c r="C46" i="6"/>
  <c r="B46" i="6"/>
  <c r="B75" i="6" s="1"/>
  <c r="FH45" i="6"/>
  <c r="FK45" i="6" s="1"/>
  <c r="F45" i="6"/>
  <c r="U156" i="6" s="1"/>
  <c r="W156" i="6" s="1"/>
  <c r="E45" i="6"/>
  <c r="D45" i="6"/>
  <c r="C45" i="6"/>
  <c r="B45" i="6"/>
  <c r="B74" i="6" s="1"/>
  <c r="FH44" i="6"/>
  <c r="FK44" i="6" s="1"/>
  <c r="F44" i="6"/>
  <c r="U155" i="6" s="1"/>
  <c r="W155" i="6" s="1"/>
  <c r="E44" i="6"/>
  <c r="D44" i="6"/>
  <c r="C44" i="6"/>
  <c r="B44" i="6"/>
  <c r="B73" i="6" s="1"/>
  <c r="FH43" i="6"/>
  <c r="FK43" i="6" s="1"/>
  <c r="F43" i="6"/>
  <c r="U154" i="6" s="1"/>
  <c r="W154" i="6" s="1"/>
  <c r="E43" i="6"/>
  <c r="D43" i="6"/>
  <c r="C43" i="6"/>
  <c r="B43" i="6"/>
  <c r="B72" i="6" s="1"/>
  <c r="FH42" i="6"/>
  <c r="FK42" i="6" s="1"/>
  <c r="F42" i="6"/>
  <c r="U153" i="6" s="1"/>
  <c r="W153" i="6" s="1"/>
  <c r="E42" i="6"/>
  <c r="D42" i="6"/>
  <c r="C42" i="6"/>
  <c r="B42" i="6"/>
  <c r="B71" i="6" s="1"/>
  <c r="FH41" i="6"/>
  <c r="FK41" i="6" s="1"/>
  <c r="F41" i="6"/>
  <c r="U152" i="6" s="1"/>
  <c r="W152" i="6" s="1"/>
  <c r="E41" i="6"/>
  <c r="D41" i="6"/>
  <c r="C41" i="6"/>
  <c r="B41" i="6"/>
  <c r="B70" i="6" s="1"/>
  <c r="FH40" i="6"/>
  <c r="FK40" i="6" s="1"/>
  <c r="F40" i="6"/>
  <c r="U151" i="6" s="1"/>
  <c r="W151" i="6" s="1"/>
  <c r="E40" i="6"/>
  <c r="D40" i="6"/>
  <c r="C40" i="6"/>
  <c r="B40" i="6"/>
  <c r="B69" i="6" s="1"/>
  <c r="FH39" i="6"/>
  <c r="FK39" i="6" s="1"/>
  <c r="F39" i="6"/>
  <c r="U150" i="6" s="1"/>
  <c r="W150" i="6" s="1"/>
  <c r="E39" i="6"/>
  <c r="D39" i="6"/>
  <c r="C39" i="6"/>
  <c r="B39" i="6"/>
  <c r="B68" i="6" s="1"/>
  <c r="FH38" i="6"/>
  <c r="FK38" i="6" s="1"/>
  <c r="F38" i="6"/>
  <c r="U149" i="6" s="1"/>
  <c r="W149" i="6" s="1"/>
  <c r="E38" i="6"/>
  <c r="D38" i="6"/>
  <c r="C38" i="6"/>
  <c r="B38" i="6"/>
  <c r="B67" i="6" s="1"/>
  <c r="B37" i="6"/>
  <c r="B66" i="6" s="1"/>
  <c r="B95" i="6" s="1"/>
  <c r="B124" i="6" s="1"/>
  <c r="A37" i="6"/>
  <c r="A66" i="6" s="1"/>
  <c r="A95" i="6" s="1"/>
  <c r="A124" i="6" s="1"/>
  <c r="B36" i="6"/>
  <c r="B65" i="6" s="1"/>
  <c r="B94" i="6" s="1"/>
  <c r="B123" i="6" s="1"/>
  <c r="A36" i="6"/>
  <c r="A65" i="6" s="1"/>
  <c r="A94" i="6" s="1"/>
  <c r="A123" i="6" s="1"/>
  <c r="B35" i="6"/>
  <c r="B64" i="6" s="1"/>
  <c r="B93" i="6" s="1"/>
  <c r="B122" i="6" s="1"/>
  <c r="A35" i="6"/>
  <c r="A64" i="6" s="1"/>
  <c r="A93" i="6" s="1"/>
  <c r="A122" i="6" s="1"/>
  <c r="B34" i="6"/>
  <c r="B63" i="6" s="1"/>
  <c r="B92" i="6" s="1"/>
  <c r="B121" i="6" s="1"/>
  <c r="A34" i="6"/>
  <c r="A63" i="6" s="1"/>
  <c r="A92" i="6" s="1"/>
  <c r="A121" i="6" s="1"/>
  <c r="CQ33" i="6"/>
  <c r="BK33" i="6"/>
  <c r="BK62" i="6" s="1"/>
  <c r="BE33" i="6"/>
  <c r="BE62" i="6" s="1"/>
  <c r="AY33" i="6"/>
  <c r="AY62" i="6" s="1"/>
  <c r="AS33" i="6"/>
  <c r="AS62" i="6" s="1"/>
  <c r="AM33" i="6"/>
  <c r="AM62" i="6" s="1"/>
  <c r="B33" i="6"/>
  <c r="B62" i="6" s="1"/>
  <c r="B91" i="6" s="1"/>
  <c r="B120" i="6" s="1"/>
  <c r="A33" i="6"/>
  <c r="A62" i="6" s="1"/>
  <c r="A91" i="6" s="1"/>
  <c r="A120" i="6" s="1"/>
  <c r="BK32" i="6"/>
  <c r="BK61" i="6" s="1"/>
  <c r="BE32" i="6"/>
  <c r="BE61" i="6" s="1"/>
  <c r="AY32" i="6"/>
  <c r="AY61" i="6" s="1"/>
  <c r="AS32" i="6"/>
  <c r="AS61" i="6" s="1"/>
  <c r="AM32" i="6"/>
  <c r="AM61" i="6" s="1"/>
  <c r="M32" i="6"/>
  <c r="V147" i="6" s="1"/>
  <c r="B32" i="6"/>
  <c r="B61" i="6" s="1"/>
  <c r="B90" i="6" s="1"/>
  <c r="B119" i="6" s="1"/>
  <c r="A32" i="6"/>
  <c r="A61" i="6" s="1"/>
  <c r="A90" i="6" s="1"/>
  <c r="A119" i="6" s="1"/>
  <c r="B31" i="6"/>
  <c r="B60" i="6" s="1"/>
  <c r="B89" i="6" s="1"/>
  <c r="B118" i="6" s="1"/>
  <c r="A31" i="6"/>
  <c r="A60" i="6" s="1"/>
  <c r="A89" i="6" s="1"/>
  <c r="A118" i="6" s="1"/>
  <c r="B30" i="6"/>
  <c r="B59" i="6" s="1"/>
  <c r="B88" i="6" s="1"/>
  <c r="B117" i="6" s="1"/>
  <c r="A30" i="6"/>
  <c r="A59" i="6" s="1"/>
  <c r="A88" i="6" s="1"/>
  <c r="A117" i="6" s="1"/>
  <c r="FP25" i="6"/>
  <c r="FH25" i="6"/>
  <c r="FK25" i="6" s="1"/>
  <c r="F25" i="6"/>
  <c r="E25" i="6"/>
  <c r="E165" i="6" s="1"/>
  <c r="D25" i="6"/>
  <c r="D165" i="6" s="1"/>
  <c r="C25" i="6"/>
  <c r="C165" i="6" s="1"/>
  <c r="FP24" i="6"/>
  <c r="FH24" i="6"/>
  <c r="FK24" i="6" s="1"/>
  <c r="F24" i="6"/>
  <c r="E24" i="6"/>
  <c r="E164" i="6" s="1"/>
  <c r="D24" i="6"/>
  <c r="D164" i="6" s="1"/>
  <c r="C24" i="6"/>
  <c r="C164" i="6" s="1"/>
  <c r="FP23" i="6"/>
  <c r="FH23" i="6"/>
  <c r="FK23" i="6" s="1"/>
  <c r="F23" i="6"/>
  <c r="E23" i="6"/>
  <c r="E163" i="6" s="1"/>
  <c r="D23" i="6"/>
  <c r="D163" i="6" s="1"/>
  <c r="C23" i="6"/>
  <c r="C163" i="6" s="1"/>
  <c r="FP22" i="6"/>
  <c r="FH22" i="6"/>
  <c r="FK22" i="6" s="1"/>
  <c r="F22" i="6"/>
  <c r="E22" i="6"/>
  <c r="E162" i="6" s="1"/>
  <c r="D22" i="6"/>
  <c r="D162" i="6" s="1"/>
  <c r="C22" i="6"/>
  <c r="C162" i="6" s="1"/>
  <c r="FP21" i="6"/>
  <c r="FH21" i="6"/>
  <c r="FK21" i="6" s="1"/>
  <c r="F21" i="6"/>
  <c r="E21" i="6"/>
  <c r="E161" i="6" s="1"/>
  <c r="D21" i="6"/>
  <c r="D161" i="6" s="1"/>
  <c r="C21" i="6"/>
  <c r="C161" i="6" s="1"/>
  <c r="FP20" i="6"/>
  <c r="FH20" i="6"/>
  <c r="FK20" i="6" s="1"/>
  <c r="F20" i="6"/>
  <c r="E20" i="6"/>
  <c r="E160" i="6" s="1"/>
  <c r="D20" i="6"/>
  <c r="D160" i="6" s="1"/>
  <c r="C20" i="6"/>
  <c r="C160" i="6" s="1"/>
  <c r="FP19" i="6"/>
  <c r="FH19" i="6"/>
  <c r="FK19" i="6" s="1"/>
  <c r="F19" i="6"/>
  <c r="E19" i="6"/>
  <c r="E159" i="6" s="1"/>
  <c r="D19" i="6"/>
  <c r="D159" i="6" s="1"/>
  <c r="C19" i="6"/>
  <c r="C159" i="6" s="1"/>
  <c r="FP18" i="6"/>
  <c r="FH18" i="6"/>
  <c r="FK18" i="6" s="1"/>
  <c r="F18" i="6"/>
  <c r="E18" i="6"/>
  <c r="E158" i="6" s="1"/>
  <c r="D18" i="6"/>
  <c r="D158" i="6" s="1"/>
  <c r="C18" i="6"/>
  <c r="C158" i="6" s="1"/>
  <c r="FP17" i="6"/>
  <c r="FH17" i="6"/>
  <c r="FK17" i="6" s="1"/>
  <c r="F17" i="6"/>
  <c r="E17" i="6"/>
  <c r="E157" i="6" s="1"/>
  <c r="D17" i="6"/>
  <c r="D157" i="6" s="1"/>
  <c r="C17" i="6"/>
  <c r="C157" i="6" s="1"/>
  <c r="FP16" i="6"/>
  <c r="FH16" i="6"/>
  <c r="FK16" i="6" s="1"/>
  <c r="F16" i="6"/>
  <c r="E16" i="6"/>
  <c r="E156" i="6" s="1"/>
  <c r="D16" i="6"/>
  <c r="D156" i="6" s="1"/>
  <c r="C16" i="6"/>
  <c r="C156" i="6" s="1"/>
  <c r="FP15" i="6"/>
  <c r="FH15" i="6"/>
  <c r="FK15" i="6" s="1"/>
  <c r="F15" i="6"/>
  <c r="E15" i="6"/>
  <c r="E155" i="6" s="1"/>
  <c r="D15" i="6"/>
  <c r="D155" i="6" s="1"/>
  <c r="C15" i="6"/>
  <c r="C155" i="6" s="1"/>
  <c r="FP14" i="6"/>
  <c r="FH14" i="6"/>
  <c r="FK14" i="6" s="1"/>
  <c r="F14" i="6"/>
  <c r="E14" i="6"/>
  <c r="E154" i="6" s="1"/>
  <c r="D14" i="6"/>
  <c r="D154" i="6" s="1"/>
  <c r="C14" i="6"/>
  <c r="C154" i="6" s="1"/>
  <c r="FP13" i="6"/>
  <c r="FK13" i="6"/>
  <c r="FH13" i="6"/>
  <c r="F13" i="6"/>
  <c r="E13" i="6"/>
  <c r="E153" i="6" s="1"/>
  <c r="D13" i="6"/>
  <c r="D153" i="6" s="1"/>
  <c r="C13" i="6"/>
  <c r="C153" i="6" s="1"/>
  <c r="FP12" i="6"/>
  <c r="FK12" i="6"/>
  <c r="FH12" i="6"/>
  <c r="F12" i="6"/>
  <c r="E12" i="6"/>
  <c r="E152" i="6" s="1"/>
  <c r="D12" i="6"/>
  <c r="D152" i="6" s="1"/>
  <c r="C12" i="6"/>
  <c r="C152" i="6" s="1"/>
  <c r="FP11" i="6"/>
  <c r="FK11" i="6"/>
  <c r="FH11" i="6"/>
  <c r="F11" i="6"/>
  <c r="E11" i="6"/>
  <c r="E151" i="6" s="1"/>
  <c r="D11" i="6"/>
  <c r="D151" i="6" s="1"/>
  <c r="C11" i="6"/>
  <c r="C151" i="6" s="1"/>
  <c r="FP10" i="6"/>
  <c r="FK10" i="6"/>
  <c r="FH10" i="6"/>
  <c r="F10" i="6"/>
  <c r="E10" i="6"/>
  <c r="E150" i="6" s="1"/>
  <c r="D10" i="6"/>
  <c r="D150" i="6" s="1"/>
  <c r="C10" i="6"/>
  <c r="C150" i="6" s="1"/>
  <c r="FP9" i="6"/>
  <c r="FK9" i="6"/>
  <c r="FH9" i="6"/>
  <c r="F9" i="6"/>
  <c r="E9" i="6"/>
  <c r="E149" i="6" s="1"/>
  <c r="D9" i="6"/>
  <c r="D149" i="6" s="1"/>
  <c r="C9" i="6"/>
  <c r="C149" i="6" s="1"/>
  <c r="BC5" i="6"/>
  <c r="BX5" i="6" s="1"/>
  <c r="CU5" i="6" s="1"/>
  <c r="DQ5" i="6" s="1"/>
  <c r="EM5" i="6" s="1"/>
  <c r="J34" i="6" s="1"/>
  <c r="AF34" i="6" s="1"/>
  <c r="BC34" i="6" s="1"/>
  <c r="BX34" i="6" s="1"/>
  <c r="CU34" i="6" s="1"/>
  <c r="DQ34" i="6" s="1"/>
  <c r="EM34" i="6" s="1"/>
  <c r="J63" i="6" s="1"/>
  <c r="AF63" i="6" s="1"/>
  <c r="BC63" i="6" s="1"/>
  <c r="BX63" i="6" s="1"/>
  <c r="CU63" i="6" s="1"/>
  <c r="DQ63" i="6" s="1"/>
  <c r="EM63" i="6" s="1"/>
  <c r="J92" i="6" s="1"/>
  <c r="AF92" i="6" s="1"/>
  <c r="BC92" i="6" s="1"/>
  <c r="BX92" i="6" s="1"/>
  <c r="CU92" i="6" s="1"/>
  <c r="DQ92" i="6" s="1"/>
  <c r="EM92" i="6" s="1"/>
  <c r="J121" i="6" s="1"/>
  <c r="AF121" i="6" s="1"/>
  <c r="BC121" i="6" s="1"/>
  <c r="BX121" i="6" s="1"/>
  <c r="CU121" i="6" s="1"/>
  <c r="DQ121" i="6" s="1"/>
  <c r="EM121" i="6" s="1"/>
  <c r="AF5" i="6"/>
  <c r="DO4" i="6"/>
  <c r="DI4" i="6"/>
  <c r="DC4" i="6"/>
  <c r="CW4" i="6"/>
  <c r="CQ4" i="6"/>
  <c r="EO3" i="6"/>
  <c r="DO3" i="6"/>
  <c r="DI3" i="6"/>
  <c r="DC3" i="6"/>
  <c r="CW3" i="6"/>
  <c r="CQ3" i="6"/>
  <c r="CA3" i="6"/>
  <c r="M147" i="5"/>
  <c r="FH141" i="5"/>
  <c r="FK141" i="5" s="1"/>
  <c r="F141" i="5"/>
  <c r="E141" i="5"/>
  <c r="D141" i="5"/>
  <c r="C141" i="5"/>
  <c r="FH140" i="5"/>
  <c r="FK140" i="5" s="1"/>
  <c r="F140" i="5"/>
  <c r="E140" i="5"/>
  <c r="D140" i="5"/>
  <c r="C140" i="5"/>
  <c r="FH139" i="5"/>
  <c r="FK139" i="5" s="1"/>
  <c r="F139" i="5"/>
  <c r="E139" i="5"/>
  <c r="D139" i="5"/>
  <c r="C139" i="5"/>
  <c r="FH138" i="5"/>
  <c r="FK138" i="5" s="1"/>
  <c r="F138" i="5"/>
  <c r="E138" i="5"/>
  <c r="D138" i="5"/>
  <c r="C138" i="5"/>
  <c r="FH137" i="5"/>
  <c r="FK137" i="5" s="1"/>
  <c r="F137" i="5"/>
  <c r="E137" i="5"/>
  <c r="D137" i="5"/>
  <c r="C137" i="5"/>
  <c r="FH136" i="5"/>
  <c r="FK136" i="5" s="1"/>
  <c r="F136" i="5"/>
  <c r="E136" i="5"/>
  <c r="D136" i="5"/>
  <c r="C136" i="5"/>
  <c r="FH135" i="5"/>
  <c r="FK135" i="5" s="1"/>
  <c r="F135" i="5"/>
  <c r="E135" i="5"/>
  <c r="D135" i="5"/>
  <c r="C135" i="5"/>
  <c r="FH134" i="5"/>
  <c r="FK134" i="5" s="1"/>
  <c r="F134" i="5"/>
  <c r="E134" i="5"/>
  <c r="D134" i="5"/>
  <c r="C134" i="5"/>
  <c r="FH133" i="5"/>
  <c r="FK133" i="5" s="1"/>
  <c r="F133" i="5"/>
  <c r="E133" i="5"/>
  <c r="D133" i="5"/>
  <c r="C133" i="5"/>
  <c r="FH132" i="5"/>
  <c r="FK132" i="5" s="1"/>
  <c r="F132" i="5"/>
  <c r="E132" i="5"/>
  <c r="D132" i="5"/>
  <c r="C132" i="5"/>
  <c r="FH131" i="5"/>
  <c r="FK131" i="5" s="1"/>
  <c r="F131" i="5"/>
  <c r="E131" i="5"/>
  <c r="D131" i="5"/>
  <c r="C131" i="5"/>
  <c r="FH130" i="5"/>
  <c r="FK130" i="5" s="1"/>
  <c r="F130" i="5"/>
  <c r="E130" i="5"/>
  <c r="D130" i="5"/>
  <c r="C130" i="5"/>
  <c r="FH129" i="5"/>
  <c r="FK129" i="5" s="1"/>
  <c r="F129" i="5"/>
  <c r="E129" i="5"/>
  <c r="D129" i="5"/>
  <c r="C129" i="5"/>
  <c r="FH128" i="5"/>
  <c r="FK128" i="5" s="1"/>
  <c r="F128" i="5"/>
  <c r="E128" i="5"/>
  <c r="D128" i="5"/>
  <c r="C128" i="5"/>
  <c r="FH127" i="5"/>
  <c r="FK127" i="5" s="1"/>
  <c r="F127" i="5"/>
  <c r="E127" i="5"/>
  <c r="D127" i="5"/>
  <c r="C127" i="5"/>
  <c r="FH126" i="5"/>
  <c r="FK126" i="5" s="1"/>
  <c r="F126" i="5"/>
  <c r="E126" i="5"/>
  <c r="D126" i="5"/>
  <c r="C126" i="5"/>
  <c r="FH125" i="5"/>
  <c r="FK125" i="5" s="1"/>
  <c r="F125" i="5"/>
  <c r="E125" i="5"/>
  <c r="D125" i="5"/>
  <c r="C125" i="5"/>
  <c r="FH112" i="5"/>
  <c r="FK112" i="5" s="1"/>
  <c r="F112" i="5"/>
  <c r="AM165" i="5" s="1"/>
  <c r="AO165" i="5" s="1"/>
  <c r="E112" i="5"/>
  <c r="D112" i="5"/>
  <c r="C112" i="5"/>
  <c r="FH111" i="5"/>
  <c r="FK111" i="5" s="1"/>
  <c r="F111" i="5"/>
  <c r="AM164" i="5" s="1"/>
  <c r="AO164" i="5" s="1"/>
  <c r="E111" i="5"/>
  <c r="D111" i="5"/>
  <c r="C111" i="5"/>
  <c r="FH110" i="5"/>
  <c r="FK110" i="5" s="1"/>
  <c r="F110" i="5"/>
  <c r="AM163" i="5" s="1"/>
  <c r="AO163" i="5" s="1"/>
  <c r="E110" i="5"/>
  <c r="D110" i="5"/>
  <c r="C110" i="5"/>
  <c r="FH109" i="5"/>
  <c r="FK109" i="5" s="1"/>
  <c r="F109" i="5"/>
  <c r="AM162" i="5" s="1"/>
  <c r="AO162" i="5" s="1"/>
  <c r="E109" i="5"/>
  <c r="D109" i="5"/>
  <c r="C109" i="5"/>
  <c r="FH108" i="5"/>
  <c r="FK108" i="5" s="1"/>
  <c r="F108" i="5"/>
  <c r="AM161" i="5" s="1"/>
  <c r="AO161" i="5" s="1"/>
  <c r="E108" i="5"/>
  <c r="D108" i="5"/>
  <c r="C108" i="5"/>
  <c r="FH107" i="5"/>
  <c r="FK107" i="5" s="1"/>
  <c r="F107" i="5"/>
  <c r="AM160" i="5" s="1"/>
  <c r="AO160" i="5" s="1"/>
  <c r="E107" i="5"/>
  <c r="D107" i="5"/>
  <c r="C107" i="5"/>
  <c r="FH106" i="5"/>
  <c r="FK106" i="5" s="1"/>
  <c r="F106" i="5"/>
  <c r="AM159" i="5" s="1"/>
  <c r="AO159" i="5" s="1"/>
  <c r="E106" i="5"/>
  <c r="D106" i="5"/>
  <c r="C106" i="5"/>
  <c r="FH105" i="5"/>
  <c r="FK105" i="5" s="1"/>
  <c r="F105" i="5"/>
  <c r="AM158" i="5" s="1"/>
  <c r="AO158" i="5" s="1"/>
  <c r="E105" i="5"/>
  <c r="D105" i="5"/>
  <c r="C105" i="5"/>
  <c r="FH104" i="5"/>
  <c r="FK104" i="5" s="1"/>
  <c r="F104" i="5"/>
  <c r="AM157" i="5" s="1"/>
  <c r="AO157" i="5" s="1"/>
  <c r="E104" i="5"/>
  <c r="D104" i="5"/>
  <c r="C104" i="5"/>
  <c r="FH103" i="5"/>
  <c r="FK103" i="5" s="1"/>
  <c r="F103" i="5"/>
  <c r="AM156" i="5" s="1"/>
  <c r="AO156" i="5" s="1"/>
  <c r="E103" i="5"/>
  <c r="D103" i="5"/>
  <c r="C103" i="5"/>
  <c r="FH102" i="5"/>
  <c r="FK102" i="5" s="1"/>
  <c r="F102" i="5"/>
  <c r="AM155" i="5" s="1"/>
  <c r="AO155" i="5" s="1"/>
  <c r="E102" i="5"/>
  <c r="D102" i="5"/>
  <c r="C102" i="5"/>
  <c r="FH101" i="5"/>
  <c r="FK101" i="5" s="1"/>
  <c r="F101" i="5"/>
  <c r="AM154" i="5" s="1"/>
  <c r="AO154" i="5" s="1"/>
  <c r="E101" i="5"/>
  <c r="D101" i="5"/>
  <c r="C101" i="5"/>
  <c r="FH100" i="5"/>
  <c r="FK100" i="5" s="1"/>
  <c r="F100" i="5"/>
  <c r="AM153" i="5" s="1"/>
  <c r="AO153" i="5" s="1"/>
  <c r="E100" i="5"/>
  <c r="D100" i="5"/>
  <c r="C100" i="5"/>
  <c r="FH99" i="5"/>
  <c r="FK99" i="5" s="1"/>
  <c r="F99" i="5"/>
  <c r="AM152" i="5" s="1"/>
  <c r="AO152" i="5" s="1"/>
  <c r="E99" i="5"/>
  <c r="D99" i="5"/>
  <c r="C99" i="5"/>
  <c r="FH98" i="5"/>
  <c r="FK98" i="5" s="1"/>
  <c r="F98" i="5"/>
  <c r="AM151" i="5" s="1"/>
  <c r="AO151" i="5" s="1"/>
  <c r="E98" i="5"/>
  <c r="D98" i="5"/>
  <c r="C98" i="5"/>
  <c r="FH97" i="5"/>
  <c r="FK97" i="5" s="1"/>
  <c r="F97" i="5"/>
  <c r="AM150" i="5" s="1"/>
  <c r="AO150" i="5" s="1"/>
  <c r="E97" i="5"/>
  <c r="D97" i="5"/>
  <c r="C97" i="5"/>
  <c r="FH96" i="5"/>
  <c r="FK96" i="5" s="1"/>
  <c r="F96" i="5"/>
  <c r="AM149" i="5" s="1"/>
  <c r="AO149" i="5" s="1"/>
  <c r="E96" i="5"/>
  <c r="D96" i="5"/>
  <c r="C96" i="5"/>
  <c r="FH83" i="5"/>
  <c r="FK83" i="5" s="1"/>
  <c r="F83" i="5"/>
  <c r="AD165" i="5" s="1"/>
  <c r="AF165" i="5" s="1"/>
  <c r="E83" i="5"/>
  <c r="D83" i="5"/>
  <c r="C83" i="5"/>
  <c r="FH82" i="5"/>
  <c r="FK82" i="5" s="1"/>
  <c r="F82" i="5"/>
  <c r="AD164" i="5" s="1"/>
  <c r="AF164" i="5" s="1"/>
  <c r="E82" i="5"/>
  <c r="D82" i="5"/>
  <c r="C82" i="5"/>
  <c r="FH81" i="5"/>
  <c r="FK81" i="5" s="1"/>
  <c r="F81" i="5"/>
  <c r="AD163" i="5" s="1"/>
  <c r="AF163" i="5" s="1"/>
  <c r="E81" i="5"/>
  <c r="D81" i="5"/>
  <c r="C81" i="5"/>
  <c r="FH80" i="5"/>
  <c r="FK80" i="5" s="1"/>
  <c r="F80" i="5"/>
  <c r="AD162" i="5" s="1"/>
  <c r="AF162" i="5" s="1"/>
  <c r="E80" i="5"/>
  <c r="D80" i="5"/>
  <c r="C80" i="5"/>
  <c r="FH79" i="5"/>
  <c r="FK79" i="5" s="1"/>
  <c r="F79" i="5"/>
  <c r="AD161" i="5" s="1"/>
  <c r="AF161" i="5" s="1"/>
  <c r="E79" i="5"/>
  <c r="D79" i="5"/>
  <c r="C79" i="5"/>
  <c r="FH78" i="5"/>
  <c r="FK78" i="5" s="1"/>
  <c r="F78" i="5"/>
  <c r="AD160" i="5" s="1"/>
  <c r="AF160" i="5" s="1"/>
  <c r="E78" i="5"/>
  <c r="D78" i="5"/>
  <c r="C78" i="5"/>
  <c r="FH77" i="5"/>
  <c r="FK77" i="5" s="1"/>
  <c r="F77" i="5"/>
  <c r="AD159" i="5" s="1"/>
  <c r="AF159" i="5" s="1"/>
  <c r="E77" i="5"/>
  <c r="D77" i="5"/>
  <c r="C77" i="5"/>
  <c r="FH76" i="5"/>
  <c r="FK76" i="5" s="1"/>
  <c r="F76" i="5"/>
  <c r="AD158" i="5" s="1"/>
  <c r="AF158" i="5" s="1"/>
  <c r="E76" i="5"/>
  <c r="D76" i="5"/>
  <c r="C76" i="5"/>
  <c r="FH75" i="5"/>
  <c r="FK75" i="5" s="1"/>
  <c r="F75" i="5"/>
  <c r="AD157" i="5" s="1"/>
  <c r="AF157" i="5" s="1"/>
  <c r="E75" i="5"/>
  <c r="D75" i="5"/>
  <c r="C75" i="5"/>
  <c r="FH74" i="5"/>
  <c r="FK74" i="5" s="1"/>
  <c r="F74" i="5"/>
  <c r="AD156" i="5" s="1"/>
  <c r="AF156" i="5" s="1"/>
  <c r="E74" i="5"/>
  <c r="D74" i="5"/>
  <c r="C74" i="5"/>
  <c r="FH73" i="5"/>
  <c r="FK73" i="5" s="1"/>
  <c r="F73" i="5"/>
  <c r="AD155" i="5" s="1"/>
  <c r="AF155" i="5" s="1"/>
  <c r="E73" i="5"/>
  <c r="D73" i="5"/>
  <c r="C73" i="5"/>
  <c r="FH72" i="5"/>
  <c r="FK72" i="5" s="1"/>
  <c r="F72" i="5"/>
  <c r="AD154" i="5" s="1"/>
  <c r="AF154" i="5" s="1"/>
  <c r="E72" i="5"/>
  <c r="D72" i="5"/>
  <c r="C72" i="5"/>
  <c r="FH71" i="5"/>
  <c r="FK71" i="5" s="1"/>
  <c r="F71" i="5"/>
  <c r="AD153" i="5" s="1"/>
  <c r="AF153" i="5" s="1"/>
  <c r="E71" i="5"/>
  <c r="D71" i="5"/>
  <c r="C71" i="5"/>
  <c r="FH70" i="5"/>
  <c r="FK70" i="5" s="1"/>
  <c r="F70" i="5"/>
  <c r="AD152" i="5" s="1"/>
  <c r="AF152" i="5" s="1"/>
  <c r="E70" i="5"/>
  <c r="D70" i="5"/>
  <c r="C70" i="5"/>
  <c r="FH69" i="5"/>
  <c r="FK69" i="5" s="1"/>
  <c r="F69" i="5"/>
  <c r="AD151" i="5" s="1"/>
  <c r="AF151" i="5" s="1"/>
  <c r="E69" i="5"/>
  <c r="D69" i="5"/>
  <c r="C69" i="5"/>
  <c r="FH68" i="5"/>
  <c r="FK68" i="5" s="1"/>
  <c r="F68" i="5"/>
  <c r="AD150" i="5" s="1"/>
  <c r="AF150" i="5" s="1"/>
  <c r="E68" i="5"/>
  <c r="D68" i="5"/>
  <c r="C68" i="5"/>
  <c r="FH67" i="5"/>
  <c r="FK67" i="5" s="1"/>
  <c r="F67" i="5"/>
  <c r="AD149" i="5" s="1"/>
  <c r="AF149" i="5" s="1"/>
  <c r="E67" i="5"/>
  <c r="D67" i="5"/>
  <c r="C67" i="5"/>
  <c r="FH54" i="5"/>
  <c r="FK54" i="5" s="1"/>
  <c r="F54" i="5"/>
  <c r="U165" i="5" s="1"/>
  <c r="W165" i="5" s="1"/>
  <c r="E54" i="5"/>
  <c r="D54" i="5"/>
  <c r="C54" i="5"/>
  <c r="B54" i="5"/>
  <c r="B83" i="5" s="1"/>
  <c r="FH53" i="5"/>
  <c r="FK53" i="5" s="1"/>
  <c r="F53" i="5"/>
  <c r="U164" i="5" s="1"/>
  <c r="W164" i="5" s="1"/>
  <c r="E53" i="5"/>
  <c r="D53" i="5"/>
  <c r="C53" i="5"/>
  <c r="B53" i="5"/>
  <c r="B82" i="5" s="1"/>
  <c r="FH52" i="5"/>
  <c r="FK52" i="5" s="1"/>
  <c r="F52" i="5"/>
  <c r="U163" i="5" s="1"/>
  <c r="W163" i="5" s="1"/>
  <c r="E52" i="5"/>
  <c r="D52" i="5"/>
  <c r="C52" i="5"/>
  <c r="B52" i="5"/>
  <c r="B81" i="5" s="1"/>
  <c r="FH51" i="5"/>
  <c r="FK51" i="5" s="1"/>
  <c r="F51" i="5"/>
  <c r="U162" i="5" s="1"/>
  <c r="W162" i="5" s="1"/>
  <c r="E51" i="5"/>
  <c r="D51" i="5"/>
  <c r="C51" i="5"/>
  <c r="B51" i="5"/>
  <c r="B80" i="5" s="1"/>
  <c r="FH50" i="5"/>
  <c r="FK50" i="5" s="1"/>
  <c r="F50" i="5"/>
  <c r="U161" i="5" s="1"/>
  <c r="W161" i="5" s="1"/>
  <c r="E50" i="5"/>
  <c r="D50" i="5"/>
  <c r="C50" i="5"/>
  <c r="B50" i="5"/>
  <c r="B79" i="5" s="1"/>
  <c r="FH49" i="5"/>
  <c r="FK49" i="5" s="1"/>
  <c r="F49" i="5"/>
  <c r="U160" i="5" s="1"/>
  <c r="W160" i="5" s="1"/>
  <c r="E49" i="5"/>
  <c r="D49" i="5"/>
  <c r="C49" i="5"/>
  <c r="B49" i="5"/>
  <c r="B78" i="5" s="1"/>
  <c r="FH48" i="5"/>
  <c r="FK48" i="5" s="1"/>
  <c r="F48" i="5"/>
  <c r="U159" i="5" s="1"/>
  <c r="W159" i="5" s="1"/>
  <c r="E48" i="5"/>
  <c r="D48" i="5"/>
  <c r="C48" i="5"/>
  <c r="B48" i="5"/>
  <c r="B77" i="5" s="1"/>
  <c r="FH47" i="5"/>
  <c r="FK47" i="5" s="1"/>
  <c r="F47" i="5"/>
  <c r="U158" i="5" s="1"/>
  <c r="W158" i="5" s="1"/>
  <c r="E47" i="5"/>
  <c r="D47" i="5"/>
  <c r="C47" i="5"/>
  <c r="B47" i="5"/>
  <c r="B76" i="5" s="1"/>
  <c r="FH46" i="5"/>
  <c r="FK46" i="5" s="1"/>
  <c r="F46" i="5"/>
  <c r="U157" i="5" s="1"/>
  <c r="W157" i="5" s="1"/>
  <c r="E46" i="5"/>
  <c r="D46" i="5"/>
  <c r="C46" i="5"/>
  <c r="B46" i="5"/>
  <c r="B75" i="5" s="1"/>
  <c r="FH45" i="5"/>
  <c r="FK45" i="5" s="1"/>
  <c r="F45" i="5"/>
  <c r="U156" i="5" s="1"/>
  <c r="W156" i="5" s="1"/>
  <c r="E45" i="5"/>
  <c r="D45" i="5"/>
  <c r="C45" i="5"/>
  <c r="B45" i="5"/>
  <c r="B74" i="5" s="1"/>
  <c r="FH44" i="5"/>
  <c r="FK44" i="5" s="1"/>
  <c r="F44" i="5"/>
  <c r="U155" i="5" s="1"/>
  <c r="W155" i="5" s="1"/>
  <c r="E44" i="5"/>
  <c r="D44" i="5"/>
  <c r="C44" i="5"/>
  <c r="B44" i="5"/>
  <c r="B73" i="5" s="1"/>
  <c r="FH43" i="5"/>
  <c r="FK43" i="5" s="1"/>
  <c r="F43" i="5"/>
  <c r="U154" i="5" s="1"/>
  <c r="W154" i="5" s="1"/>
  <c r="E43" i="5"/>
  <c r="D43" i="5"/>
  <c r="C43" i="5"/>
  <c r="B43" i="5"/>
  <c r="B72" i="5" s="1"/>
  <c r="FH42" i="5"/>
  <c r="FK42" i="5" s="1"/>
  <c r="F42" i="5"/>
  <c r="U153" i="5" s="1"/>
  <c r="W153" i="5" s="1"/>
  <c r="E42" i="5"/>
  <c r="D42" i="5"/>
  <c r="C42" i="5"/>
  <c r="B42" i="5"/>
  <c r="B71" i="5" s="1"/>
  <c r="FH41" i="5"/>
  <c r="FK41" i="5" s="1"/>
  <c r="F41" i="5"/>
  <c r="U152" i="5" s="1"/>
  <c r="W152" i="5" s="1"/>
  <c r="E41" i="5"/>
  <c r="D41" i="5"/>
  <c r="C41" i="5"/>
  <c r="B41" i="5"/>
  <c r="B70" i="5" s="1"/>
  <c r="FH40" i="5"/>
  <c r="FK40" i="5" s="1"/>
  <c r="F40" i="5"/>
  <c r="U151" i="5" s="1"/>
  <c r="W151" i="5" s="1"/>
  <c r="E40" i="5"/>
  <c r="D40" i="5"/>
  <c r="C40" i="5"/>
  <c r="B40" i="5"/>
  <c r="B69" i="5" s="1"/>
  <c r="FH39" i="5"/>
  <c r="FK39" i="5" s="1"/>
  <c r="F39" i="5"/>
  <c r="U150" i="5" s="1"/>
  <c r="W150" i="5" s="1"/>
  <c r="E39" i="5"/>
  <c r="D39" i="5"/>
  <c r="C39" i="5"/>
  <c r="B39" i="5"/>
  <c r="B68" i="5" s="1"/>
  <c r="FH38" i="5"/>
  <c r="FK38" i="5" s="1"/>
  <c r="F38" i="5"/>
  <c r="U149" i="5" s="1"/>
  <c r="W149" i="5" s="1"/>
  <c r="E38" i="5"/>
  <c r="D38" i="5"/>
  <c r="C38" i="5"/>
  <c r="B38" i="5"/>
  <c r="B67" i="5" s="1"/>
  <c r="B37" i="5"/>
  <c r="B66" i="5" s="1"/>
  <c r="B95" i="5" s="1"/>
  <c r="B124" i="5" s="1"/>
  <c r="A37" i="5"/>
  <c r="A66" i="5" s="1"/>
  <c r="A95" i="5" s="1"/>
  <c r="A124" i="5" s="1"/>
  <c r="B36" i="5"/>
  <c r="B65" i="5" s="1"/>
  <c r="B94" i="5" s="1"/>
  <c r="B123" i="5" s="1"/>
  <c r="A36" i="5"/>
  <c r="A65" i="5" s="1"/>
  <c r="A94" i="5" s="1"/>
  <c r="A123" i="5" s="1"/>
  <c r="B35" i="5"/>
  <c r="B64" i="5" s="1"/>
  <c r="B93" i="5" s="1"/>
  <c r="B122" i="5" s="1"/>
  <c r="A35" i="5"/>
  <c r="A64" i="5" s="1"/>
  <c r="A93" i="5" s="1"/>
  <c r="A122" i="5" s="1"/>
  <c r="B34" i="5"/>
  <c r="B63" i="5" s="1"/>
  <c r="B92" i="5" s="1"/>
  <c r="B121" i="5" s="1"/>
  <c r="A34" i="5"/>
  <c r="A63" i="5" s="1"/>
  <c r="A92" i="5" s="1"/>
  <c r="A121" i="5" s="1"/>
  <c r="BK33" i="5"/>
  <c r="DO33" i="5" s="1"/>
  <c r="BE33" i="5"/>
  <c r="BE62" i="5" s="1"/>
  <c r="AY33" i="5"/>
  <c r="DC33" i="5" s="1"/>
  <c r="AS33" i="5"/>
  <c r="AS62" i="5" s="1"/>
  <c r="AM33" i="5"/>
  <c r="CQ33" i="5" s="1"/>
  <c r="B33" i="5"/>
  <c r="B62" i="5" s="1"/>
  <c r="B91" i="5" s="1"/>
  <c r="B120" i="5" s="1"/>
  <c r="A33" i="5"/>
  <c r="A62" i="5" s="1"/>
  <c r="A91" i="5" s="1"/>
  <c r="A120" i="5" s="1"/>
  <c r="BK32" i="5"/>
  <c r="BK61" i="5" s="1"/>
  <c r="BE32" i="5"/>
  <c r="BE61" i="5" s="1"/>
  <c r="AY32" i="5"/>
  <c r="AY61" i="5" s="1"/>
  <c r="AS32" i="5"/>
  <c r="AS61" i="5" s="1"/>
  <c r="AM32" i="5"/>
  <c r="AM61" i="5" s="1"/>
  <c r="M32" i="5"/>
  <c r="V147" i="5" s="1"/>
  <c r="B32" i="5"/>
  <c r="B61" i="5" s="1"/>
  <c r="B90" i="5" s="1"/>
  <c r="B119" i="5" s="1"/>
  <c r="A32" i="5"/>
  <c r="A61" i="5" s="1"/>
  <c r="A90" i="5" s="1"/>
  <c r="A119" i="5" s="1"/>
  <c r="B31" i="5"/>
  <c r="B60" i="5" s="1"/>
  <c r="B89" i="5" s="1"/>
  <c r="B118" i="5" s="1"/>
  <c r="A31" i="5"/>
  <c r="A60" i="5" s="1"/>
  <c r="A89" i="5" s="1"/>
  <c r="A118" i="5" s="1"/>
  <c r="B30" i="5"/>
  <c r="B59" i="5" s="1"/>
  <c r="B88" i="5" s="1"/>
  <c r="B117" i="5" s="1"/>
  <c r="A30" i="5"/>
  <c r="A59" i="5" s="1"/>
  <c r="A88" i="5" s="1"/>
  <c r="A117" i="5" s="1"/>
  <c r="FP25" i="5"/>
  <c r="FK25" i="5"/>
  <c r="FH25" i="5"/>
  <c r="F25" i="5"/>
  <c r="E25" i="5"/>
  <c r="D25" i="5"/>
  <c r="D165" i="5" s="1"/>
  <c r="C25" i="5"/>
  <c r="FP24" i="5"/>
  <c r="FK24" i="5"/>
  <c r="FH24" i="5"/>
  <c r="F24" i="5"/>
  <c r="E24" i="5"/>
  <c r="D24" i="5"/>
  <c r="D164" i="5" s="1"/>
  <c r="C24" i="5"/>
  <c r="FP23" i="5"/>
  <c r="FK23" i="5"/>
  <c r="FH23" i="5"/>
  <c r="F23" i="5"/>
  <c r="E23" i="5"/>
  <c r="D23" i="5"/>
  <c r="D163" i="5" s="1"/>
  <c r="C23" i="5"/>
  <c r="FP22" i="5"/>
  <c r="FK22" i="5"/>
  <c r="FH22" i="5"/>
  <c r="F22" i="5"/>
  <c r="E22" i="5"/>
  <c r="D22" i="5"/>
  <c r="D162" i="5" s="1"/>
  <c r="C22" i="5"/>
  <c r="FP21" i="5"/>
  <c r="FK21" i="5"/>
  <c r="FH21" i="5"/>
  <c r="F21" i="5"/>
  <c r="E21" i="5"/>
  <c r="D21" i="5"/>
  <c r="D161" i="5" s="1"/>
  <c r="C21" i="5"/>
  <c r="FP20" i="5"/>
  <c r="FK20" i="5"/>
  <c r="FH20" i="5"/>
  <c r="F20" i="5"/>
  <c r="E20" i="5"/>
  <c r="D20" i="5"/>
  <c r="D160" i="5" s="1"/>
  <c r="C20" i="5"/>
  <c r="FP19" i="5"/>
  <c r="FK19" i="5"/>
  <c r="FH19" i="5"/>
  <c r="F19" i="5"/>
  <c r="E19" i="5"/>
  <c r="D19" i="5"/>
  <c r="D159" i="5" s="1"/>
  <c r="C19" i="5"/>
  <c r="FP18" i="5"/>
  <c r="FK18" i="5"/>
  <c r="FH18" i="5"/>
  <c r="F18" i="5"/>
  <c r="E18" i="5"/>
  <c r="D18" i="5"/>
  <c r="D158" i="5" s="1"/>
  <c r="C18" i="5"/>
  <c r="FP17" i="5"/>
  <c r="FK17" i="5"/>
  <c r="FH17" i="5"/>
  <c r="F17" i="5"/>
  <c r="E17" i="5"/>
  <c r="D17" i="5"/>
  <c r="D157" i="5" s="1"/>
  <c r="C17" i="5"/>
  <c r="FP16" i="5"/>
  <c r="FK16" i="5"/>
  <c r="FH16" i="5"/>
  <c r="F16" i="5"/>
  <c r="E16" i="5"/>
  <c r="D16" i="5"/>
  <c r="D156" i="5" s="1"/>
  <c r="C16" i="5"/>
  <c r="FP15" i="5"/>
  <c r="FK15" i="5"/>
  <c r="FH15" i="5"/>
  <c r="F15" i="5"/>
  <c r="E15" i="5"/>
  <c r="D15" i="5"/>
  <c r="D155" i="5" s="1"/>
  <c r="C15" i="5"/>
  <c r="FP14" i="5"/>
  <c r="FK14" i="5"/>
  <c r="FH14" i="5"/>
  <c r="F14" i="5"/>
  <c r="E14" i="5"/>
  <c r="D14" i="5"/>
  <c r="D154" i="5" s="1"/>
  <c r="C14" i="5"/>
  <c r="FP13" i="5"/>
  <c r="FK13" i="5"/>
  <c r="FH13" i="5"/>
  <c r="F13" i="5"/>
  <c r="E13" i="5"/>
  <c r="D13" i="5"/>
  <c r="D153" i="5" s="1"/>
  <c r="C13" i="5"/>
  <c r="FP12" i="5"/>
  <c r="FK12" i="5"/>
  <c r="FH12" i="5"/>
  <c r="F12" i="5"/>
  <c r="E12" i="5"/>
  <c r="D12" i="5"/>
  <c r="D152" i="5" s="1"/>
  <c r="C12" i="5"/>
  <c r="FP11" i="5"/>
  <c r="FK11" i="5"/>
  <c r="FH11" i="5"/>
  <c r="F11" i="5"/>
  <c r="E11" i="5"/>
  <c r="D11" i="5"/>
  <c r="D151" i="5" s="1"/>
  <c r="C11" i="5"/>
  <c r="FP10" i="5"/>
  <c r="FK10" i="5"/>
  <c r="FH10" i="5"/>
  <c r="F10" i="5"/>
  <c r="E10" i="5"/>
  <c r="D10" i="5"/>
  <c r="D150" i="5" s="1"/>
  <c r="C10" i="5"/>
  <c r="FP9" i="5"/>
  <c r="FK9" i="5"/>
  <c r="FH9" i="5"/>
  <c r="F9" i="5"/>
  <c r="E9" i="5"/>
  <c r="D9" i="5"/>
  <c r="D149" i="5" s="1"/>
  <c r="C9" i="5"/>
  <c r="BC5" i="5"/>
  <c r="BX5" i="5" s="1"/>
  <c r="CU5" i="5" s="1"/>
  <c r="DQ5" i="5" s="1"/>
  <c r="EM5" i="5" s="1"/>
  <c r="J34" i="5" s="1"/>
  <c r="AF34" i="5" s="1"/>
  <c r="BC34" i="5" s="1"/>
  <c r="BX34" i="5" s="1"/>
  <c r="CU34" i="5" s="1"/>
  <c r="DQ34" i="5" s="1"/>
  <c r="EM34" i="5" s="1"/>
  <c r="J63" i="5" s="1"/>
  <c r="AF63" i="5" s="1"/>
  <c r="BC63" i="5" s="1"/>
  <c r="BX63" i="5" s="1"/>
  <c r="CU63" i="5" s="1"/>
  <c r="DQ63" i="5" s="1"/>
  <c r="EM63" i="5" s="1"/>
  <c r="J92" i="5" s="1"/>
  <c r="AF92" i="5" s="1"/>
  <c r="BC92" i="5" s="1"/>
  <c r="BX92" i="5" s="1"/>
  <c r="CU92" i="5" s="1"/>
  <c r="DQ92" i="5" s="1"/>
  <c r="EM92" i="5" s="1"/>
  <c r="AF5" i="5"/>
  <c r="DO4" i="5"/>
  <c r="DI4" i="5"/>
  <c r="DC4" i="5"/>
  <c r="CW4" i="5"/>
  <c r="CQ4" i="5"/>
  <c r="EO3" i="5"/>
  <c r="DO3" i="5"/>
  <c r="DI3" i="5"/>
  <c r="DC3" i="5"/>
  <c r="CW3" i="5"/>
  <c r="CQ3" i="5"/>
  <c r="CA3" i="5"/>
  <c r="FN13" i="13" l="1"/>
  <c r="FJ42" i="13" s="1"/>
  <c r="FN42" i="13" s="1"/>
  <c r="FJ71" i="13" s="1"/>
  <c r="FN71" i="13" s="1"/>
  <c r="FJ100" i="13" s="1"/>
  <c r="FN100" i="13" s="1"/>
  <c r="FJ129" i="13" s="1"/>
  <c r="FN129" i="13" s="1"/>
  <c r="FJ13" i="12" s="1"/>
  <c r="FN13" i="12" s="1"/>
  <c r="FJ42" i="12" s="1"/>
  <c r="FN42" i="12" s="1"/>
  <c r="FJ71" i="12" s="1"/>
  <c r="FN71" i="12" s="1"/>
  <c r="FJ100" i="12" s="1"/>
  <c r="FN100" i="12" s="1"/>
  <c r="FJ129" i="12" s="1"/>
  <c r="FN129" i="12" s="1"/>
  <c r="FJ13" i="11" s="1"/>
  <c r="FN13" i="11" s="1"/>
  <c r="FJ42" i="11" s="1"/>
  <c r="FN42" i="11" s="1"/>
  <c r="FJ71" i="11" s="1"/>
  <c r="FN71" i="11" s="1"/>
  <c r="FJ100" i="11" s="1"/>
  <c r="FN100" i="11" s="1"/>
  <c r="FJ129" i="11" s="1"/>
  <c r="FN129" i="11" s="1"/>
  <c r="FJ13" i="10" s="1"/>
  <c r="FN13" i="10" s="1"/>
  <c r="FJ42" i="10" s="1"/>
  <c r="FN42" i="10" s="1"/>
  <c r="FJ71" i="10" s="1"/>
  <c r="FN71" i="10" s="1"/>
  <c r="FJ100" i="10" s="1"/>
  <c r="FN100" i="10" s="1"/>
  <c r="FJ129" i="10" s="1"/>
  <c r="FN129" i="10" s="1"/>
  <c r="FJ13" i="9" s="1"/>
  <c r="FN13" i="9" s="1"/>
  <c r="FJ42" i="9" s="1"/>
  <c r="FN42" i="9" s="1"/>
  <c r="FJ71" i="9" s="1"/>
  <c r="FN71" i="9" s="1"/>
  <c r="FJ100" i="9" s="1"/>
  <c r="FN100" i="9" s="1"/>
  <c r="FJ129" i="9" s="1"/>
  <c r="FN129" i="9" s="1"/>
  <c r="FJ13" i="8" s="1"/>
  <c r="FN13" i="8" s="1"/>
  <c r="FJ42" i="8" s="1"/>
  <c r="FN42" i="8" s="1"/>
  <c r="FJ71" i="8" s="1"/>
  <c r="FN71" i="8" s="1"/>
  <c r="FJ100" i="8" s="1"/>
  <c r="FN100" i="8" s="1"/>
  <c r="FJ129" i="8" s="1"/>
  <c r="FN129" i="8" s="1"/>
  <c r="FJ13" i="7" s="1"/>
  <c r="FN13" i="7" s="1"/>
  <c r="FJ42" i="7" s="1"/>
  <c r="FN42" i="7" s="1"/>
  <c r="FJ71" i="7" s="1"/>
  <c r="FN71" i="7" s="1"/>
  <c r="FJ100" i="7" s="1"/>
  <c r="FN100" i="7" s="1"/>
  <c r="FJ129" i="7" s="1"/>
  <c r="FN129" i="7" s="1"/>
  <c r="FJ13" i="6" s="1"/>
  <c r="FN13" i="6" s="1"/>
  <c r="FJ42" i="6" s="1"/>
  <c r="FN42" i="6" s="1"/>
  <c r="FJ71" i="6" s="1"/>
  <c r="FN71" i="6" s="1"/>
  <c r="FJ100" i="6" s="1"/>
  <c r="FN100" i="6" s="1"/>
  <c r="FJ129" i="6" s="1"/>
  <c r="FN129" i="6" s="1"/>
  <c r="FJ13" i="5" s="1"/>
  <c r="FN13" i="5" s="1"/>
  <c r="FJ42" i="5" s="1"/>
  <c r="FN42" i="5" s="1"/>
  <c r="FJ71" i="5" s="1"/>
  <c r="FN71" i="5" s="1"/>
  <c r="FJ100" i="5" s="1"/>
  <c r="FN100" i="5" s="1"/>
  <c r="FJ129" i="5" s="1"/>
  <c r="FN129" i="5" s="1"/>
  <c r="FJ13" i="1" s="1"/>
  <c r="FN17" i="13"/>
  <c r="FJ46" i="13" s="1"/>
  <c r="FN46" i="13" s="1"/>
  <c r="FJ75" i="13" s="1"/>
  <c r="FN75" i="13" s="1"/>
  <c r="FJ104" i="13" s="1"/>
  <c r="FN104" i="13" s="1"/>
  <c r="FJ133" i="13" s="1"/>
  <c r="FN133" i="13" s="1"/>
  <c r="FJ17" i="12" s="1"/>
  <c r="FN17" i="12" s="1"/>
  <c r="FJ46" i="12" s="1"/>
  <c r="FN46" i="12" s="1"/>
  <c r="FJ75" i="12" s="1"/>
  <c r="FN75" i="12" s="1"/>
  <c r="FJ104" i="12" s="1"/>
  <c r="FN104" i="12" s="1"/>
  <c r="FJ133" i="12" s="1"/>
  <c r="FN133" i="12" s="1"/>
  <c r="FJ17" i="11" s="1"/>
  <c r="FN17" i="11" s="1"/>
  <c r="FJ46" i="11" s="1"/>
  <c r="FN46" i="11" s="1"/>
  <c r="FJ75" i="11" s="1"/>
  <c r="FN75" i="11" s="1"/>
  <c r="FJ104" i="11" s="1"/>
  <c r="FN104" i="11" s="1"/>
  <c r="FJ133" i="11" s="1"/>
  <c r="FN133" i="11" s="1"/>
  <c r="FJ17" i="10" s="1"/>
  <c r="FN17" i="10" s="1"/>
  <c r="FJ46" i="10" s="1"/>
  <c r="FN46" i="10" s="1"/>
  <c r="FJ75" i="10" s="1"/>
  <c r="FN75" i="10" s="1"/>
  <c r="FJ104" i="10" s="1"/>
  <c r="FN104" i="10" s="1"/>
  <c r="FJ133" i="10" s="1"/>
  <c r="FN133" i="10" s="1"/>
  <c r="FJ17" i="9" s="1"/>
  <c r="FN17" i="9" s="1"/>
  <c r="FJ46" i="9" s="1"/>
  <c r="FN46" i="9" s="1"/>
  <c r="FJ75" i="9" s="1"/>
  <c r="FN75" i="9" s="1"/>
  <c r="FJ104" i="9" s="1"/>
  <c r="FN104" i="9" s="1"/>
  <c r="FJ133" i="9" s="1"/>
  <c r="FN133" i="9" s="1"/>
  <c r="FJ17" i="8" s="1"/>
  <c r="FN17" i="8" s="1"/>
  <c r="FJ46" i="8" s="1"/>
  <c r="FN46" i="8" s="1"/>
  <c r="FJ75" i="8" s="1"/>
  <c r="FN75" i="8" s="1"/>
  <c r="FJ104" i="8" s="1"/>
  <c r="FN104" i="8" s="1"/>
  <c r="FJ133" i="8" s="1"/>
  <c r="FN133" i="8" s="1"/>
  <c r="FJ17" i="7" s="1"/>
  <c r="FN17" i="7" s="1"/>
  <c r="FJ46" i="7" s="1"/>
  <c r="FN46" i="7" s="1"/>
  <c r="FJ75" i="7" s="1"/>
  <c r="FN75" i="7" s="1"/>
  <c r="FJ104" i="7" s="1"/>
  <c r="FN104" i="7" s="1"/>
  <c r="FJ133" i="7" s="1"/>
  <c r="FN133" i="7" s="1"/>
  <c r="FJ17" i="6" s="1"/>
  <c r="FN17" i="6" s="1"/>
  <c r="FJ46" i="6" s="1"/>
  <c r="FN46" i="6" s="1"/>
  <c r="FJ75" i="6" s="1"/>
  <c r="FN75" i="6" s="1"/>
  <c r="FJ104" i="6" s="1"/>
  <c r="FN104" i="6" s="1"/>
  <c r="FJ133" i="6" s="1"/>
  <c r="FN133" i="6" s="1"/>
  <c r="FJ17" i="5" s="1"/>
  <c r="FN17" i="5" s="1"/>
  <c r="FJ46" i="5" s="1"/>
  <c r="FN46" i="5" s="1"/>
  <c r="FJ75" i="5" s="1"/>
  <c r="FN75" i="5" s="1"/>
  <c r="FJ104" i="5" s="1"/>
  <c r="FN104" i="5" s="1"/>
  <c r="FJ133" i="5" s="1"/>
  <c r="FN133" i="5" s="1"/>
  <c r="FJ17" i="1" s="1"/>
  <c r="FN19" i="13"/>
  <c r="FJ48" i="13" s="1"/>
  <c r="FN48" i="13" s="1"/>
  <c r="FJ77" i="13" s="1"/>
  <c r="FN77" i="13" s="1"/>
  <c r="FJ106" i="13" s="1"/>
  <c r="FN106" i="13" s="1"/>
  <c r="FJ135" i="13" s="1"/>
  <c r="FN135" i="13" s="1"/>
  <c r="FJ19" i="12" s="1"/>
  <c r="FN19" i="12" s="1"/>
  <c r="FJ48" i="12" s="1"/>
  <c r="FN48" i="12" s="1"/>
  <c r="FJ77" i="12" s="1"/>
  <c r="FN77" i="12" s="1"/>
  <c r="FJ106" i="12" s="1"/>
  <c r="FN106" i="12" s="1"/>
  <c r="FJ135" i="12" s="1"/>
  <c r="FN135" i="12" s="1"/>
  <c r="FJ19" i="11" s="1"/>
  <c r="FN19" i="11" s="1"/>
  <c r="FJ48" i="11" s="1"/>
  <c r="FN48" i="11" s="1"/>
  <c r="FJ77" i="11" s="1"/>
  <c r="FN77" i="11" s="1"/>
  <c r="FJ106" i="11" s="1"/>
  <c r="FN106" i="11" s="1"/>
  <c r="FJ135" i="11" s="1"/>
  <c r="FN135" i="11" s="1"/>
  <c r="FJ19" i="10" s="1"/>
  <c r="FN19" i="10" s="1"/>
  <c r="FJ48" i="10" s="1"/>
  <c r="FN48" i="10" s="1"/>
  <c r="FJ77" i="10" s="1"/>
  <c r="FN77" i="10" s="1"/>
  <c r="FJ106" i="10" s="1"/>
  <c r="FN106" i="10" s="1"/>
  <c r="FJ135" i="10" s="1"/>
  <c r="FN135" i="10" s="1"/>
  <c r="FJ19" i="9" s="1"/>
  <c r="FN19" i="9" s="1"/>
  <c r="FJ48" i="9" s="1"/>
  <c r="FN48" i="9" s="1"/>
  <c r="FJ77" i="9" s="1"/>
  <c r="FN77" i="9" s="1"/>
  <c r="FJ106" i="9" s="1"/>
  <c r="FN106" i="9" s="1"/>
  <c r="FJ135" i="9" s="1"/>
  <c r="FN135" i="9" s="1"/>
  <c r="FJ19" i="8" s="1"/>
  <c r="FN19" i="8" s="1"/>
  <c r="FJ48" i="8" s="1"/>
  <c r="FN48" i="8" s="1"/>
  <c r="FJ77" i="8" s="1"/>
  <c r="FN77" i="8" s="1"/>
  <c r="FJ106" i="8" s="1"/>
  <c r="FN106" i="8" s="1"/>
  <c r="FJ135" i="8" s="1"/>
  <c r="FN135" i="8" s="1"/>
  <c r="FJ19" i="7" s="1"/>
  <c r="FN19" i="7" s="1"/>
  <c r="FJ48" i="7" s="1"/>
  <c r="FN48" i="7" s="1"/>
  <c r="FJ77" i="7" s="1"/>
  <c r="FN77" i="7" s="1"/>
  <c r="FJ106" i="7" s="1"/>
  <c r="FN106" i="7" s="1"/>
  <c r="FJ135" i="7" s="1"/>
  <c r="FN135" i="7" s="1"/>
  <c r="FJ19" i="6" s="1"/>
  <c r="FN19" i="6" s="1"/>
  <c r="FJ48" i="6" s="1"/>
  <c r="FN48" i="6" s="1"/>
  <c r="FJ77" i="6" s="1"/>
  <c r="FN77" i="6" s="1"/>
  <c r="FJ106" i="6" s="1"/>
  <c r="FN106" i="6" s="1"/>
  <c r="FJ135" i="6" s="1"/>
  <c r="FN135" i="6" s="1"/>
  <c r="FJ19" i="5" s="1"/>
  <c r="FN19" i="5" s="1"/>
  <c r="FJ48" i="5" s="1"/>
  <c r="FN48" i="5" s="1"/>
  <c r="FJ77" i="5" s="1"/>
  <c r="FN77" i="5" s="1"/>
  <c r="FJ106" i="5" s="1"/>
  <c r="FN106" i="5" s="1"/>
  <c r="FJ135" i="5" s="1"/>
  <c r="FN135" i="5" s="1"/>
  <c r="FJ19" i="1" s="1"/>
  <c r="FN10" i="14"/>
  <c r="FJ39" i="14" s="1"/>
  <c r="FN39" i="14" s="1"/>
  <c r="FJ68" i="14" s="1"/>
  <c r="FN68" i="14" s="1"/>
  <c r="FJ97" i="14" s="1"/>
  <c r="FN97" i="14" s="1"/>
  <c r="FJ126" i="14" s="1"/>
  <c r="FN126" i="14" s="1"/>
  <c r="FJ10" i="13" s="1"/>
  <c r="FN10" i="13" s="1"/>
  <c r="FJ39" i="13" s="1"/>
  <c r="FN39" i="13" s="1"/>
  <c r="FJ68" i="13" s="1"/>
  <c r="FN68" i="13" s="1"/>
  <c r="FJ97" i="13" s="1"/>
  <c r="FN97" i="13" s="1"/>
  <c r="FJ126" i="13" s="1"/>
  <c r="FN126" i="13" s="1"/>
  <c r="FJ10" i="12" s="1"/>
  <c r="FN10" i="12" s="1"/>
  <c r="FJ39" i="12" s="1"/>
  <c r="FN39" i="12" s="1"/>
  <c r="FJ68" i="12" s="1"/>
  <c r="FN68" i="12" s="1"/>
  <c r="FJ97" i="12" s="1"/>
  <c r="FN97" i="12" s="1"/>
  <c r="FJ126" i="12" s="1"/>
  <c r="FN126" i="12" s="1"/>
  <c r="FJ10" i="11" s="1"/>
  <c r="FN10" i="11" s="1"/>
  <c r="FJ39" i="11" s="1"/>
  <c r="FN39" i="11" s="1"/>
  <c r="FJ68" i="11" s="1"/>
  <c r="FN68" i="11" s="1"/>
  <c r="FJ97" i="11" s="1"/>
  <c r="FN97" i="11" s="1"/>
  <c r="FJ126" i="11" s="1"/>
  <c r="FN126" i="11" s="1"/>
  <c r="FJ10" i="10" s="1"/>
  <c r="FN10" i="10" s="1"/>
  <c r="FJ39" i="10" s="1"/>
  <c r="FN39" i="10" s="1"/>
  <c r="FJ68" i="10" s="1"/>
  <c r="FN68" i="10" s="1"/>
  <c r="FJ97" i="10" s="1"/>
  <c r="FN97" i="10" s="1"/>
  <c r="FJ126" i="10" s="1"/>
  <c r="FN126" i="10" s="1"/>
  <c r="FJ10" i="9" s="1"/>
  <c r="FN10" i="9" s="1"/>
  <c r="FJ39" i="9" s="1"/>
  <c r="FN39" i="9" s="1"/>
  <c r="FJ68" i="9" s="1"/>
  <c r="FN68" i="9" s="1"/>
  <c r="FJ97" i="9" s="1"/>
  <c r="FN97" i="9" s="1"/>
  <c r="FJ126" i="9" s="1"/>
  <c r="FN126" i="9" s="1"/>
  <c r="FJ10" i="8" s="1"/>
  <c r="FN10" i="8" s="1"/>
  <c r="FJ39" i="8" s="1"/>
  <c r="FN39" i="8" s="1"/>
  <c r="FJ68" i="8" s="1"/>
  <c r="FN68" i="8" s="1"/>
  <c r="FJ97" i="8" s="1"/>
  <c r="FN97" i="8" s="1"/>
  <c r="FJ126" i="8" s="1"/>
  <c r="FN126" i="8" s="1"/>
  <c r="FJ10" i="7" s="1"/>
  <c r="FN10" i="7" s="1"/>
  <c r="FJ39" i="7" s="1"/>
  <c r="FN39" i="7" s="1"/>
  <c r="FJ68" i="7" s="1"/>
  <c r="FN68" i="7" s="1"/>
  <c r="FJ97" i="7" s="1"/>
  <c r="FN97" i="7" s="1"/>
  <c r="FJ126" i="7" s="1"/>
  <c r="FN126" i="7" s="1"/>
  <c r="FJ10" i="6" s="1"/>
  <c r="FN10" i="6" s="1"/>
  <c r="FJ39" i="6" s="1"/>
  <c r="FN39" i="6" s="1"/>
  <c r="FJ68" i="6" s="1"/>
  <c r="FN68" i="6" s="1"/>
  <c r="FJ97" i="6" s="1"/>
  <c r="FN97" i="6" s="1"/>
  <c r="FJ126" i="6" s="1"/>
  <c r="FN126" i="6" s="1"/>
  <c r="FJ10" i="5" s="1"/>
  <c r="FN10" i="5" s="1"/>
  <c r="FJ39" i="5" s="1"/>
  <c r="FN39" i="5" s="1"/>
  <c r="FJ68" i="5" s="1"/>
  <c r="FN68" i="5" s="1"/>
  <c r="FJ97" i="5" s="1"/>
  <c r="FN97" i="5" s="1"/>
  <c r="FJ126" i="5" s="1"/>
  <c r="FN126" i="5" s="1"/>
  <c r="FJ10" i="1" s="1"/>
  <c r="FN12" i="14"/>
  <c r="FJ41" i="14" s="1"/>
  <c r="FN41" i="14" s="1"/>
  <c r="FJ70" i="14" s="1"/>
  <c r="FN70" i="14" s="1"/>
  <c r="FJ99" i="14" s="1"/>
  <c r="FN99" i="14" s="1"/>
  <c r="FJ128" i="14" s="1"/>
  <c r="FN128" i="14" s="1"/>
  <c r="FJ12" i="13" s="1"/>
  <c r="FN12" i="13" s="1"/>
  <c r="FJ41" i="13" s="1"/>
  <c r="FN41" i="13" s="1"/>
  <c r="FJ70" i="13" s="1"/>
  <c r="FN70" i="13" s="1"/>
  <c r="FJ99" i="13" s="1"/>
  <c r="FN99" i="13" s="1"/>
  <c r="FJ128" i="13" s="1"/>
  <c r="FN128" i="13" s="1"/>
  <c r="FJ12" i="12" s="1"/>
  <c r="FN12" i="12" s="1"/>
  <c r="FJ41" i="12" s="1"/>
  <c r="FN41" i="12" s="1"/>
  <c r="FJ70" i="12" s="1"/>
  <c r="FN70" i="12" s="1"/>
  <c r="FJ99" i="12" s="1"/>
  <c r="FN99" i="12" s="1"/>
  <c r="FJ128" i="12" s="1"/>
  <c r="FN128" i="12" s="1"/>
  <c r="FJ12" i="11" s="1"/>
  <c r="FN12" i="11" s="1"/>
  <c r="FJ41" i="11" s="1"/>
  <c r="FN41" i="11" s="1"/>
  <c r="FJ70" i="11" s="1"/>
  <c r="FN70" i="11" s="1"/>
  <c r="FJ99" i="11" s="1"/>
  <c r="FN99" i="11" s="1"/>
  <c r="FJ128" i="11" s="1"/>
  <c r="FN128" i="11" s="1"/>
  <c r="FJ12" i="10" s="1"/>
  <c r="FN12" i="10" s="1"/>
  <c r="FJ41" i="10" s="1"/>
  <c r="FN41" i="10" s="1"/>
  <c r="FJ70" i="10" s="1"/>
  <c r="FN70" i="10" s="1"/>
  <c r="FJ99" i="10" s="1"/>
  <c r="FN99" i="10" s="1"/>
  <c r="FJ128" i="10" s="1"/>
  <c r="FN128" i="10" s="1"/>
  <c r="FJ12" i="9" s="1"/>
  <c r="FN12" i="9" s="1"/>
  <c r="FJ41" i="9" s="1"/>
  <c r="FN41" i="9" s="1"/>
  <c r="FJ70" i="9" s="1"/>
  <c r="FN70" i="9" s="1"/>
  <c r="FJ99" i="9" s="1"/>
  <c r="FN99" i="9" s="1"/>
  <c r="FJ128" i="9" s="1"/>
  <c r="FN128" i="9" s="1"/>
  <c r="FJ12" i="8" s="1"/>
  <c r="FN12" i="8" s="1"/>
  <c r="FJ41" i="8" s="1"/>
  <c r="FN41" i="8" s="1"/>
  <c r="FJ70" i="8" s="1"/>
  <c r="FN70" i="8" s="1"/>
  <c r="FJ99" i="8" s="1"/>
  <c r="FN99" i="8" s="1"/>
  <c r="FJ128" i="8" s="1"/>
  <c r="FN128" i="8" s="1"/>
  <c r="FJ12" i="7" s="1"/>
  <c r="FN12" i="7" s="1"/>
  <c r="FJ41" i="7" s="1"/>
  <c r="FN41" i="7" s="1"/>
  <c r="FJ70" i="7" s="1"/>
  <c r="FN70" i="7" s="1"/>
  <c r="FJ99" i="7" s="1"/>
  <c r="FN99" i="7" s="1"/>
  <c r="FJ128" i="7" s="1"/>
  <c r="FN128" i="7" s="1"/>
  <c r="FJ12" i="6" s="1"/>
  <c r="FN12" i="6" s="1"/>
  <c r="FJ41" i="6" s="1"/>
  <c r="FN41" i="6" s="1"/>
  <c r="FJ70" i="6" s="1"/>
  <c r="FN70" i="6" s="1"/>
  <c r="FJ99" i="6" s="1"/>
  <c r="FN99" i="6" s="1"/>
  <c r="FJ128" i="6" s="1"/>
  <c r="FN128" i="6" s="1"/>
  <c r="FJ12" i="5" s="1"/>
  <c r="FN12" i="5" s="1"/>
  <c r="FJ41" i="5" s="1"/>
  <c r="FN41" i="5" s="1"/>
  <c r="FJ70" i="5" s="1"/>
  <c r="FN70" i="5" s="1"/>
  <c r="FJ99" i="5" s="1"/>
  <c r="FN99" i="5" s="1"/>
  <c r="FJ128" i="5" s="1"/>
  <c r="FN128" i="5" s="1"/>
  <c r="FJ12" i="1" s="1"/>
  <c r="FN14" i="14"/>
  <c r="FJ43" i="14" s="1"/>
  <c r="FN43" i="14" s="1"/>
  <c r="FJ72" i="14" s="1"/>
  <c r="FN72" i="14" s="1"/>
  <c r="FJ101" i="14" s="1"/>
  <c r="FN101" i="14" s="1"/>
  <c r="FJ130" i="14" s="1"/>
  <c r="FN130" i="14" s="1"/>
  <c r="FJ14" i="13" s="1"/>
  <c r="FN14" i="13" s="1"/>
  <c r="FJ43" i="13" s="1"/>
  <c r="FN43" i="13" s="1"/>
  <c r="FJ72" i="13" s="1"/>
  <c r="FN72" i="13" s="1"/>
  <c r="FJ101" i="13" s="1"/>
  <c r="FN101" i="13" s="1"/>
  <c r="FJ130" i="13" s="1"/>
  <c r="FN130" i="13" s="1"/>
  <c r="FJ14" i="12" s="1"/>
  <c r="FN14" i="12" s="1"/>
  <c r="FJ43" i="12" s="1"/>
  <c r="FN43" i="12" s="1"/>
  <c r="FJ72" i="12" s="1"/>
  <c r="FN72" i="12" s="1"/>
  <c r="FJ101" i="12" s="1"/>
  <c r="FN101" i="12" s="1"/>
  <c r="FJ130" i="12" s="1"/>
  <c r="FN130" i="12" s="1"/>
  <c r="FJ14" i="11" s="1"/>
  <c r="FN14" i="11" s="1"/>
  <c r="FJ43" i="11" s="1"/>
  <c r="FN43" i="11" s="1"/>
  <c r="FJ72" i="11" s="1"/>
  <c r="FN72" i="11" s="1"/>
  <c r="FJ101" i="11" s="1"/>
  <c r="FN101" i="11" s="1"/>
  <c r="FJ130" i="11" s="1"/>
  <c r="FN130" i="11" s="1"/>
  <c r="FJ14" i="10" s="1"/>
  <c r="FN14" i="10" s="1"/>
  <c r="FJ43" i="10" s="1"/>
  <c r="FN43" i="10" s="1"/>
  <c r="FJ72" i="10" s="1"/>
  <c r="FN72" i="10" s="1"/>
  <c r="FJ101" i="10" s="1"/>
  <c r="FN101" i="10" s="1"/>
  <c r="FJ130" i="10" s="1"/>
  <c r="FN130" i="10" s="1"/>
  <c r="FJ14" i="9" s="1"/>
  <c r="FN14" i="9" s="1"/>
  <c r="FJ43" i="9" s="1"/>
  <c r="FN43" i="9" s="1"/>
  <c r="FJ72" i="9" s="1"/>
  <c r="FN72" i="9" s="1"/>
  <c r="FJ101" i="9" s="1"/>
  <c r="FN101" i="9" s="1"/>
  <c r="FJ130" i="9" s="1"/>
  <c r="FN130" i="9" s="1"/>
  <c r="FJ14" i="8" s="1"/>
  <c r="FN14" i="8" s="1"/>
  <c r="FJ43" i="8" s="1"/>
  <c r="FN43" i="8" s="1"/>
  <c r="FJ72" i="8" s="1"/>
  <c r="FN72" i="8" s="1"/>
  <c r="FJ101" i="8" s="1"/>
  <c r="FN101" i="8" s="1"/>
  <c r="FJ130" i="8" s="1"/>
  <c r="FN130" i="8" s="1"/>
  <c r="FJ14" i="7" s="1"/>
  <c r="FN14" i="7" s="1"/>
  <c r="FJ43" i="7" s="1"/>
  <c r="FN43" i="7" s="1"/>
  <c r="FJ72" i="7" s="1"/>
  <c r="FN72" i="7" s="1"/>
  <c r="FJ101" i="7" s="1"/>
  <c r="FN101" i="7" s="1"/>
  <c r="FJ130" i="7" s="1"/>
  <c r="FN130" i="7" s="1"/>
  <c r="FJ14" i="6" s="1"/>
  <c r="FN14" i="6" s="1"/>
  <c r="FJ43" i="6" s="1"/>
  <c r="FN43" i="6" s="1"/>
  <c r="FJ72" i="6" s="1"/>
  <c r="FN72" i="6" s="1"/>
  <c r="FJ101" i="6" s="1"/>
  <c r="FN101" i="6" s="1"/>
  <c r="FJ130" i="6" s="1"/>
  <c r="FN130" i="6" s="1"/>
  <c r="FJ14" i="5" s="1"/>
  <c r="FN14" i="5" s="1"/>
  <c r="FJ43" i="5" s="1"/>
  <c r="FN43" i="5" s="1"/>
  <c r="FJ72" i="5" s="1"/>
  <c r="FN72" i="5" s="1"/>
  <c r="FJ101" i="5" s="1"/>
  <c r="FN101" i="5" s="1"/>
  <c r="FJ130" i="5" s="1"/>
  <c r="FN130" i="5" s="1"/>
  <c r="FJ14" i="1" s="1"/>
  <c r="FN18" i="14"/>
  <c r="FJ47" i="14" s="1"/>
  <c r="FN47" i="14" s="1"/>
  <c r="FJ76" i="14" s="1"/>
  <c r="FN76" i="14" s="1"/>
  <c r="FJ105" i="14" s="1"/>
  <c r="FN105" i="14" s="1"/>
  <c r="FJ134" i="14" s="1"/>
  <c r="FN134" i="14" s="1"/>
  <c r="FJ18" i="13" s="1"/>
  <c r="FN20" i="14"/>
  <c r="FJ49" i="14" s="1"/>
  <c r="FN49" i="14" s="1"/>
  <c r="FJ78" i="14" s="1"/>
  <c r="FN78" i="14" s="1"/>
  <c r="FJ107" i="14" s="1"/>
  <c r="FN107" i="14" s="1"/>
  <c r="FJ136" i="14" s="1"/>
  <c r="FN136" i="14" s="1"/>
  <c r="FJ20" i="13" s="1"/>
  <c r="FN20" i="13" s="1"/>
  <c r="FJ49" i="13" s="1"/>
  <c r="FN49" i="13" s="1"/>
  <c r="FJ78" i="13" s="1"/>
  <c r="FN78" i="13" s="1"/>
  <c r="FJ107" i="13" s="1"/>
  <c r="FN107" i="13" s="1"/>
  <c r="FJ136" i="13" s="1"/>
  <c r="FN136" i="13" s="1"/>
  <c r="FJ20" i="12" s="1"/>
  <c r="FN20" i="12" s="1"/>
  <c r="FJ49" i="12" s="1"/>
  <c r="FN49" i="12" s="1"/>
  <c r="FJ78" i="12" s="1"/>
  <c r="FN78" i="12" s="1"/>
  <c r="FJ107" i="12" s="1"/>
  <c r="FN107" i="12" s="1"/>
  <c r="FJ136" i="12" s="1"/>
  <c r="FN136" i="12" s="1"/>
  <c r="FJ20" i="11" s="1"/>
  <c r="FN20" i="11" s="1"/>
  <c r="FJ49" i="11" s="1"/>
  <c r="FN49" i="11" s="1"/>
  <c r="FJ78" i="11" s="1"/>
  <c r="FN78" i="11" s="1"/>
  <c r="FJ107" i="11" s="1"/>
  <c r="FN107" i="11" s="1"/>
  <c r="FJ136" i="11" s="1"/>
  <c r="FN136" i="11" s="1"/>
  <c r="FJ20" i="10" s="1"/>
  <c r="FN20" i="10" s="1"/>
  <c r="FJ49" i="10" s="1"/>
  <c r="FN49" i="10" s="1"/>
  <c r="FJ78" i="10" s="1"/>
  <c r="FN78" i="10" s="1"/>
  <c r="FJ107" i="10" s="1"/>
  <c r="FN107" i="10" s="1"/>
  <c r="FJ136" i="10" s="1"/>
  <c r="FN136" i="10" s="1"/>
  <c r="FJ20" i="9" s="1"/>
  <c r="FN20" i="9" s="1"/>
  <c r="FJ49" i="9" s="1"/>
  <c r="FN49" i="9" s="1"/>
  <c r="FJ78" i="9" s="1"/>
  <c r="FN78" i="9" s="1"/>
  <c r="FJ107" i="9" s="1"/>
  <c r="FN107" i="9" s="1"/>
  <c r="FJ136" i="9" s="1"/>
  <c r="FN136" i="9" s="1"/>
  <c r="FJ20" i="8" s="1"/>
  <c r="FN20" i="8" s="1"/>
  <c r="FJ49" i="8" s="1"/>
  <c r="FN49" i="8" s="1"/>
  <c r="FJ78" i="8" s="1"/>
  <c r="FN78" i="8" s="1"/>
  <c r="FJ107" i="8" s="1"/>
  <c r="FN107" i="8" s="1"/>
  <c r="FJ136" i="8" s="1"/>
  <c r="FN136" i="8" s="1"/>
  <c r="FJ20" i="7" s="1"/>
  <c r="FN20" i="7" s="1"/>
  <c r="FJ49" i="7" s="1"/>
  <c r="FN49" i="7" s="1"/>
  <c r="FJ78" i="7" s="1"/>
  <c r="FN78" i="7" s="1"/>
  <c r="FJ107" i="7" s="1"/>
  <c r="FN107" i="7" s="1"/>
  <c r="FJ136" i="7" s="1"/>
  <c r="FN136" i="7" s="1"/>
  <c r="FJ20" i="6" s="1"/>
  <c r="FN20" i="6" s="1"/>
  <c r="FJ49" i="6" s="1"/>
  <c r="FN49" i="6" s="1"/>
  <c r="FJ78" i="6" s="1"/>
  <c r="FN78" i="6" s="1"/>
  <c r="FJ107" i="6" s="1"/>
  <c r="FN107" i="6" s="1"/>
  <c r="FJ136" i="6" s="1"/>
  <c r="FN136" i="6" s="1"/>
  <c r="FJ20" i="5" s="1"/>
  <c r="FN20" i="5" s="1"/>
  <c r="FJ49" i="5" s="1"/>
  <c r="FN49" i="5" s="1"/>
  <c r="FJ78" i="5" s="1"/>
  <c r="FN78" i="5" s="1"/>
  <c r="FJ107" i="5" s="1"/>
  <c r="FN107" i="5" s="1"/>
  <c r="FJ136" i="5" s="1"/>
  <c r="FN136" i="5" s="1"/>
  <c r="FJ20" i="1" s="1"/>
  <c r="FN24" i="14"/>
  <c r="FJ53" i="14" s="1"/>
  <c r="FN53" i="14" s="1"/>
  <c r="FJ82" i="14" s="1"/>
  <c r="FN82" i="14" s="1"/>
  <c r="FJ111" i="14" s="1"/>
  <c r="FN111" i="14" s="1"/>
  <c r="FJ140" i="14" s="1"/>
  <c r="FN140" i="14" s="1"/>
  <c r="FJ24" i="13" s="1"/>
  <c r="FN24" i="13" s="1"/>
  <c r="FJ53" i="13" s="1"/>
  <c r="FN53" i="13" s="1"/>
  <c r="FJ82" i="13" s="1"/>
  <c r="FN82" i="13" s="1"/>
  <c r="FJ111" i="13" s="1"/>
  <c r="FN111" i="13" s="1"/>
  <c r="FJ140" i="13" s="1"/>
  <c r="FN140" i="13" s="1"/>
  <c r="FJ24" i="12" s="1"/>
  <c r="FN24" i="12" s="1"/>
  <c r="FJ53" i="12" s="1"/>
  <c r="FN53" i="12" s="1"/>
  <c r="FJ82" i="12" s="1"/>
  <c r="FN82" i="12" s="1"/>
  <c r="FJ111" i="12" s="1"/>
  <c r="FN111" i="12" s="1"/>
  <c r="FJ140" i="12" s="1"/>
  <c r="FN140" i="12" s="1"/>
  <c r="FJ24" i="11" s="1"/>
  <c r="FN24" i="11" s="1"/>
  <c r="FJ53" i="11" s="1"/>
  <c r="FN53" i="11" s="1"/>
  <c r="FJ82" i="11" s="1"/>
  <c r="FN82" i="11" s="1"/>
  <c r="FJ111" i="11" s="1"/>
  <c r="FN111" i="11" s="1"/>
  <c r="FJ140" i="11" s="1"/>
  <c r="FN140" i="11" s="1"/>
  <c r="FJ24" i="10" s="1"/>
  <c r="FN24" i="10" s="1"/>
  <c r="FJ53" i="10" s="1"/>
  <c r="FN53" i="10" s="1"/>
  <c r="FJ82" i="10" s="1"/>
  <c r="FN82" i="10" s="1"/>
  <c r="FJ111" i="10" s="1"/>
  <c r="FN111" i="10" s="1"/>
  <c r="FJ140" i="10" s="1"/>
  <c r="FN140" i="10" s="1"/>
  <c r="FJ24" i="9" s="1"/>
  <c r="FN24" i="9" s="1"/>
  <c r="FJ53" i="9" s="1"/>
  <c r="FN53" i="9" s="1"/>
  <c r="FJ82" i="9" s="1"/>
  <c r="FN82" i="9" s="1"/>
  <c r="FJ111" i="9" s="1"/>
  <c r="FN111" i="9" s="1"/>
  <c r="FJ140" i="9" s="1"/>
  <c r="FN140" i="9" s="1"/>
  <c r="FJ24" i="8" s="1"/>
  <c r="FN24" i="8" s="1"/>
  <c r="FJ53" i="8" s="1"/>
  <c r="FN53" i="8" s="1"/>
  <c r="FJ82" i="8" s="1"/>
  <c r="FN82" i="8" s="1"/>
  <c r="FJ111" i="8" s="1"/>
  <c r="FN111" i="8" s="1"/>
  <c r="FJ140" i="8" s="1"/>
  <c r="FN140" i="8" s="1"/>
  <c r="FJ24" i="7" s="1"/>
  <c r="FN24" i="7" s="1"/>
  <c r="FJ53" i="7" s="1"/>
  <c r="FN53" i="7" s="1"/>
  <c r="FJ82" i="7" s="1"/>
  <c r="FN82" i="7" s="1"/>
  <c r="FJ111" i="7" s="1"/>
  <c r="FN111" i="7" s="1"/>
  <c r="FJ140" i="7" s="1"/>
  <c r="FN140" i="7" s="1"/>
  <c r="FJ24" i="6" s="1"/>
  <c r="FN24" i="6" s="1"/>
  <c r="FJ53" i="6" s="1"/>
  <c r="FN53" i="6" s="1"/>
  <c r="FJ82" i="6" s="1"/>
  <c r="FN82" i="6" s="1"/>
  <c r="FJ111" i="6" s="1"/>
  <c r="FN111" i="6" s="1"/>
  <c r="FJ140" i="6" s="1"/>
  <c r="FN140" i="6" s="1"/>
  <c r="FJ24" i="5" s="1"/>
  <c r="FN24" i="5" s="1"/>
  <c r="FJ53" i="5" s="1"/>
  <c r="FN53" i="5" s="1"/>
  <c r="FJ82" i="5" s="1"/>
  <c r="FN82" i="5" s="1"/>
  <c r="FJ111" i="5" s="1"/>
  <c r="FN111" i="5" s="1"/>
  <c r="FJ140" i="5" s="1"/>
  <c r="FN140" i="5" s="1"/>
  <c r="FJ24" i="1" s="1"/>
  <c r="FN11" i="13"/>
  <c r="FJ40" i="13" s="1"/>
  <c r="FN40" i="13" s="1"/>
  <c r="FJ69" i="13" s="1"/>
  <c r="FN69" i="13" s="1"/>
  <c r="FJ98" i="13" s="1"/>
  <c r="FN98" i="13" s="1"/>
  <c r="FJ127" i="13" s="1"/>
  <c r="FN127" i="13" s="1"/>
  <c r="FJ11" i="12" s="1"/>
  <c r="FN11" i="12" s="1"/>
  <c r="FJ40" i="12" s="1"/>
  <c r="FN40" i="12" s="1"/>
  <c r="FJ69" i="12" s="1"/>
  <c r="FN69" i="12" s="1"/>
  <c r="FJ98" i="12" s="1"/>
  <c r="FN98" i="12" s="1"/>
  <c r="FJ127" i="12" s="1"/>
  <c r="FN127" i="12" s="1"/>
  <c r="FJ11" i="11" s="1"/>
  <c r="FN11" i="11" s="1"/>
  <c r="FJ40" i="11" s="1"/>
  <c r="FN40" i="11" s="1"/>
  <c r="FJ69" i="11" s="1"/>
  <c r="FN69" i="11" s="1"/>
  <c r="FJ98" i="11" s="1"/>
  <c r="FN98" i="11" s="1"/>
  <c r="FJ127" i="11" s="1"/>
  <c r="FN127" i="11" s="1"/>
  <c r="FJ11" i="10" s="1"/>
  <c r="FN11" i="10" s="1"/>
  <c r="FJ40" i="10" s="1"/>
  <c r="FN40" i="10" s="1"/>
  <c r="FJ69" i="10" s="1"/>
  <c r="FN69" i="10" s="1"/>
  <c r="FJ98" i="10" s="1"/>
  <c r="FN98" i="10" s="1"/>
  <c r="FJ127" i="10" s="1"/>
  <c r="FN127" i="10" s="1"/>
  <c r="FJ11" i="9" s="1"/>
  <c r="FN11" i="9" s="1"/>
  <c r="FJ40" i="9" s="1"/>
  <c r="FN40" i="9" s="1"/>
  <c r="FJ69" i="9" s="1"/>
  <c r="FN69" i="9" s="1"/>
  <c r="FJ98" i="9" s="1"/>
  <c r="FN98" i="9" s="1"/>
  <c r="FJ127" i="9" s="1"/>
  <c r="FN127" i="9" s="1"/>
  <c r="FJ11" i="8" s="1"/>
  <c r="FN11" i="8" s="1"/>
  <c r="FJ40" i="8" s="1"/>
  <c r="FN40" i="8" s="1"/>
  <c r="FJ69" i="8" s="1"/>
  <c r="FN69" i="8" s="1"/>
  <c r="FJ98" i="8" s="1"/>
  <c r="FN98" i="8" s="1"/>
  <c r="FJ127" i="8" s="1"/>
  <c r="FN127" i="8" s="1"/>
  <c r="FJ11" i="7" s="1"/>
  <c r="FN11" i="7" s="1"/>
  <c r="FJ40" i="7" s="1"/>
  <c r="FN40" i="7" s="1"/>
  <c r="FJ69" i="7" s="1"/>
  <c r="FN69" i="7" s="1"/>
  <c r="FJ98" i="7" s="1"/>
  <c r="FN98" i="7" s="1"/>
  <c r="FJ127" i="7" s="1"/>
  <c r="FN127" i="7" s="1"/>
  <c r="FJ11" i="6" s="1"/>
  <c r="FN11" i="6" s="1"/>
  <c r="FJ40" i="6" s="1"/>
  <c r="FN40" i="6" s="1"/>
  <c r="FJ69" i="6" s="1"/>
  <c r="FN69" i="6" s="1"/>
  <c r="FJ98" i="6" s="1"/>
  <c r="FN98" i="6" s="1"/>
  <c r="FJ127" i="6" s="1"/>
  <c r="FN127" i="6" s="1"/>
  <c r="FJ11" i="5" s="1"/>
  <c r="FN11" i="5" s="1"/>
  <c r="FJ40" i="5" s="1"/>
  <c r="FN40" i="5" s="1"/>
  <c r="FJ69" i="5" s="1"/>
  <c r="FN69" i="5" s="1"/>
  <c r="FJ98" i="5" s="1"/>
  <c r="FN98" i="5" s="1"/>
  <c r="FJ127" i="5" s="1"/>
  <c r="FN127" i="5" s="1"/>
  <c r="FJ11" i="1" s="1"/>
  <c r="FN15" i="13"/>
  <c r="FJ44" i="13" s="1"/>
  <c r="FN44" i="13" s="1"/>
  <c r="FJ73" i="13" s="1"/>
  <c r="FN73" i="13" s="1"/>
  <c r="FJ102" i="13" s="1"/>
  <c r="FN102" i="13" s="1"/>
  <c r="FJ131" i="13" s="1"/>
  <c r="FN131" i="13" s="1"/>
  <c r="FJ15" i="12" s="1"/>
  <c r="FN15" i="12" s="1"/>
  <c r="FJ44" i="12" s="1"/>
  <c r="FN44" i="12" s="1"/>
  <c r="FJ73" i="12" s="1"/>
  <c r="FN73" i="12" s="1"/>
  <c r="FJ102" i="12" s="1"/>
  <c r="FN102" i="12" s="1"/>
  <c r="FJ131" i="12" s="1"/>
  <c r="FN131" i="12" s="1"/>
  <c r="FJ15" i="11" s="1"/>
  <c r="FN15" i="11" s="1"/>
  <c r="FJ44" i="11" s="1"/>
  <c r="FN44" i="11" s="1"/>
  <c r="FJ73" i="11" s="1"/>
  <c r="FN73" i="11" s="1"/>
  <c r="FJ102" i="11" s="1"/>
  <c r="FN102" i="11" s="1"/>
  <c r="FJ131" i="11" s="1"/>
  <c r="FN131" i="11" s="1"/>
  <c r="FJ15" i="10" s="1"/>
  <c r="FN15" i="10" s="1"/>
  <c r="FJ44" i="10" s="1"/>
  <c r="FN44" i="10" s="1"/>
  <c r="FJ73" i="10" s="1"/>
  <c r="FN73" i="10" s="1"/>
  <c r="FJ102" i="10" s="1"/>
  <c r="FN102" i="10" s="1"/>
  <c r="FJ131" i="10" s="1"/>
  <c r="FN131" i="10" s="1"/>
  <c r="FJ15" i="9" s="1"/>
  <c r="FN15" i="9" s="1"/>
  <c r="FJ44" i="9" s="1"/>
  <c r="FN44" i="9" s="1"/>
  <c r="FJ73" i="9" s="1"/>
  <c r="FN73" i="9" s="1"/>
  <c r="FJ102" i="9" s="1"/>
  <c r="FN102" i="9" s="1"/>
  <c r="FJ131" i="9" s="1"/>
  <c r="FN131" i="9" s="1"/>
  <c r="FJ15" i="8" s="1"/>
  <c r="FN15" i="8" s="1"/>
  <c r="FJ44" i="8" s="1"/>
  <c r="FN44" i="8" s="1"/>
  <c r="FJ73" i="8" s="1"/>
  <c r="FN73" i="8" s="1"/>
  <c r="FJ102" i="8" s="1"/>
  <c r="FN102" i="8" s="1"/>
  <c r="FJ131" i="8" s="1"/>
  <c r="FN131" i="8" s="1"/>
  <c r="FJ15" i="7" s="1"/>
  <c r="FN15" i="7" s="1"/>
  <c r="FJ44" i="7" s="1"/>
  <c r="FN44" i="7" s="1"/>
  <c r="FJ73" i="7" s="1"/>
  <c r="FN73" i="7" s="1"/>
  <c r="FJ102" i="7" s="1"/>
  <c r="FN102" i="7" s="1"/>
  <c r="FJ131" i="7" s="1"/>
  <c r="FN131" i="7" s="1"/>
  <c r="FJ15" i="6" s="1"/>
  <c r="FN15" i="6" s="1"/>
  <c r="FJ44" i="6" s="1"/>
  <c r="FN44" i="6" s="1"/>
  <c r="FJ73" i="6" s="1"/>
  <c r="FN73" i="6" s="1"/>
  <c r="FJ102" i="6" s="1"/>
  <c r="FN102" i="6" s="1"/>
  <c r="FJ131" i="6" s="1"/>
  <c r="FN131" i="6" s="1"/>
  <c r="FJ15" i="5" s="1"/>
  <c r="FN15" i="5" s="1"/>
  <c r="FJ44" i="5" s="1"/>
  <c r="FN44" i="5" s="1"/>
  <c r="FJ73" i="5" s="1"/>
  <c r="FN73" i="5" s="1"/>
  <c r="FJ102" i="5" s="1"/>
  <c r="FN102" i="5" s="1"/>
  <c r="FJ131" i="5" s="1"/>
  <c r="FN131" i="5" s="1"/>
  <c r="FJ15" i="1" s="1"/>
  <c r="FN18" i="13"/>
  <c r="FJ47" i="13" s="1"/>
  <c r="FN47" i="13" s="1"/>
  <c r="FJ76" i="13" s="1"/>
  <c r="FN76" i="13" s="1"/>
  <c r="FJ105" i="13" s="1"/>
  <c r="FN105" i="13" s="1"/>
  <c r="FJ134" i="13" s="1"/>
  <c r="FN134" i="13" s="1"/>
  <c r="FJ18" i="12" s="1"/>
  <c r="FN18" i="12" s="1"/>
  <c r="FJ47" i="12" s="1"/>
  <c r="FN47" i="12" s="1"/>
  <c r="FJ76" i="12" s="1"/>
  <c r="FN76" i="12" s="1"/>
  <c r="FJ105" i="12" s="1"/>
  <c r="FN105" i="12" s="1"/>
  <c r="FJ134" i="12" s="1"/>
  <c r="FN134" i="12" s="1"/>
  <c r="FJ18" i="11" s="1"/>
  <c r="FN18" i="11" s="1"/>
  <c r="FJ47" i="11" s="1"/>
  <c r="FN47" i="11" s="1"/>
  <c r="FJ76" i="11" s="1"/>
  <c r="FN76" i="11" s="1"/>
  <c r="FJ105" i="11" s="1"/>
  <c r="FN105" i="11" s="1"/>
  <c r="FJ134" i="11" s="1"/>
  <c r="FN134" i="11" s="1"/>
  <c r="FJ18" i="10" s="1"/>
  <c r="FN18" i="10" s="1"/>
  <c r="FJ47" i="10" s="1"/>
  <c r="FN47" i="10" s="1"/>
  <c r="FJ76" i="10" s="1"/>
  <c r="FN76" i="10" s="1"/>
  <c r="FJ105" i="10" s="1"/>
  <c r="FN105" i="10" s="1"/>
  <c r="FJ134" i="10" s="1"/>
  <c r="FN134" i="10" s="1"/>
  <c r="FJ18" i="9" s="1"/>
  <c r="FN18" i="9" s="1"/>
  <c r="FJ47" i="9" s="1"/>
  <c r="FN47" i="9" s="1"/>
  <c r="FJ76" i="9" s="1"/>
  <c r="FN76" i="9" s="1"/>
  <c r="FJ105" i="9" s="1"/>
  <c r="FN105" i="9" s="1"/>
  <c r="FJ134" i="9" s="1"/>
  <c r="FN134" i="9" s="1"/>
  <c r="FJ18" i="8" s="1"/>
  <c r="FN18" i="8" s="1"/>
  <c r="FJ47" i="8" s="1"/>
  <c r="FN47" i="8" s="1"/>
  <c r="FJ76" i="8" s="1"/>
  <c r="FN76" i="8" s="1"/>
  <c r="FJ105" i="8" s="1"/>
  <c r="FN105" i="8" s="1"/>
  <c r="FJ134" i="8" s="1"/>
  <c r="FN134" i="8" s="1"/>
  <c r="FJ18" i="7" s="1"/>
  <c r="FN18" i="7" s="1"/>
  <c r="FJ47" i="7" s="1"/>
  <c r="FN47" i="7" s="1"/>
  <c r="FJ76" i="7" s="1"/>
  <c r="FN76" i="7" s="1"/>
  <c r="FJ105" i="7" s="1"/>
  <c r="FN105" i="7" s="1"/>
  <c r="FJ134" i="7" s="1"/>
  <c r="FN134" i="7" s="1"/>
  <c r="FJ18" i="6" s="1"/>
  <c r="FN18" i="6" s="1"/>
  <c r="FJ47" i="6" s="1"/>
  <c r="FN47" i="6" s="1"/>
  <c r="FJ76" i="6" s="1"/>
  <c r="FN76" i="6" s="1"/>
  <c r="FJ105" i="6" s="1"/>
  <c r="FN105" i="6" s="1"/>
  <c r="FJ134" i="6" s="1"/>
  <c r="FN134" i="6" s="1"/>
  <c r="FJ18" i="5" s="1"/>
  <c r="FN18" i="5" s="1"/>
  <c r="FJ47" i="5" s="1"/>
  <c r="FN47" i="5" s="1"/>
  <c r="FJ76" i="5" s="1"/>
  <c r="FN76" i="5" s="1"/>
  <c r="FJ105" i="5" s="1"/>
  <c r="FN105" i="5" s="1"/>
  <c r="FJ134" i="5" s="1"/>
  <c r="FN134" i="5" s="1"/>
  <c r="FJ18" i="1" s="1"/>
  <c r="FN22" i="13"/>
  <c r="FJ51" i="13" s="1"/>
  <c r="FN51" i="13" s="1"/>
  <c r="FJ80" i="13" s="1"/>
  <c r="FN80" i="13" s="1"/>
  <c r="FJ109" i="13" s="1"/>
  <c r="FN109" i="13" s="1"/>
  <c r="FJ138" i="13" s="1"/>
  <c r="FN138" i="13" s="1"/>
  <c r="FJ22" i="12" s="1"/>
  <c r="FN22" i="12" s="1"/>
  <c r="FJ51" i="12" s="1"/>
  <c r="FN51" i="12" s="1"/>
  <c r="FJ80" i="12" s="1"/>
  <c r="FN80" i="12" s="1"/>
  <c r="FJ109" i="12" s="1"/>
  <c r="FN109" i="12" s="1"/>
  <c r="FJ138" i="12" s="1"/>
  <c r="FN138" i="12" s="1"/>
  <c r="FJ22" i="11" s="1"/>
  <c r="FN22" i="11" s="1"/>
  <c r="FJ51" i="11" s="1"/>
  <c r="FN51" i="11" s="1"/>
  <c r="FJ80" i="11" s="1"/>
  <c r="FN80" i="11" s="1"/>
  <c r="FJ109" i="11" s="1"/>
  <c r="FN109" i="11" s="1"/>
  <c r="FJ138" i="11" s="1"/>
  <c r="FN138" i="11" s="1"/>
  <c r="FJ22" i="10" s="1"/>
  <c r="FN22" i="10" s="1"/>
  <c r="FJ51" i="10" s="1"/>
  <c r="FN51" i="10" s="1"/>
  <c r="FJ80" i="10" s="1"/>
  <c r="FN80" i="10" s="1"/>
  <c r="FJ109" i="10" s="1"/>
  <c r="FN109" i="10" s="1"/>
  <c r="FJ138" i="10" s="1"/>
  <c r="FN138" i="10" s="1"/>
  <c r="FJ22" i="9" s="1"/>
  <c r="FN22" i="9" s="1"/>
  <c r="FJ51" i="9" s="1"/>
  <c r="FN51" i="9" s="1"/>
  <c r="FJ80" i="9" s="1"/>
  <c r="FN80" i="9" s="1"/>
  <c r="FJ109" i="9" s="1"/>
  <c r="FN109" i="9" s="1"/>
  <c r="FJ138" i="9" s="1"/>
  <c r="FN138" i="9" s="1"/>
  <c r="FJ22" i="8" s="1"/>
  <c r="FN22" i="8" s="1"/>
  <c r="FJ51" i="8" s="1"/>
  <c r="FN51" i="8" s="1"/>
  <c r="FJ80" i="8" s="1"/>
  <c r="FN80" i="8" s="1"/>
  <c r="FJ109" i="8" s="1"/>
  <c r="FN109" i="8" s="1"/>
  <c r="FJ138" i="8" s="1"/>
  <c r="FN138" i="8" s="1"/>
  <c r="FJ22" i="7" s="1"/>
  <c r="FN22" i="7" s="1"/>
  <c r="FJ51" i="7" s="1"/>
  <c r="FN51" i="7" s="1"/>
  <c r="FJ80" i="7" s="1"/>
  <c r="FN80" i="7" s="1"/>
  <c r="FJ109" i="7" s="1"/>
  <c r="FN109" i="7" s="1"/>
  <c r="FJ138" i="7" s="1"/>
  <c r="FN138" i="7" s="1"/>
  <c r="FJ22" i="6" s="1"/>
  <c r="FN22" i="6" s="1"/>
  <c r="FJ51" i="6" s="1"/>
  <c r="FN51" i="6" s="1"/>
  <c r="FJ80" i="6" s="1"/>
  <c r="FN80" i="6" s="1"/>
  <c r="FJ109" i="6" s="1"/>
  <c r="FN109" i="6" s="1"/>
  <c r="FJ138" i="6" s="1"/>
  <c r="FN138" i="6" s="1"/>
  <c r="FJ22" i="5" s="1"/>
  <c r="FN22" i="5" s="1"/>
  <c r="FJ51" i="5" s="1"/>
  <c r="FN51" i="5" s="1"/>
  <c r="FJ80" i="5" s="1"/>
  <c r="FN80" i="5" s="1"/>
  <c r="FJ109" i="5" s="1"/>
  <c r="FN109" i="5" s="1"/>
  <c r="FJ138" i="5" s="1"/>
  <c r="FN138" i="5" s="1"/>
  <c r="FJ22" i="1" s="1"/>
  <c r="FN16" i="14"/>
  <c r="FJ45" i="14" s="1"/>
  <c r="FN45" i="14" s="1"/>
  <c r="FJ74" i="14" s="1"/>
  <c r="FN74" i="14" s="1"/>
  <c r="FJ103" i="14" s="1"/>
  <c r="FN103" i="14" s="1"/>
  <c r="FJ132" i="14" s="1"/>
  <c r="FN132" i="14" s="1"/>
  <c r="FJ16" i="13" s="1"/>
  <c r="FN16" i="13" s="1"/>
  <c r="FJ45" i="13" s="1"/>
  <c r="FN45" i="13" s="1"/>
  <c r="FJ74" i="13" s="1"/>
  <c r="FN74" i="13" s="1"/>
  <c r="FJ103" i="13" s="1"/>
  <c r="FN103" i="13" s="1"/>
  <c r="FJ132" i="13" s="1"/>
  <c r="FN132" i="13" s="1"/>
  <c r="FJ16" i="12" s="1"/>
  <c r="FN16" i="12" s="1"/>
  <c r="FJ45" i="12" s="1"/>
  <c r="FN45" i="12" s="1"/>
  <c r="FJ74" i="12" s="1"/>
  <c r="FN74" i="12" s="1"/>
  <c r="FJ103" i="12" s="1"/>
  <c r="FN103" i="12" s="1"/>
  <c r="FJ132" i="12" s="1"/>
  <c r="FN132" i="12" s="1"/>
  <c r="FJ16" i="11" s="1"/>
  <c r="FN16" i="11" s="1"/>
  <c r="FJ45" i="11" s="1"/>
  <c r="FN45" i="11" s="1"/>
  <c r="FJ74" i="11" s="1"/>
  <c r="FN74" i="11" s="1"/>
  <c r="FJ103" i="11" s="1"/>
  <c r="FN103" i="11" s="1"/>
  <c r="FJ132" i="11" s="1"/>
  <c r="FN132" i="11" s="1"/>
  <c r="FJ16" i="10" s="1"/>
  <c r="FN16" i="10" s="1"/>
  <c r="FJ45" i="10" s="1"/>
  <c r="FN45" i="10" s="1"/>
  <c r="FJ74" i="10" s="1"/>
  <c r="FN74" i="10" s="1"/>
  <c r="FJ103" i="10" s="1"/>
  <c r="FN103" i="10" s="1"/>
  <c r="FJ132" i="10" s="1"/>
  <c r="FN132" i="10" s="1"/>
  <c r="FJ16" i="9" s="1"/>
  <c r="FN16" i="9" s="1"/>
  <c r="FJ45" i="9" s="1"/>
  <c r="FN45" i="9" s="1"/>
  <c r="FJ74" i="9" s="1"/>
  <c r="FN74" i="9" s="1"/>
  <c r="FJ103" i="9" s="1"/>
  <c r="FN103" i="9" s="1"/>
  <c r="FJ132" i="9" s="1"/>
  <c r="FN132" i="9" s="1"/>
  <c r="FJ16" i="8" s="1"/>
  <c r="FN16" i="8" s="1"/>
  <c r="FJ45" i="8" s="1"/>
  <c r="FN45" i="8" s="1"/>
  <c r="FJ74" i="8" s="1"/>
  <c r="FN74" i="8" s="1"/>
  <c r="FJ103" i="8" s="1"/>
  <c r="FN103" i="8" s="1"/>
  <c r="FJ132" i="8" s="1"/>
  <c r="FN132" i="8" s="1"/>
  <c r="FJ16" i="7" s="1"/>
  <c r="FN16" i="7" s="1"/>
  <c r="FJ45" i="7" s="1"/>
  <c r="FN45" i="7" s="1"/>
  <c r="FJ74" i="7" s="1"/>
  <c r="FN74" i="7" s="1"/>
  <c r="FJ103" i="7" s="1"/>
  <c r="FN103" i="7" s="1"/>
  <c r="FJ132" i="7" s="1"/>
  <c r="FN132" i="7" s="1"/>
  <c r="FJ16" i="6" s="1"/>
  <c r="FN16" i="6" s="1"/>
  <c r="FJ45" i="6" s="1"/>
  <c r="FN45" i="6" s="1"/>
  <c r="FJ74" i="6" s="1"/>
  <c r="FN74" i="6" s="1"/>
  <c r="FJ103" i="6" s="1"/>
  <c r="FN103" i="6" s="1"/>
  <c r="FJ132" i="6" s="1"/>
  <c r="FN132" i="6" s="1"/>
  <c r="FJ16" i="5" s="1"/>
  <c r="FN16" i="5" s="1"/>
  <c r="FJ45" i="5" s="1"/>
  <c r="FN45" i="5" s="1"/>
  <c r="FJ74" i="5" s="1"/>
  <c r="FN74" i="5" s="1"/>
  <c r="FJ103" i="5" s="1"/>
  <c r="FN103" i="5" s="1"/>
  <c r="FJ132" i="5" s="1"/>
  <c r="FN132" i="5" s="1"/>
  <c r="FJ16" i="1" s="1"/>
  <c r="FN9" i="13"/>
  <c r="FJ38" i="13" s="1"/>
  <c r="FN38" i="13" s="1"/>
  <c r="FJ67" i="13" s="1"/>
  <c r="FN67" i="13" s="1"/>
  <c r="FJ96" i="13" s="1"/>
  <c r="FN96" i="13" s="1"/>
  <c r="FJ125" i="13" s="1"/>
  <c r="FN125" i="13" s="1"/>
  <c r="FJ9" i="12" s="1"/>
  <c r="FN9" i="12" s="1"/>
  <c r="FJ38" i="12" s="1"/>
  <c r="FN38" i="12" s="1"/>
  <c r="FJ67" i="12" s="1"/>
  <c r="FN67" i="12" s="1"/>
  <c r="FJ96" i="12" s="1"/>
  <c r="FN96" i="12" s="1"/>
  <c r="FJ125" i="12" s="1"/>
  <c r="FN125" i="12" s="1"/>
  <c r="FJ9" i="11" s="1"/>
  <c r="FN9" i="11" s="1"/>
  <c r="FJ38" i="11" s="1"/>
  <c r="FN38" i="11" s="1"/>
  <c r="FJ67" i="11" s="1"/>
  <c r="FN67" i="11" s="1"/>
  <c r="FJ96" i="11" s="1"/>
  <c r="FN96" i="11" s="1"/>
  <c r="FJ125" i="11" s="1"/>
  <c r="FN125" i="11" s="1"/>
  <c r="FJ9" i="10" s="1"/>
  <c r="FN9" i="10" s="1"/>
  <c r="FJ38" i="10" s="1"/>
  <c r="FN38" i="10" s="1"/>
  <c r="FJ67" i="10" s="1"/>
  <c r="FN67" i="10" s="1"/>
  <c r="FJ96" i="10" s="1"/>
  <c r="FN96" i="10" s="1"/>
  <c r="FJ125" i="10" s="1"/>
  <c r="FN125" i="10" s="1"/>
  <c r="FJ9" i="9" s="1"/>
  <c r="FN9" i="9" s="1"/>
  <c r="FJ38" i="9" s="1"/>
  <c r="FN38" i="9" s="1"/>
  <c r="FJ67" i="9" s="1"/>
  <c r="FN67" i="9" s="1"/>
  <c r="FJ96" i="9" s="1"/>
  <c r="FN96" i="9" s="1"/>
  <c r="FJ125" i="9" s="1"/>
  <c r="FN125" i="9" s="1"/>
  <c r="FJ9" i="8" s="1"/>
  <c r="FN9" i="8" s="1"/>
  <c r="FJ38" i="8" s="1"/>
  <c r="FN38" i="8" s="1"/>
  <c r="FJ67" i="8" s="1"/>
  <c r="FN67" i="8" s="1"/>
  <c r="FJ96" i="8" s="1"/>
  <c r="FN96" i="8" s="1"/>
  <c r="FJ125" i="8" s="1"/>
  <c r="FN125" i="8" s="1"/>
  <c r="FJ9" i="7" s="1"/>
  <c r="FN9" i="7" s="1"/>
  <c r="FJ38" i="7" s="1"/>
  <c r="FN38" i="7" s="1"/>
  <c r="FJ67" i="7" s="1"/>
  <c r="FN67" i="7" s="1"/>
  <c r="FJ96" i="7" s="1"/>
  <c r="FN96" i="7" s="1"/>
  <c r="FJ125" i="7" s="1"/>
  <c r="FN125" i="7" s="1"/>
  <c r="FJ9" i="6" s="1"/>
  <c r="FN9" i="6" s="1"/>
  <c r="FJ38" i="6" s="1"/>
  <c r="FN38" i="6" s="1"/>
  <c r="FJ67" i="6" s="1"/>
  <c r="FN67" i="6" s="1"/>
  <c r="FJ96" i="6" s="1"/>
  <c r="FN96" i="6" s="1"/>
  <c r="FJ125" i="6" s="1"/>
  <c r="FN125" i="6" s="1"/>
  <c r="FJ9" i="5" s="1"/>
  <c r="FN9" i="5" s="1"/>
  <c r="FJ38" i="5" s="1"/>
  <c r="FN38" i="5" s="1"/>
  <c r="FJ67" i="5" s="1"/>
  <c r="FN67" i="5" s="1"/>
  <c r="FJ96" i="5" s="1"/>
  <c r="FN96" i="5" s="1"/>
  <c r="FJ125" i="5" s="1"/>
  <c r="FN125" i="5" s="1"/>
  <c r="FJ9" i="1" s="1"/>
  <c r="DI33" i="5"/>
  <c r="CW33" i="5"/>
  <c r="FP39" i="5"/>
  <c r="FP41" i="5"/>
  <c r="FP43" i="5"/>
  <c r="FP45" i="5"/>
  <c r="FP47" i="5"/>
  <c r="FP49" i="5"/>
  <c r="FP51" i="5"/>
  <c r="FP53" i="5"/>
  <c r="FP40" i="5"/>
  <c r="FP42" i="5"/>
  <c r="FP44" i="5"/>
  <c r="FP46" i="5"/>
  <c r="FP48" i="5"/>
  <c r="FP50" i="5"/>
  <c r="FP52" i="5"/>
  <c r="FP54" i="5"/>
  <c r="FP38" i="5"/>
  <c r="DO33" i="6"/>
  <c r="DC33" i="6"/>
  <c r="DO33" i="7"/>
  <c r="DC33" i="7"/>
  <c r="DI33" i="8"/>
  <c r="CW33" i="8"/>
  <c r="FP38" i="8"/>
  <c r="DO33" i="9"/>
  <c r="DC33" i="9"/>
  <c r="CQ33" i="9"/>
  <c r="DI33" i="10"/>
  <c r="CW33" i="10"/>
  <c r="FP40" i="10"/>
  <c r="FP42" i="10"/>
  <c r="FP44" i="10"/>
  <c r="FP46" i="10"/>
  <c r="FP48" i="10"/>
  <c r="FP39" i="10"/>
  <c r="FP41" i="10"/>
  <c r="FP43" i="10"/>
  <c r="FP45" i="10"/>
  <c r="FP47" i="10"/>
  <c r="FP38" i="10"/>
  <c r="DO33" i="11"/>
  <c r="DC33" i="11"/>
  <c r="BK62" i="12"/>
  <c r="DO32" i="12"/>
  <c r="DI33" i="12"/>
  <c r="CW33" i="12"/>
  <c r="AM62" i="12"/>
  <c r="FP39" i="12"/>
  <c r="FP40" i="12"/>
  <c r="FP41" i="12"/>
  <c r="FP42" i="12"/>
  <c r="FP43" i="12"/>
  <c r="FP44" i="12"/>
  <c r="FP45" i="12"/>
  <c r="FP46" i="12"/>
  <c r="FP47" i="12"/>
  <c r="FP48" i="12"/>
  <c r="FP49" i="12"/>
  <c r="FP50" i="12"/>
  <c r="FP51" i="12"/>
  <c r="FP52" i="12"/>
  <c r="FP53" i="12"/>
  <c r="FP54" i="12"/>
  <c r="DI33" i="13"/>
  <c r="CW33" i="13"/>
  <c r="FP40" i="13"/>
  <c r="FP42" i="13"/>
  <c r="FP44" i="13"/>
  <c r="FP17" i="13"/>
  <c r="FP39" i="13"/>
  <c r="FP41" i="13"/>
  <c r="FP43" i="13"/>
  <c r="FP38" i="13"/>
  <c r="FN21" i="14"/>
  <c r="FJ50" i="14" s="1"/>
  <c r="FN50" i="14" s="1"/>
  <c r="FJ79" i="14" s="1"/>
  <c r="FN79" i="14" s="1"/>
  <c r="FJ108" i="14" s="1"/>
  <c r="FN108" i="14" s="1"/>
  <c r="FJ137" i="14" s="1"/>
  <c r="FN137" i="14" s="1"/>
  <c r="FJ21" i="13" s="1"/>
  <c r="FN21" i="13" s="1"/>
  <c r="FJ50" i="13" s="1"/>
  <c r="FN50" i="13" s="1"/>
  <c r="FJ79" i="13" s="1"/>
  <c r="FN79" i="13" s="1"/>
  <c r="FJ108" i="13" s="1"/>
  <c r="FN108" i="13" s="1"/>
  <c r="FJ137" i="13" s="1"/>
  <c r="FN137" i="13" s="1"/>
  <c r="FJ21" i="12" s="1"/>
  <c r="FN21" i="12" s="1"/>
  <c r="FJ50" i="12" s="1"/>
  <c r="FN50" i="12" s="1"/>
  <c r="FJ79" i="12" s="1"/>
  <c r="FN79" i="12" s="1"/>
  <c r="FJ108" i="12" s="1"/>
  <c r="FN108" i="12" s="1"/>
  <c r="FJ137" i="12" s="1"/>
  <c r="FN137" i="12" s="1"/>
  <c r="FJ21" i="11" s="1"/>
  <c r="FN21" i="11" s="1"/>
  <c r="FJ50" i="11" s="1"/>
  <c r="FN50" i="11" s="1"/>
  <c r="FJ79" i="11" s="1"/>
  <c r="FN79" i="11" s="1"/>
  <c r="FJ108" i="11" s="1"/>
  <c r="FN108" i="11" s="1"/>
  <c r="FJ137" i="11" s="1"/>
  <c r="FN137" i="11" s="1"/>
  <c r="FJ21" i="10" s="1"/>
  <c r="FN21" i="10" s="1"/>
  <c r="FJ50" i="10" s="1"/>
  <c r="FN50" i="10" s="1"/>
  <c r="FJ79" i="10" s="1"/>
  <c r="FN79" i="10" s="1"/>
  <c r="FJ108" i="10" s="1"/>
  <c r="FN108" i="10" s="1"/>
  <c r="FJ137" i="10" s="1"/>
  <c r="FN137" i="10" s="1"/>
  <c r="FJ21" i="9" s="1"/>
  <c r="FN21" i="9" s="1"/>
  <c r="FJ50" i="9" s="1"/>
  <c r="FN50" i="9" s="1"/>
  <c r="FJ79" i="9" s="1"/>
  <c r="FN79" i="9" s="1"/>
  <c r="FJ108" i="9" s="1"/>
  <c r="FN108" i="9" s="1"/>
  <c r="FJ137" i="9" s="1"/>
  <c r="FN137" i="9" s="1"/>
  <c r="FJ21" i="8" s="1"/>
  <c r="FN21" i="8" s="1"/>
  <c r="FJ50" i="8" s="1"/>
  <c r="FN50" i="8" s="1"/>
  <c r="FJ79" i="8" s="1"/>
  <c r="FN79" i="8" s="1"/>
  <c r="FJ108" i="8" s="1"/>
  <c r="FN108" i="8" s="1"/>
  <c r="FJ137" i="8" s="1"/>
  <c r="FN137" i="8" s="1"/>
  <c r="FJ21" i="7" s="1"/>
  <c r="FN21" i="7" s="1"/>
  <c r="FJ50" i="7" s="1"/>
  <c r="FN50" i="7" s="1"/>
  <c r="FJ79" i="7" s="1"/>
  <c r="FN79" i="7" s="1"/>
  <c r="FJ108" i="7" s="1"/>
  <c r="FN108" i="7" s="1"/>
  <c r="FJ137" i="7" s="1"/>
  <c r="FN137" i="7" s="1"/>
  <c r="FJ21" i="6" s="1"/>
  <c r="FN21" i="6" s="1"/>
  <c r="FJ50" i="6" s="1"/>
  <c r="FN50" i="6" s="1"/>
  <c r="FJ79" i="6" s="1"/>
  <c r="FN79" i="6" s="1"/>
  <c r="FJ108" i="6" s="1"/>
  <c r="FN108" i="6" s="1"/>
  <c r="FJ137" i="6" s="1"/>
  <c r="FN137" i="6" s="1"/>
  <c r="FJ21" i="5" s="1"/>
  <c r="FN21" i="5" s="1"/>
  <c r="FJ50" i="5" s="1"/>
  <c r="FN50" i="5" s="1"/>
  <c r="FJ79" i="5" s="1"/>
  <c r="FN79" i="5" s="1"/>
  <c r="FJ108" i="5" s="1"/>
  <c r="FN108" i="5" s="1"/>
  <c r="FJ137" i="5" s="1"/>
  <c r="FN137" i="5" s="1"/>
  <c r="FJ21" i="1" s="1"/>
  <c r="FN23" i="14"/>
  <c r="FJ52" i="14" s="1"/>
  <c r="FN52" i="14" s="1"/>
  <c r="FJ81" i="14" s="1"/>
  <c r="FN81" i="14" s="1"/>
  <c r="FJ110" i="14" s="1"/>
  <c r="FN110" i="14" s="1"/>
  <c r="FJ139" i="14" s="1"/>
  <c r="FN139" i="14" s="1"/>
  <c r="FJ23" i="13" s="1"/>
  <c r="FN23" i="13" s="1"/>
  <c r="FJ52" i="13" s="1"/>
  <c r="FN52" i="13" s="1"/>
  <c r="FJ81" i="13" s="1"/>
  <c r="FN81" i="13" s="1"/>
  <c r="FJ110" i="13" s="1"/>
  <c r="FN110" i="13" s="1"/>
  <c r="FJ139" i="13" s="1"/>
  <c r="FN139" i="13" s="1"/>
  <c r="FJ23" i="12" s="1"/>
  <c r="FN23" i="12" s="1"/>
  <c r="FJ52" i="12" s="1"/>
  <c r="FN52" i="12" s="1"/>
  <c r="FJ81" i="12" s="1"/>
  <c r="FN81" i="12" s="1"/>
  <c r="FJ110" i="12" s="1"/>
  <c r="FN110" i="12" s="1"/>
  <c r="FJ139" i="12" s="1"/>
  <c r="FN139" i="12" s="1"/>
  <c r="FJ23" i="11" s="1"/>
  <c r="FN23" i="11" s="1"/>
  <c r="FJ52" i="11" s="1"/>
  <c r="FN52" i="11" s="1"/>
  <c r="FJ81" i="11" s="1"/>
  <c r="FN81" i="11" s="1"/>
  <c r="FJ110" i="11" s="1"/>
  <c r="FN110" i="11" s="1"/>
  <c r="FJ139" i="11" s="1"/>
  <c r="FN139" i="11" s="1"/>
  <c r="FJ23" i="10" s="1"/>
  <c r="FN23" i="10" s="1"/>
  <c r="FJ52" i="10" s="1"/>
  <c r="FN52" i="10" s="1"/>
  <c r="FJ81" i="10" s="1"/>
  <c r="FN81" i="10" s="1"/>
  <c r="FJ110" i="10" s="1"/>
  <c r="FN110" i="10" s="1"/>
  <c r="FJ139" i="10" s="1"/>
  <c r="FN139" i="10" s="1"/>
  <c r="FJ23" i="9" s="1"/>
  <c r="FN23" i="9" s="1"/>
  <c r="FJ52" i="9" s="1"/>
  <c r="FN52" i="9" s="1"/>
  <c r="FJ81" i="9" s="1"/>
  <c r="FN81" i="9" s="1"/>
  <c r="FJ110" i="9" s="1"/>
  <c r="FN110" i="9" s="1"/>
  <c r="FJ139" i="9" s="1"/>
  <c r="FN139" i="9" s="1"/>
  <c r="FJ23" i="8" s="1"/>
  <c r="FN23" i="8" s="1"/>
  <c r="FJ52" i="8" s="1"/>
  <c r="FN52" i="8" s="1"/>
  <c r="FJ81" i="8" s="1"/>
  <c r="FN81" i="8" s="1"/>
  <c r="FJ110" i="8" s="1"/>
  <c r="FN110" i="8" s="1"/>
  <c r="FJ139" i="8" s="1"/>
  <c r="FN139" i="8" s="1"/>
  <c r="FJ23" i="7" s="1"/>
  <c r="FN23" i="7" s="1"/>
  <c r="FJ52" i="7" s="1"/>
  <c r="FN52" i="7" s="1"/>
  <c r="FJ81" i="7" s="1"/>
  <c r="FN81" i="7" s="1"/>
  <c r="FJ110" i="7" s="1"/>
  <c r="FN110" i="7" s="1"/>
  <c r="FJ139" i="7" s="1"/>
  <c r="FN139" i="7" s="1"/>
  <c r="FJ23" i="6" s="1"/>
  <c r="FN23" i="6" s="1"/>
  <c r="FJ52" i="6" s="1"/>
  <c r="FN52" i="6" s="1"/>
  <c r="FJ81" i="6" s="1"/>
  <c r="FN81" i="6" s="1"/>
  <c r="FJ110" i="6" s="1"/>
  <c r="FN110" i="6" s="1"/>
  <c r="FJ139" i="6" s="1"/>
  <c r="FN139" i="6" s="1"/>
  <c r="FJ23" i="5" s="1"/>
  <c r="FN23" i="5" s="1"/>
  <c r="FJ52" i="5" s="1"/>
  <c r="FN52" i="5" s="1"/>
  <c r="FJ81" i="5" s="1"/>
  <c r="FN81" i="5" s="1"/>
  <c r="FJ110" i="5" s="1"/>
  <c r="FN110" i="5" s="1"/>
  <c r="FJ139" i="5" s="1"/>
  <c r="FN139" i="5" s="1"/>
  <c r="FJ23" i="1" s="1"/>
  <c r="FN25" i="14"/>
  <c r="FJ54" i="14" s="1"/>
  <c r="FN54" i="14" s="1"/>
  <c r="FJ83" i="14" s="1"/>
  <c r="FN83" i="14" s="1"/>
  <c r="FJ112" i="14" s="1"/>
  <c r="FN112" i="14" s="1"/>
  <c r="FJ141" i="14" s="1"/>
  <c r="FN141" i="14" s="1"/>
  <c r="FJ25" i="13" s="1"/>
  <c r="FN25" i="13" s="1"/>
  <c r="FJ54" i="13" s="1"/>
  <c r="FN54" i="13" s="1"/>
  <c r="FJ83" i="13" s="1"/>
  <c r="FN83" i="13" s="1"/>
  <c r="FJ112" i="13" s="1"/>
  <c r="FN112" i="13" s="1"/>
  <c r="FJ141" i="13" s="1"/>
  <c r="FN141" i="13" s="1"/>
  <c r="FJ25" i="12" s="1"/>
  <c r="FN25" i="12" s="1"/>
  <c r="FJ54" i="12" s="1"/>
  <c r="FN54" i="12" s="1"/>
  <c r="FJ83" i="12" s="1"/>
  <c r="FN83" i="12" s="1"/>
  <c r="FJ112" i="12" s="1"/>
  <c r="FN112" i="12" s="1"/>
  <c r="FJ141" i="12" s="1"/>
  <c r="FN141" i="12" s="1"/>
  <c r="FJ25" i="11" s="1"/>
  <c r="FN25" i="11" s="1"/>
  <c r="FJ54" i="11" s="1"/>
  <c r="FN54" i="11" s="1"/>
  <c r="FJ83" i="11" s="1"/>
  <c r="FN83" i="11" s="1"/>
  <c r="FJ112" i="11" s="1"/>
  <c r="FN112" i="11" s="1"/>
  <c r="FJ141" i="11" s="1"/>
  <c r="FN141" i="11" s="1"/>
  <c r="FJ25" i="10" s="1"/>
  <c r="FN25" i="10" s="1"/>
  <c r="FJ54" i="10" s="1"/>
  <c r="FN54" i="10" s="1"/>
  <c r="FJ83" i="10" s="1"/>
  <c r="FN83" i="10" s="1"/>
  <c r="FJ112" i="10" s="1"/>
  <c r="FN112" i="10" s="1"/>
  <c r="FJ141" i="10" s="1"/>
  <c r="FN141" i="10" s="1"/>
  <c r="FJ25" i="9" s="1"/>
  <c r="FN25" i="9" s="1"/>
  <c r="FJ54" i="9" s="1"/>
  <c r="FN54" i="9" s="1"/>
  <c r="FJ83" i="9" s="1"/>
  <c r="FN83" i="9" s="1"/>
  <c r="FJ112" i="9" s="1"/>
  <c r="FN112" i="9" s="1"/>
  <c r="FJ141" i="9" s="1"/>
  <c r="FN141" i="9" s="1"/>
  <c r="FJ25" i="8" s="1"/>
  <c r="FN25" i="8" s="1"/>
  <c r="FJ54" i="8" s="1"/>
  <c r="FN54" i="8" s="1"/>
  <c r="FJ83" i="8" s="1"/>
  <c r="FN83" i="8" s="1"/>
  <c r="FJ112" i="8" s="1"/>
  <c r="FN112" i="8" s="1"/>
  <c r="FJ141" i="8" s="1"/>
  <c r="FN141" i="8" s="1"/>
  <c r="FJ25" i="7" s="1"/>
  <c r="FN25" i="7" s="1"/>
  <c r="FJ54" i="7" s="1"/>
  <c r="FN54" i="7" s="1"/>
  <c r="FJ83" i="7" s="1"/>
  <c r="FN83" i="7" s="1"/>
  <c r="FJ112" i="7" s="1"/>
  <c r="FN112" i="7" s="1"/>
  <c r="FJ141" i="7" s="1"/>
  <c r="FN141" i="7" s="1"/>
  <c r="FJ25" i="6" s="1"/>
  <c r="FN25" i="6" s="1"/>
  <c r="FJ54" i="6" s="1"/>
  <c r="FN54" i="6" s="1"/>
  <c r="FJ83" i="6" s="1"/>
  <c r="FN83" i="6" s="1"/>
  <c r="FJ112" i="6" s="1"/>
  <c r="FN112" i="6" s="1"/>
  <c r="FJ141" i="6" s="1"/>
  <c r="FN141" i="6" s="1"/>
  <c r="FJ25" i="5" s="1"/>
  <c r="FN25" i="5" s="1"/>
  <c r="FJ54" i="5" s="1"/>
  <c r="FN54" i="5" s="1"/>
  <c r="FJ83" i="5" s="1"/>
  <c r="FN83" i="5" s="1"/>
  <c r="FJ112" i="5" s="1"/>
  <c r="FN112" i="5" s="1"/>
  <c r="FJ141" i="5" s="1"/>
  <c r="FN141" i="5" s="1"/>
  <c r="FJ25" i="1" s="1"/>
  <c r="BK62" i="14"/>
  <c r="DO33" i="14"/>
  <c r="DO4" i="14"/>
  <c r="DC33" i="14"/>
  <c r="FP13" i="14"/>
  <c r="FP17" i="14"/>
  <c r="F149" i="15"/>
  <c r="L149" i="15"/>
  <c r="N149" i="15" s="1"/>
  <c r="F151" i="15"/>
  <c r="L151" i="15"/>
  <c r="N151" i="15" s="1"/>
  <c r="F153" i="15"/>
  <c r="L153" i="15"/>
  <c r="N153" i="15" s="1"/>
  <c r="F155" i="15"/>
  <c r="L155" i="15"/>
  <c r="N155" i="15" s="1"/>
  <c r="L157" i="15"/>
  <c r="N157" i="15" s="1"/>
  <c r="BE157" i="15" s="1"/>
  <c r="F157" i="15"/>
  <c r="L159" i="15"/>
  <c r="N159" i="15" s="1"/>
  <c r="BE159" i="15" s="1"/>
  <c r="F159" i="15"/>
  <c r="AM90" i="15"/>
  <c r="CQ61" i="15"/>
  <c r="AY90" i="15"/>
  <c r="DC61" i="15"/>
  <c r="BK90" i="15"/>
  <c r="DO61" i="15"/>
  <c r="CW33" i="15"/>
  <c r="AS62" i="15"/>
  <c r="FP38" i="15"/>
  <c r="B67" i="15"/>
  <c r="FP40" i="15"/>
  <c r="B69" i="15"/>
  <c r="FP42" i="15"/>
  <c r="B71" i="15"/>
  <c r="FP44" i="15"/>
  <c r="B73" i="15"/>
  <c r="FP46" i="15"/>
  <c r="B75" i="15"/>
  <c r="FP48" i="15"/>
  <c r="B77" i="15"/>
  <c r="FP50" i="15"/>
  <c r="B79" i="15"/>
  <c r="FP52" i="15"/>
  <c r="B81" i="15"/>
  <c r="FP54" i="15"/>
  <c r="B83" i="15"/>
  <c r="F150" i="15"/>
  <c r="L150" i="15"/>
  <c r="N150" i="15" s="1"/>
  <c r="F152" i="15"/>
  <c r="L152" i="15"/>
  <c r="N152" i="15" s="1"/>
  <c r="BE152" i="15" s="1"/>
  <c r="F154" i="15"/>
  <c r="L154" i="15"/>
  <c r="N154" i="15" s="1"/>
  <c r="F156" i="15"/>
  <c r="L156" i="15"/>
  <c r="N156" i="15" s="1"/>
  <c r="L158" i="15"/>
  <c r="N158" i="15" s="1"/>
  <c r="F158" i="15"/>
  <c r="BE119" i="15"/>
  <c r="DI119" i="15" s="1"/>
  <c r="DI90" i="15"/>
  <c r="FP39" i="15"/>
  <c r="B68" i="15"/>
  <c r="FP41" i="15"/>
  <c r="B70" i="15"/>
  <c r="FP43" i="15"/>
  <c r="B72" i="15"/>
  <c r="FP45" i="15"/>
  <c r="B74" i="15"/>
  <c r="FP47" i="15"/>
  <c r="B76" i="15"/>
  <c r="FP49" i="15"/>
  <c r="B78" i="15"/>
  <c r="FP51" i="15"/>
  <c r="B80" i="15"/>
  <c r="FP53" i="15"/>
  <c r="B82" i="15"/>
  <c r="AS90" i="15"/>
  <c r="CW61" i="15"/>
  <c r="DI61" i="15"/>
  <c r="BE62" i="15"/>
  <c r="D161" i="15"/>
  <c r="G20" i="3" s="1"/>
  <c r="D163" i="15"/>
  <c r="G22" i="3" s="1"/>
  <c r="D165" i="15"/>
  <c r="G24" i="3" s="1"/>
  <c r="CA32" i="15"/>
  <c r="DI32" i="15"/>
  <c r="M61" i="15"/>
  <c r="CQ62" i="15"/>
  <c r="DO62" i="15"/>
  <c r="DC91" i="15"/>
  <c r="BE151" i="15"/>
  <c r="BE155" i="15"/>
  <c r="BE162" i="15"/>
  <c r="BE156" i="15"/>
  <c r="BE160" i="15"/>
  <c r="BE164" i="15"/>
  <c r="BE150" i="15"/>
  <c r="BE154" i="15"/>
  <c r="F160" i="15"/>
  <c r="F164" i="15"/>
  <c r="L161" i="15"/>
  <c r="N161" i="15" s="1"/>
  <c r="F161" i="15"/>
  <c r="D162" i="15"/>
  <c r="G21" i="3" s="1"/>
  <c r="L163" i="15"/>
  <c r="N163" i="15" s="1"/>
  <c r="F163" i="15"/>
  <c r="D164" i="15"/>
  <c r="G23" i="3" s="1"/>
  <c r="L165" i="15"/>
  <c r="N165" i="15" s="1"/>
  <c r="F165" i="15"/>
  <c r="CQ32" i="15"/>
  <c r="DC32" i="15"/>
  <c r="DO32" i="15"/>
  <c r="F162" i="15"/>
  <c r="AM90" i="14"/>
  <c r="CQ61" i="14"/>
  <c r="AY90" i="14"/>
  <c r="DC61" i="14"/>
  <c r="BK90" i="14"/>
  <c r="DO61" i="14"/>
  <c r="AS91" i="14"/>
  <c r="CW62" i="14"/>
  <c r="BE91" i="14"/>
  <c r="DI62" i="14"/>
  <c r="AS90" i="14"/>
  <c r="CW61" i="14"/>
  <c r="BE90" i="14"/>
  <c r="DI61" i="14"/>
  <c r="CQ62" i="14"/>
  <c r="AM91" i="14"/>
  <c r="DC62" i="14"/>
  <c r="AY91" i="14"/>
  <c r="DO62" i="14"/>
  <c r="BK91" i="14"/>
  <c r="B96" i="14"/>
  <c r="FP67" i="14"/>
  <c r="B97" i="14"/>
  <c r="FP68" i="14"/>
  <c r="B98" i="14"/>
  <c r="FP69" i="14"/>
  <c r="B99" i="14"/>
  <c r="FP70" i="14"/>
  <c r="B100" i="14"/>
  <c r="FP71" i="14"/>
  <c r="B101" i="14"/>
  <c r="FP72" i="14"/>
  <c r="B102" i="14"/>
  <c r="FP73" i="14"/>
  <c r="B103" i="14"/>
  <c r="FP74" i="14"/>
  <c r="B104" i="14"/>
  <c r="FP75" i="14"/>
  <c r="B105" i="14"/>
  <c r="FP76" i="14"/>
  <c r="B106" i="14"/>
  <c r="FP77" i="14"/>
  <c r="B107" i="14"/>
  <c r="FP78" i="14"/>
  <c r="B108" i="14"/>
  <c r="FP79" i="14"/>
  <c r="B109" i="14"/>
  <c r="FP80" i="14"/>
  <c r="B110" i="14"/>
  <c r="FP81" i="14"/>
  <c r="B111" i="14"/>
  <c r="FP82" i="14"/>
  <c r="B112" i="14"/>
  <c r="FP83" i="14"/>
  <c r="F149" i="14"/>
  <c r="L149" i="14"/>
  <c r="N149" i="14" s="1"/>
  <c r="AR149" i="14" s="1"/>
  <c r="F150" i="14"/>
  <c r="L150" i="14"/>
  <c r="N150" i="14" s="1"/>
  <c r="AR150" i="14" s="1"/>
  <c r="F151" i="14"/>
  <c r="L151" i="14"/>
  <c r="N151" i="14" s="1"/>
  <c r="AR151" i="14" s="1"/>
  <c r="F152" i="14"/>
  <c r="L152" i="14"/>
  <c r="N152" i="14" s="1"/>
  <c r="AR152" i="14" s="1"/>
  <c r="F153" i="14"/>
  <c r="L153" i="14"/>
  <c r="N153" i="14" s="1"/>
  <c r="AR153" i="14" s="1"/>
  <c r="F154" i="14"/>
  <c r="L154" i="14"/>
  <c r="N154" i="14" s="1"/>
  <c r="AR154" i="14" s="1"/>
  <c r="F155" i="14"/>
  <c r="L155" i="14"/>
  <c r="N155" i="14" s="1"/>
  <c r="AR155" i="14" s="1"/>
  <c r="F156" i="14"/>
  <c r="L156" i="14"/>
  <c r="N156" i="14" s="1"/>
  <c r="AR156" i="14" s="1"/>
  <c r="L157" i="14"/>
  <c r="N157" i="14" s="1"/>
  <c r="AR157" i="14" s="1"/>
  <c r="F157" i="14"/>
  <c r="L158" i="14"/>
  <c r="N158" i="14" s="1"/>
  <c r="AR158" i="14" s="1"/>
  <c r="F158" i="14"/>
  <c r="L159" i="14"/>
  <c r="N159" i="14" s="1"/>
  <c r="AR159" i="14" s="1"/>
  <c r="F159" i="14"/>
  <c r="L160" i="14"/>
  <c r="N160" i="14" s="1"/>
  <c r="AR160" i="14" s="1"/>
  <c r="F160" i="14"/>
  <c r="L161" i="14"/>
  <c r="N161" i="14" s="1"/>
  <c r="AR161" i="14" s="1"/>
  <c r="F161" i="14"/>
  <c r="L162" i="14"/>
  <c r="N162" i="14" s="1"/>
  <c r="AR162" i="14" s="1"/>
  <c r="F162" i="14"/>
  <c r="L163" i="14"/>
  <c r="N163" i="14" s="1"/>
  <c r="AR163" i="14" s="1"/>
  <c r="F163" i="14"/>
  <c r="L164" i="14"/>
  <c r="N164" i="14" s="1"/>
  <c r="AR164" i="14" s="1"/>
  <c r="F164" i="14"/>
  <c r="L165" i="14"/>
  <c r="N165" i="14" s="1"/>
  <c r="AR165" i="14" s="1"/>
  <c r="F165" i="14"/>
  <c r="CQ32" i="14"/>
  <c r="DC32" i="14"/>
  <c r="DO32" i="14"/>
  <c r="CW33" i="14"/>
  <c r="DI33" i="14"/>
  <c r="FP38" i="14"/>
  <c r="FP39" i="14"/>
  <c r="FP40" i="14"/>
  <c r="FP41" i="14"/>
  <c r="FP42" i="14"/>
  <c r="FP43" i="14"/>
  <c r="FP44" i="14"/>
  <c r="FP45" i="14"/>
  <c r="FP46" i="14"/>
  <c r="FP47" i="14"/>
  <c r="FP48" i="14"/>
  <c r="FP49" i="14"/>
  <c r="FP50" i="14"/>
  <c r="FP51" i="14"/>
  <c r="FP52" i="14"/>
  <c r="FP53" i="14"/>
  <c r="FP54" i="14"/>
  <c r="CA32" i="14"/>
  <c r="CW32" i="14"/>
  <c r="DI32" i="14"/>
  <c r="EO32" i="14"/>
  <c r="M61" i="14"/>
  <c r="AS90" i="13"/>
  <c r="CW61" i="13"/>
  <c r="BE90" i="13"/>
  <c r="DI61" i="13"/>
  <c r="AM91" i="13"/>
  <c r="CQ62" i="13"/>
  <c r="AY91" i="13"/>
  <c r="DC62" i="13"/>
  <c r="BK91" i="13"/>
  <c r="DO62" i="13"/>
  <c r="B97" i="13"/>
  <c r="FP68" i="13"/>
  <c r="B99" i="13"/>
  <c r="FP70" i="13"/>
  <c r="B101" i="13"/>
  <c r="FP72" i="13"/>
  <c r="AM90" i="13"/>
  <c r="CQ61" i="13"/>
  <c r="AY90" i="13"/>
  <c r="DC61" i="13"/>
  <c r="BK90" i="13"/>
  <c r="DO61" i="13"/>
  <c r="AS91" i="13"/>
  <c r="CW62" i="13"/>
  <c r="BE91" i="13"/>
  <c r="DI62" i="13"/>
  <c r="B96" i="13"/>
  <c r="FP67" i="13"/>
  <c r="B98" i="13"/>
  <c r="FP69" i="13"/>
  <c r="B100" i="13"/>
  <c r="FP71" i="13"/>
  <c r="B102" i="13"/>
  <c r="FP73" i="13"/>
  <c r="CA32" i="13"/>
  <c r="CW32" i="13"/>
  <c r="DI32" i="13"/>
  <c r="EO32" i="13"/>
  <c r="CQ33" i="13"/>
  <c r="DC33" i="13"/>
  <c r="DO33" i="13"/>
  <c r="M61" i="13"/>
  <c r="B74" i="13"/>
  <c r="B75" i="13"/>
  <c r="B76" i="13"/>
  <c r="B77" i="13"/>
  <c r="B78" i="13"/>
  <c r="B79" i="13"/>
  <c r="B80" i="13"/>
  <c r="B81" i="13"/>
  <c r="B82" i="13"/>
  <c r="B83" i="13"/>
  <c r="F149" i="13"/>
  <c r="L149" i="13"/>
  <c r="N149" i="13" s="1"/>
  <c r="AR149" i="13" s="1"/>
  <c r="F150" i="13"/>
  <c r="L150" i="13"/>
  <c r="N150" i="13" s="1"/>
  <c r="AR150" i="13" s="1"/>
  <c r="F151" i="13"/>
  <c r="L151" i="13"/>
  <c r="N151" i="13" s="1"/>
  <c r="AR151" i="13" s="1"/>
  <c r="F152" i="13"/>
  <c r="L152" i="13"/>
  <c r="N152" i="13" s="1"/>
  <c r="AR152" i="13" s="1"/>
  <c r="F153" i="13"/>
  <c r="L153" i="13"/>
  <c r="N153" i="13" s="1"/>
  <c r="AR153" i="13" s="1"/>
  <c r="F154" i="13"/>
  <c r="L154" i="13"/>
  <c r="N154" i="13" s="1"/>
  <c r="AR154" i="13" s="1"/>
  <c r="F155" i="13"/>
  <c r="L155" i="13"/>
  <c r="N155" i="13" s="1"/>
  <c r="AR155" i="13" s="1"/>
  <c r="F156" i="13"/>
  <c r="L156" i="13"/>
  <c r="N156" i="13" s="1"/>
  <c r="AR156" i="13" s="1"/>
  <c r="L157" i="13"/>
  <c r="N157" i="13" s="1"/>
  <c r="AR157" i="13" s="1"/>
  <c r="F157" i="13"/>
  <c r="L158" i="13"/>
  <c r="N158" i="13" s="1"/>
  <c r="AR158" i="13" s="1"/>
  <c r="F158" i="13"/>
  <c r="L159" i="13"/>
  <c r="N159" i="13" s="1"/>
  <c r="AR159" i="13" s="1"/>
  <c r="F159" i="13"/>
  <c r="L160" i="13"/>
  <c r="N160" i="13" s="1"/>
  <c r="AR160" i="13" s="1"/>
  <c r="F160" i="13"/>
  <c r="L161" i="13"/>
  <c r="N161" i="13" s="1"/>
  <c r="AR161" i="13" s="1"/>
  <c r="F161" i="13"/>
  <c r="L162" i="13"/>
  <c r="N162" i="13" s="1"/>
  <c r="AR162" i="13" s="1"/>
  <c r="F162" i="13"/>
  <c r="L163" i="13"/>
  <c r="N163" i="13" s="1"/>
  <c r="AR163" i="13" s="1"/>
  <c r="F163" i="13"/>
  <c r="L164" i="13"/>
  <c r="N164" i="13" s="1"/>
  <c r="AR164" i="13" s="1"/>
  <c r="F164" i="13"/>
  <c r="L165" i="13"/>
  <c r="N165" i="13" s="1"/>
  <c r="AR165" i="13" s="1"/>
  <c r="F165" i="13"/>
  <c r="CQ32" i="13"/>
  <c r="DC32" i="13"/>
  <c r="DO32" i="13"/>
  <c r="BE149" i="13"/>
  <c r="BE151" i="13"/>
  <c r="BE152" i="13"/>
  <c r="BE153" i="13"/>
  <c r="BE154" i="13"/>
  <c r="BE155" i="13"/>
  <c r="BE156" i="13"/>
  <c r="BE157" i="13"/>
  <c r="BE158" i="13"/>
  <c r="BE159" i="13"/>
  <c r="BE160" i="13"/>
  <c r="BE161" i="13"/>
  <c r="BE162" i="13"/>
  <c r="BE163" i="13"/>
  <c r="BE164" i="13"/>
  <c r="BE165" i="13"/>
  <c r="AM90" i="12"/>
  <c r="CQ61" i="12"/>
  <c r="BK90" i="12"/>
  <c r="DO61" i="12"/>
  <c r="AS120" i="12"/>
  <c r="CW120" i="12" s="1"/>
  <c r="CW91" i="12"/>
  <c r="B125" i="12"/>
  <c r="FP96" i="12"/>
  <c r="B126" i="12"/>
  <c r="FP97" i="12"/>
  <c r="B127" i="12"/>
  <c r="FP98" i="12"/>
  <c r="B128" i="12"/>
  <c r="FP99" i="12"/>
  <c r="B129" i="12"/>
  <c r="FP100" i="12"/>
  <c r="B130" i="12"/>
  <c r="FP101" i="12"/>
  <c r="B131" i="12"/>
  <c r="FP102" i="12"/>
  <c r="F149" i="12"/>
  <c r="L149" i="12"/>
  <c r="N149" i="12" s="1"/>
  <c r="AR149" i="12" s="1"/>
  <c r="F150" i="12"/>
  <c r="L150" i="12"/>
  <c r="N150" i="12" s="1"/>
  <c r="AR150" i="12" s="1"/>
  <c r="F151" i="12"/>
  <c r="L151" i="12"/>
  <c r="N151" i="12" s="1"/>
  <c r="AR151" i="12" s="1"/>
  <c r="F152" i="12"/>
  <c r="L152" i="12"/>
  <c r="N152" i="12" s="1"/>
  <c r="AR152" i="12" s="1"/>
  <c r="F153" i="12"/>
  <c r="L153" i="12"/>
  <c r="N153" i="12" s="1"/>
  <c r="AR153" i="12" s="1"/>
  <c r="F154" i="12"/>
  <c r="L154" i="12"/>
  <c r="N154" i="12" s="1"/>
  <c r="AR154" i="12" s="1"/>
  <c r="F155" i="12"/>
  <c r="L155" i="12"/>
  <c r="N155" i="12" s="1"/>
  <c r="AR155" i="12" s="1"/>
  <c r="F156" i="12"/>
  <c r="L156" i="12"/>
  <c r="N156" i="12" s="1"/>
  <c r="AR156" i="12" s="1"/>
  <c r="L157" i="12"/>
  <c r="N157" i="12" s="1"/>
  <c r="AR157" i="12" s="1"/>
  <c r="F157" i="12"/>
  <c r="L159" i="12"/>
  <c r="N159" i="12" s="1"/>
  <c r="AR159" i="12" s="1"/>
  <c r="F159" i="12"/>
  <c r="L161" i="12"/>
  <c r="N161" i="12" s="1"/>
  <c r="AR161" i="12" s="1"/>
  <c r="F161" i="12"/>
  <c r="L163" i="12"/>
  <c r="N163" i="12" s="1"/>
  <c r="AR163" i="12" s="1"/>
  <c r="F163" i="12"/>
  <c r="L165" i="12"/>
  <c r="N165" i="12" s="1"/>
  <c r="AR165" i="12" s="1"/>
  <c r="F165" i="12"/>
  <c r="AS90" i="12"/>
  <c r="CW61" i="12"/>
  <c r="DI91" i="12"/>
  <c r="BE120" i="12"/>
  <c r="DI120" i="12" s="1"/>
  <c r="FP74" i="12"/>
  <c r="B103" i="12"/>
  <c r="FP75" i="12"/>
  <c r="B104" i="12"/>
  <c r="FP76" i="12"/>
  <c r="B105" i="12"/>
  <c r="FP77" i="12"/>
  <c r="B106" i="12"/>
  <c r="FP78" i="12"/>
  <c r="B107" i="12"/>
  <c r="FP79" i="12"/>
  <c r="B108" i="12"/>
  <c r="FP80" i="12"/>
  <c r="B109" i="12"/>
  <c r="FP81" i="12"/>
  <c r="B110" i="12"/>
  <c r="FP82" i="12"/>
  <c r="B111" i="12"/>
  <c r="FP83" i="12"/>
  <c r="B112" i="12"/>
  <c r="AY119" i="12"/>
  <c r="DC119" i="12" s="1"/>
  <c r="DC90" i="12"/>
  <c r="AM91" i="12"/>
  <c r="CQ62" i="12"/>
  <c r="BK91" i="12"/>
  <c r="DO62" i="12"/>
  <c r="DI62" i="12"/>
  <c r="FP68" i="12"/>
  <c r="FP70" i="12"/>
  <c r="FP72" i="12"/>
  <c r="BE90" i="12"/>
  <c r="C150" i="12"/>
  <c r="E150" i="12"/>
  <c r="C152" i="12"/>
  <c r="E152" i="12"/>
  <c r="C154" i="12"/>
  <c r="E154" i="12"/>
  <c r="C156" i="12"/>
  <c r="L158" i="12"/>
  <c r="N158" i="12" s="1"/>
  <c r="AR158" i="12" s="1"/>
  <c r="F158" i="12"/>
  <c r="L160" i="12"/>
  <c r="N160" i="12" s="1"/>
  <c r="AR160" i="12" s="1"/>
  <c r="F160" i="12"/>
  <c r="L162" i="12"/>
  <c r="N162" i="12" s="1"/>
  <c r="AR162" i="12" s="1"/>
  <c r="F162" i="12"/>
  <c r="L164" i="12"/>
  <c r="N164" i="12" s="1"/>
  <c r="AR164" i="12" s="1"/>
  <c r="F164" i="12"/>
  <c r="DC61" i="12"/>
  <c r="AY62" i="12"/>
  <c r="CW62" i="12"/>
  <c r="FP67" i="12"/>
  <c r="FP69" i="12"/>
  <c r="FP71" i="12"/>
  <c r="FP73" i="12"/>
  <c r="E157" i="12"/>
  <c r="C158" i="12"/>
  <c r="E158" i="12"/>
  <c r="C159" i="12"/>
  <c r="E159" i="12"/>
  <c r="C160" i="12"/>
  <c r="E160" i="12"/>
  <c r="C161" i="12"/>
  <c r="E161" i="12"/>
  <c r="C162" i="12"/>
  <c r="E162" i="12"/>
  <c r="C163" i="12"/>
  <c r="E163" i="12"/>
  <c r="C164" i="12"/>
  <c r="E164" i="12"/>
  <c r="C165" i="12"/>
  <c r="E165" i="12"/>
  <c r="CA32" i="12"/>
  <c r="CW32" i="12"/>
  <c r="DI32" i="12"/>
  <c r="EO32" i="12"/>
  <c r="M61" i="12"/>
  <c r="AM90" i="11"/>
  <c r="CQ61" i="11"/>
  <c r="AY90" i="11"/>
  <c r="DC61" i="11"/>
  <c r="BK90" i="11"/>
  <c r="DO61" i="11"/>
  <c r="AS91" i="11"/>
  <c r="CW62" i="11"/>
  <c r="BE91" i="11"/>
  <c r="DI62" i="11"/>
  <c r="AS90" i="11"/>
  <c r="CW61" i="11"/>
  <c r="BE90" i="11"/>
  <c r="DI61" i="11"/>
  <c r="CQ62" i="11"/>
  <c r="AM91" i="11"/>
  <c r="DC62" i="11"/>
  <c r="AY91" i="11"/>
  <c r="DO62" i="11"/>
  <c r="BK91" i="11"/>
  <c r="B96" i="11"/>
  <c r="FP67" i="11"/>
  <c r="B97" i="11"/>
  <c r="FP68" i="11"/>
  <c r="B98" i="11"/>
  <c r="FP69" i="11"/>
  <c r="B99" i="11"/>
  <c r="FP70" i="11"/>
  <c r="B100" i="11"/>
  <c r="FP71" i="11"/>
  <c r="B101" i="11"/>
  <c r="FP72" i="11"/>
  <c r="B102" i="11"/>
  <c r="FP73" i="11"/>
  <c r="B103" i="11"/>
  <c r="FP74" i="11"/>
  <c r="B104" i="11"/>
  <c r="FP75" i="11"/>
  <c r="B105" i="11"/>
  <c r="FP76" i="11"/>
  <c r="B106" i="11"/>
  <c r="FP77" i="11"/>
  <c r="B107" i="11"/>
  <c r="FP78" i="11"/>
  <c r="B108" i="11"/>
  <c r="FP79" i="11"/>
  <c r="B109" i="11"/>
  <c r="FP80" i="11"/>
  <c r="B110" i="11"/>
  <c r="FP81" i="11"/>
  <c r="B111" i="11"/>
  <c r="FP82" i="11"/>
  <c r="B112" i="11"/>
  <c r="FP83" i="11"/>
  <c r="F149" i="11"/>
  <c r="L149" i="11"/>
  <c r="N149" i="11" s="1"/>
  <c r="F150" i="11"/>
  <c r="L150" i="11"/>
  <c r="N150" i="11" s="1"/>
  <c r="F151" i="11"/>
  <c r="L151" i="11"/>
  <c r="N151" i="11" s="1"/>
  <c r="F152" i="11"/>
  <c r="L152" i="11"/>
  <c r="N152" i="11" s="1"/>
  <c r="F153" i="11"/>
  <c r="L153" i="11"/>
  <c r="N153" i="11" s="1"/>
  <c r="F154" i="11"/>
  <c r="L154" i="11"/>
  <c r="N154" i="11" s="1"/>
  <c r="F155" i="11"/>
  <c r="L155" i="11"/>
  <c r="N155" i="11" s="1"/>
  <c r="F156" i="11"/>
  <c r="L156" i="11"/>
  <c r="N156" i="11" s="1"/>
  <c r="L157" i="11"/>
  <c r="N157" i="11" s="1"/>
  <c r="F157" i="11"/>
  <c r="L158" i="11"/>
  <c r="N158" i="11" s="1"/>
  <c r="F158" i="11"/>
  <c r="L159" i="11"/>
  <c r="N159" i="11" s="1"/>
  <c r="F159" i="11"/>
  <c r="L160" i="11"/>
  <c r="N160" i="11" s="1"/>
  <c r="F160" i="11"/>
  <c r="L161" i="11"/>
  <c r="N161" i="11" s="1"/>
  <c r="F161" i="11"/>
  <c r="L162" i="11"/>
  <c r="N162" i="11" s="1"/>
  <c r="F162" i="11"/>
  <c r="L163" i="11"/>
  <c r="N163" i="11" s="1"/>
  <c r="F163" i="11"/>
  <c r="L164" i="11"/>
  <c r="N164" i="11" s="1"/>
  <c r="F164" i="11"/>
  <c r="L165" i="11"/>
  <c r="N165" i="11" s="1"/>
  <c r="F165" i="11"/>
  <c r="CQ32" i="11"/>
  <c r="DC32" i="11"/>
  <c r="DO32" i="11"/>
  <c r="CW33" i="11"/>
  <c r="DI33" i="11"/>
  <c r="FP38" i="11"/>
  <c r="FP39" i="11"/>
  <c r="FP40" i="11"/>
  <c r="FP41" i="11"/>
  <c r="FP42" i="11"/>
  <c r="FP43" i="11"/>
  <c r="FP44" i="11"/>
  <c r="FP45" i="11"/>
  <c r="FP46" i="11"/>
  <c r="FP47" i="11"/>
  <c r="FP48" i="11"/>
  <c r="FP49" i="11"/>
  <c r="FP50" i="11"/>
  <c r="FP51" i="11"/>
  <c r="FP52" i="11"/>
  <c r="FP53" i="11"/>
  <c r="FP54" i="11"/>
  <c r="BE149" i="11"/>
  <c r="BE151" i="11"/>
  <c r="BE153" i="11"/>
  <c r="BE155" i="11"/>
  <c r="BE157" i="11"/>
  <c r="BE161" i="11"/>
  <c r="BE165" i="11"/>
  <c r="CA32" i="11"/>
  <c r="CW32" i="11"/>
  <c r="DI32" i="11"/>
  <c r="EO32" i="11"/>
  <c r="M61" i="11"/>
  <c r="BE158" i="11"/>
  <c r="BE162" i="11"/>
  <c r="BE156" i="11"/>
  <c r="BE160" i="11"/>
  <c r="BE164" i="11"/>
  <c r="BE150" i="11"/>
  <c r="BE152" i="11"/>
  <c r="BE154" i="11"/>
  <c r="BE159" i="11"/>
  <c r="BE163" i="11"/>
  <c r="AM90" i="10"/>
  <c r="CQ61" i="10"/>
  <c r="AY90" i="10"/>
  <c r="DC61" i="10"/>
  <c r="BK90" i="10"/>
  <c r="DO61" i="10"/>
  <c r="AS91" i="10"/>
  <c r="CW62" i="10"/>
  <c r="DI62" i="10"/>
  <c r="BE91" i="10"/>
  <c r="B96" i="10"/>
  <c r="FP67" i="10"/>
  <c r="FP69" i="10"/>
  <c r="B98" i="10"/>
  <c r="FP71" i="10"/>
  <c r="B100" i="10"/>
  <c r="FP73" i="10"/>
  <c r="B102" i="10"/>
  <c r="FP75" i="10"/>
  <c r="B104" i="10"/>
  <c r="FP77" i="10"/>
  <c r="B106" i="10"/>
  <c r="AS90" i="10"/>
  <c r="CW61" i="10"/>
  <c r="BE90" i="10"/>
  <c r="DI61" i="10"/>
  <c r="AM91" i="10"/>
  <c r="CQ62" i="10"/>
  <c r="AY91" i="10"/>
  <c r="DC62" i="10"/>
  <c r="BK91" i="10"/>
  <c r="DO62" i="10"/>
  <c r="FP68" i="10"/>
  <c r="B97" i="10"/>
  <c r="FP70" i="10"/>
  <c r="B99" i="10"/>
  <c r="FP72" i="10"/>
  <c r="B101" i="10"/>
  <c r="FP74" i="10"/>
  <c r="B103" i="10"/>
  <c r="FP76" i="10"/>
  <c r="B105" i="10"/>
  <c r="CA32" i="10"/>
  <c r="CW32" i="10"/>
  <c r="DI32" i="10"/>
  <c r="EO32" i="10"/>
  <c r="CQ33" i="10"/>
  <c r="DC33" i="10"/>
  <c r="DO33" i="10"/>
  <c r="M61" i="10"/>
  <c r="B78" i="10"/>
  <c r="B79" i="10"/>
  <c r="B80" i="10"/>
  <c r="B81" i="10"/>
  <c r="B82" i="10"/>
  <c r="B83" i="10"/>
  <c r="F149" i="10"/>
  <c r="L149" i="10"/>
  <c r="N149" i="10" s="1"/>
  <c r="AR149" i="10" s="1"/>
  <c r="F150" i="10"/>
  <c r="L150" i="10"/>
  <c r="N150" i="10" s="1"/>
  <c r="AR150" i="10" s="1"/>
  <c r="F151" i="10"/>
  <c r="L151" i="10"/>
  <c r="N151" i="10" s="1"/>
  <c r="AR151" i="10" s="1"/>
  <c r="F152" i="10"/>
  <c r="L152" i="10"/>
  <c r="N152" i="10" s="1"/>
  <c r="AR152" i="10" s="1"/>
  <c r="F153" i="10"/>
  <c r="L153" i="10"/>
  <c r="N153" i="10" s="1"/>
  <c r="AR153" i="10" s="1"/>
  <c r="F154" i="10"/>
  <c r="L154" i="10"/>
  <c r="N154" i="10" s="1"/>
  <c r="AR154" i="10" s="1"/>
  <c r="F155" i="10"/>
  <c r="L155" i="10"/>
  <c r="N155" i="10" s="1"/>
  <c r="AR155" i="10" s="1"/>
  <c r="F156" i="10"/>
  <c r="L156" i="10"/>
  <c r="N156" i="10" s="1"/>
  <c r="AR156" i="10" s="1"/>
  <c r="L157" i="10"/>
  <c r="N157" i="10" s="1"/>
  <c r="AR157" i="10" s="1"/>
  <c r="F157" i="10"/>
  <c r="L158" i="10"/>
  <c r="N158" i="10" s="1"/>
  <c r="AR158" i="10" s="1"/>
  <c r="F158" i="10"/>
  <c r="L159" i="10"/>
  <c r="N159" i="10" s="1"/>
  <c r="AR159" i="10" s="1"/>
  <c r="F159" i="10"/>
  <c r="L160" i="10"/>
  <c r="N160" i="10" s="1"/>
  <c r="AR160" i="10" s="1"/>
  <c r="F160" i="10"/>
  <c r="L161" i="10"/>
  <c r="N161" i="10" s="1"/>
  <c r="AR161" i="10" s="1"/>
  <c r="F161" i="10"/>
  <c r="L162" i="10"/>
  <c r="N162" i="10" s="1"/>
  <c r="AR162" i="10" s="1"/>
  <c r="F162" i="10"/>
  <c r="L163" i="10"/>
  <c r="N163" i="10" s="1"/>
  <c r="AR163" i="10" s="1"/>
  <c r="F163" i="10"/>
  <c r="L164" i="10"/>
  <c r="N164" i="10" s="1"/>
  <c r="AR164" i="10" s="1"/>
  <c r="F164" i="10"/>
  <c r="L165" i="10"/>
  <c r="N165" i="10" s="1"/>
  <c r="AR165" i="10" s="1"/>
  <c r="F165" i="10"/>
  <c r="CQ32" i="10"/>
  <c r="DC32" i="10"/>
  <c r="DO32" i="10"/>
  <c r="F149" i="9"/>
  <c r="L149" i="9"/>
  <c r="N149" i="9" s="1"/>
  <c r="AR149" i="9" s="1"/>
  <c r="F150" i="9"/>
  <c r="L150" i="9"/>
  <c r="N150" i="9" s="1"/>
  <c r="AR150" i="9" s="1"/>
  <c r="F151" i="9"/>
  <c r="L151" i="9"/>
  <c r="N151" i="9" s="1"/>
  <c r="AR151" i="9" s="1"/>
  <c r="F152" i="9"/>
  <c r="L152" i="9"/>
  <c r="N152" i="9" s="1"/>
  <c r="AR152" i="9" s="1"/>
  <c r="AM90" i="9"/>
  <c r="CQ61" i="9"/>
  <c r="AY90" i="9"/>
  <c r="DC61" i="9"/>
  <c r="BK90" i="9"/>
  <c r="DO61" i="9"/>
  <c r="AS91" i="9"/>
  <c r="CW62" i="9"/>
  <c r="BE91" i="9"/>
  <c r="DI62" i="9"/>
  <c r="AS90" i="9"/>
  <c r="CW61" i="9"/>
  <c r="BE90" i="9"/>
  <c r="DI61" i="9"/>
  <c r="CQ62" i="9"/>
  <c r="AM91" i="9"/>
  <c r="DC62" i="9"/>
  <c r="AY91" i="9"/>
  <c r="DO62" i="9"/>
  <c r="BK91" i="9"/>
  <c r="B96" i="9"/>
  <c r="FP67" i="9"/>
  <c r="B97" i="9"/>
  <c r="FP68" i="9"/>
  <c r="B98" i="9"/>
  <c r="FP69" i="9"/>
  <c r="B99" i="9"/>
  <c r="FP70" i="9"/>
  <c r="B100" i="9"/>
  <c r="FP71" i="9"/>
  <c r="B101" i="9"/>
  <c r="FP72" i="9"/>
  <c r="B102" i="9"/>
  <c r="FP73" i="9"/>
  <c r="B103" i="9"/>
  <c r="FP74" i="9"/>
  <c r="B104" i="9"/>
  <c r="FP75" i="9"/>
  <c r="B105" i="9"/>
  <c r="FP76" i="9"/>
  <c r="B106" i="9"/>
  <c r="FP77" i="9"/>
  <c r="B107" i="9"/>
  <c r="FP78" i="9"/>
  <c r="B108" i="9"/>
  <c r="FP79" i="9"/>
  <c r="B109" i="9"/>
  <c r="FP80" i="9"/>
  <c r="B110" i="9"/>
  <c r="FP81" i="9"/>
  <c r="B111" i="9"/>
  <c r="FP82" i="9"/>
  <c r="B112" i="9"/>
  <c r="FP83" i="9"/>
  <c r="F153" i="9"/>
  <c r="L153" i="9"/>
  <c r="N153" i="9" s="1"/>
  <c r="AR153" i="9" s="1"/>
  <c r="F154" i="9"/>
  <c r="L154" i="9"/>
  <c r="N154" i="9" s="1"/>
  <c r="AR154" i="9" s="1"/>
  <c r="F155" i="9"/>
  <c r="L155" i="9"/>
  <c r="N155" i="9" s="1"/>
  <c r="AR155" i="9" s="1"/>
  <c r="F156" i="9"/>
  <c r="L156" i="9"/>
  <c r="N156" i="9" s="1"/>
  <c r="AR156" i="9" s="1"/>
  <c r="L157" i="9"/>
  <c r="N157" i="9" s="1"/>
  <c r="AR157" i="9" s="1"/>
  <c r="F157" i="9"/>
  <c r="L158" i="9"/>
  <c r="N158" i="9" s="1"/>
  <c r="AR158" i="9" s="1"/>
  <c r="F158" i="9"/>
  <c r="L159" i="9"/>
  <c r="N159" i="9" s="1"/>
  <c r="AR159" i="9" s="1"/>
  <c r="F159" i="9"/>
  <c r="L160" i="9"/>
  <c r="N160" i="9" s="1"/>
  <c r="AR160" i="9" s="1"/>
  <c r="F160" i="9"/>
  <c r="L161" i="9"/>
  <c r="N161" i="9" s="1"/>
  <c r="AR161" i="9" s="1"/>
  <c r="F161" i="9"/>
  <c r="L162" i="9"/>
  <c r="N162" i="9" s="1"/>
  <c r="AR162" i="9" s="1"/>
  <c r="F162" i="9"/>
  <c r="L163" i="9"/>
  <c r="N163" i="9" s="1"/>
  <c r="AR163" i="9" s="1"/>
  <c r="F163" i="9"/>
  <c r="L164" i="9"/>
  <c r="N164" i="9" s="1"/>
  <c r="AR164" i="9" s="1"/>
  <c r="F164" i="9"/>
  <c r="L165" i="9"/>
  <c r="N165" i="9" s="1"/>
  <c r="AR165" i="9" s="1"/>
  <c r="F165" i="9"/>
  <c r="CQ32" i="9"/>
  <c r="DC32" i="9"/>
  <c r="DO32" i="9"/>
  <c r="CW33" i="9"/>
  <c r="DI33" i="9"/>
  <c r="FP38" i="9"/>
  <c r="FP39" i="9"/>
  <c r="FP40" i="9"/>
  <c r="FP41" i="9"/>
  <c r="FP42" i="9"/>
  <c r="FP43" i="9"/>
  <c r="FP44" i="9"/>
  <c r="FP45" i="9"/>
  <c r="FP46" i="9"/>
  <c r="FP47" i="9"/>
  <c r="FP48" i="9"/>
  <c r="FP49" i="9"/>
  <c r="FP50" i="9"/>
  <c r="FP51" i="9"/>
  <c r="FP52" i="9"/>
  <c r="FP53" i="9"/>
  <c r="FP54" i="9"/>
  <c r="CA32" i="9"/>
  <c r="CW32" i="9"/>
  <c r="DI32" i="9"/>
  <c r="EO32" i="9"/>
  <c r="M61" i="9"/>
  <c r="AS90" i="8"/>
  <c r="CW61" i="8"/>
  <c r="FP68" i="8"/>
  <c r="B97" i="8"/>
  <c r="FP70" i="8"/>
  <c r="B99" i="8"/>
  <c r="FP72" i="8"/>
  <c r="B101" i="8"/>
  <c r="FP74" i="8"/>
  <c r="B103" i="8"/>
  <c r="FP76" i="8"/>
  <c r="B105" i="8"/>
  <c r="FP78" i="8"/>
  <c r="B107" i="8"/>
  <c r="FP80" i="8"/>
  <c r="B109" i="8"/>
  <c r="CW62" i="8"/>
  <c r="AS91" i="8"/>
  <c r="DI62" i="8"/>
  <c r="BE91" i="8"/>
  <c r="FP67" i="8"/>
  <c r="B96" i="8"/>
  <c r="FP69" i="8"/>
  <c r="B98" i="8"/>
  <c r="FP71" i="8"/>
  <c r="B100" i="8"/>
  <c r="FP73" i="8"/>
  <c r="B102" i="8"/>
  <c r="FP75" i="8"/>
  <c r="B104" i="8"/>
  <c r="FP77" i="8"/>
  <c r="B106" i="8"/>
  <c r="FP79" i="8"/>
  <c r="B108" i="8"/>
  <c r="F149" i="8"/>
  <c r="L149" i="8"/>
  <c r="N149" i="8" s="1"/>
  <c r="F150" i="8"/>
  <c r="L150" i="8"/>
  <c r="N150" i="8" s="1"/>
  <c r="F151" i="8"/>
  <c r="L151" i="8"/>
  <c r="N151" i="8" s="1"/>
  <c r="F152" i="8"/>
  <c r="L152" i="8"/>
  <c r="N152" i="8" s="1"/>
  <c r="F153" i="8"/>
  <c r="L153" i="8"/>
  <c r="N153" i="8" s="1"/>
  <c r="F154" i="8"/>
  <c r="L154" i="8"/>
  <c r="N154" i="8" s="1"/>
  <c r="F155" i="8"/>
  <c r="L155" i="8"/>
  <c r="N155" i="8" s="1"/>
  <c r="F156" i="8"/>
  <c r="L156" i="8"/>
  <c r="N156" i="8" s="1"/>
  <c r="L157" i="8"/>
  <c r="N157" i="8" s="1"/>
  <c r="F157" i="8"/>
  <c r="L158" i="8"/>
  <c r="N158" i="8" s="1"/>
  <c r="F158" i="8"/>
  <c r="L159" i="8"/>
  <c r="N159" i="8" s="1"/>
  <c r="F159" i="8"/>
  <c r="L160" i="8"/>
  <c r="N160" i="8" s="1"/>
  <c r="F160" i="8"/>
  <c r="L161" i="8"/>
  <c r="N161" i="8" s="1"/>
  <c r="F161" i="8"/>
  <c r="L162" i="8"/>
  <c r="N162" i="8" s="1"/>
  <c r="F162" i="8"/>
  <c r="L163" i="8"/>
  <c r="N163" i="8" s="1"/>
  <c r="F163" i="8"/>
  <c r="L164" i="8"/>
  <c r="N164" i="8" s="1"/>
  <c r="F164" i="8"/>
  <c r="L165" i="8"/>
  <c r="N165" i="8" s="1"/>
  <c r="F165" i="8"/>
  <c r="AM90" i="8"/>
  <c r="CQ61" i="8"/>
  <c r="AY90" i="8"/>
  <c r="DC61" i="8"/>
  <c r="BK90" i="8"/>
  <c r="DO61" i="8"/>
  <c r="CQ32" i="8"/>
  <c r="DC32" i="8"/>
  <c r="DO32" i="8"/>
  <c r="M61" i="8"/>
  <c r="BE61" i="8"/>
  <c r="CQ62" i="8"/>
  <c r="DO62" i="8"/>
  <c r="B81" i="8"/>
  <c r="B82" i="8"/>
  <c r="B83" i="8"/>
  <c r="DC91" i="8"/>
  <c r="BE149" i="8"/>
  <c r="BE151" i="8"/>
  <c r="BE153" i="8"/>
  <c r="BE155" i="8"/>
  <c r="BE161" i="8"/>
  <c r="CA32" i="8"/>
  <c r="CW32" i="8"/>
  <c r="EO32" i="8"/>
  <c r="CQ33" i="8"/>
  <c r="DC33" i="8"/>
  <c r="DO33" i="8"/>
  <c r="DC62" i="8"/>
  <c r="CQ91" i="8"/>
  <c r="DO91" i="8"/>
  <c r="BE162" i="8"/>
  <c r="BE156" i="8"/>
  <c r="BE160" i="8"/>
  <c r="BE150" i="8"/>
  <c r="BE152" i="8"/>
  <c r="BE154" i="8"/>
  <c r="BE163" i="8"/>
  <c r="AM90" i="7"/>
  <c r="CQ61" i="7"/>
  <c r="AY90" i="7"/>
  <c r="DC61" i="7"/>
  <c r="BK90" i="7"/>
  <c r="DO61" i="7"/>
  <c r="AS91" i="7"/>
  <c r="CW62" i="7"/>
  <c r="BE91" i="7"/>
  <c r="DI62" i="7"/>
  <c r="F149" i="7"/>
  <c r="L149" i="7"/>
  <c r="N149" i="7" s="1"/>
  <c r="F150" i="7"/>
  <c r="L150" i="7"/>
  <c r="N150" i="7" s="1"/>
  <c r="F151" i="7"/>
  <c r="L151" i="7"/>
  <c r="N151" i="7" s="1"/>
  <c r="F152" i="7"/>
  <c r="L152" i="7"/>
  <c r="N152" i="7" s="1"/>
  <c r="F153" i="7"/>
  <c r="L153" i="7"/>
  <c r="N153" i="7" s="1"/>
  <c r="AS90" i="7"/>
  <c r="CW61" i="7"/>
  <c r="BE90" i="7"/>
  <c r="DI61" i="7"/>
  <c r="CQ62" i="7"/>
  <c r="AM91" i="7"/>
  <c r="DC62" i="7"/>
  <c r="AY91" i="7"/>
  <c r="DO62" i="7"/>
  <c r="BK91" i="7"/>
  <c r="B96" i="7"/>
  <c r="FP67" i="7"/>
  <c r="B97" i="7"/>
  <c r="FP68" i="7"/>
  <c r="B98" i="7"/>
  <c r="FP69" i="7"/>
  <c r="B99" i="7"/>
  <c r="FP70" i="7"/>
  <c r="B100" i="7"/>
  <c r="FP71" i="7"/>
  <c r="B101" i="7"/>
  <c r="FP72" i="7"/>
  <c r="B102" i="7"/>
  <c r="FP73" i="7"/>
  <c r="B103" i="7"/>
  <c r="FP74" i="7"/>
  <c r="B104" i="7"/>
  <c r="FP75" i="7"/>
  <c r="B105" i="7"/>
  <c r="FP76" i="7"/>
  <c r="B106" i="7"/>
  <c r="FP77" i="7"/>
  <c r="B107" i="7"/>
  <c r="FP78" i="7"/>
  <c r="B108" i="7"/>
  <c r="FP79" i="7"/>
  <c r="B109" i="7"/>
  <c r="FP80" i="7"/>
  <c r="B110" i="7"/>
  <c r="FP81" i="7"/>
  <c r="B111" i="7"/>
  <c r="FP82" i="7"/>
  <c r="B112" i="7"/>
  <c r="FP83" i="7"/>
  <c r="F154" i="7"/>
  <c r="L154" i="7"/>
  <c r="N154" i="7" s="1"/>
  <c r="F155" i="7"/>
  <c r="L155" i="7"/>
  <c r="N155" i="7" s="1"/>
  <c r="F156" i="7"/>
  <c r="L156" i="7"/>
  <c r="N156" i="7" s="1"/>
  <c r="L157" i="7"/>
  <c r="N157" i="7" s="1"/>
  <c r="F157" i="7"/>
  <c r="L158" i="7"/>
  <c r="N158" i="7" s="1"/>
  <c r="F158" i="7"/>
  <c r="L159" i="7"/>
  <c r="N159" i="7" s="1"/>
  <c r="F159" i="7"/>
  <c r="L160" i="7"/>
  <c r="N160" i="7" s="1"/>
  <c r="F160" i="7"/>
  <c r="L161" i="7"/>
  <c r="N161" i="7" s="1"/>
  <c r="F161" i="7"/>
  <c r="L162" i="7"/>
  <c r="N162" i="7" s="1"/>
  <c r="F162" i="7"/>
  <c r="L163" i="7"/>
  <c r="N163" i="7" s="1"/>
  <c r="F163" i="7"/>
  <c r="L164" i="7"/>
  <c r="N164" i="7" s="1"/>
  <c r="F164" i="7"/>
  <c r="L165" i="7"/>
  <c r="N165" i="7" s="1"/>
  <c r="F165" i="7"/>
  <c r="CQ32" i="7"/>
  <c r="DC32" i="7"/>
  <c r="DO32" i="7"/>
  <c r="CW33" i="7"/>
  <c r="DI33" i="7"/>
  <c r="FP38" i="7"/>
  <c r="FP39" i="7"/>
  <c r="FP40" i="7"/>
  <c r="FP41" i="7"/>
  <c r="FP42" i="7"/>
  <c r="FP43" i="7"/>
  <c r="FP44" i="7"/>
  <c r="FP45" i="7"/>
  <c r="FP46" i="7"/>
  <c r="FP47" i="7"/>
  <c r="FP48" i="7"/>
  <c r="FP49" i="7"/>
  <c r="FP50" i="7"/>
  <c r="FP51" i="7"/>
  <c r="FP52" i="7"/>
  <c r="FP53" i="7"/>
  <c r="FP54" i="7"/>
  <c r="BE149" i="7"/>
  <c r="BE151" i="7"/>
  <c r="BE153" i="7"/>
  <c r="BE155" i="7"/>
  <c r="BE157" i="7"/>
  <c r="BE161" i="7"/>
  <c r="BE165" i="7"/>
  <c r="CA32" i="7"/>
  <c r="CW32" i="7"/>
  <c r="DI32" i="7"/>
  <c r="EO32" i="7"/>
  <c r="M61" i="7"/>
  <c r="BE158" i="7"/>
  <c r="BE162" i="7"/>
  <c r="BE156" i="7"/>
  <c r="BE160" i="7"/>
  <c r="BE164" i="7"/>
  <c r="BE150" i="7"/>
  <c r="BE152" i="7"/>
  <c r="BE154" i="7"/>
  <c r="BE159" i="7"/>
  <c r="BE163" i="7"/>
  <c r="F150" i="6"/>
  <c r="L150" i="6"/>
  <c r="N150" i="6" s="1"/>
  <c r="F151" i="6"/>
  <c r="L151" i="6"/>
  <c r="N151" i="6" s="1"/>
  <c r="AM90" i="6"/>
  <c r="CQ61" i="6"/>
  <c r="AY90" i="6"/>
  <c r="DC61" i="6"/>
  <c r="BK90" i="6"/>
  <c r="DO61" i="6"/>
  <c r="AS91" i="6"/>
  <c r="CW62" i="6"/>
  <c r="BE91" i="6"/>
  <c r="DI62" i="6"/>
  <c r="F149" i="6"/>
  <c r="L149" i="6"/>
  <c r="N149" i="6" s="1"/>
  <c r="F152" i="6"/>
  <c r="L152" i="6"/>
  <c r="N152" i="6" s="1"/>
  <c r="F153" i="6"/>
  <c r="L153" i="6"/>
  <c r="N153" i="6" s="1"/>
  <c r="F154" i="6"/>
  <c r="L154" i="6"/>
  <c r="N154" i="6" s="1"/>
  <c r="AS90" i="6"/>
  <c r="CW61" i="6"/>
  <c r="BE90" i="6"/>
  <c r="DI61" i="6"/>
  <c r="CQ62" i="6"/>
  <c r="AM91" i="6"/>
  <c r="DC62" i="6"/>
  <c r="AY91" i="6"/>
  <c r="DO62" i="6"/>
  <c r="BK91" i="6"/>
  <c r="B96" i="6"/>
  <c r="FP67" i="6"/>
  <c r="B97" i="6"/>
  <c r="FP68" i="6"/>
  <c r="B98" i="6"/>
  <c r="FP69" i="6"/>
  <c r="B99" i="6"/>
  <c r="FP70" i="6"/>
  <c r="B100" i="6"/>
  <c r="FP71" i="6"/>
  <c r="B101" i="6"/>
  <c r="FP72" i="6"/>
  <c r="B102" i="6"/>
  <c r="FP73" i="6"/>
  <c r="B103" i="6"/>
  <c r="FP74" i="6"/>
  <c r="B104" i="6"/>
  <c r="FP75" i="6"/>
  <c r="B105" i="6"/>
  <c r="FP76" i="6"/>
  <c r="B106" i="6"/>
  <c r="FP77" i="6"/>
  <c r="B107" i="6"/>
  <c r="FP78" i="6"/>
  <c r="B108" i="6"/>
  <c r="FP79" i="6"/>
  <c r="B109" i="6"/>
  <c r="FP80" i="6"/>
  <c r="B110" i="6"/>
  <c r="FP81" i="6"/>
  <c r="B111" i="6"/>
  <c r="FP82" i="6"/>
  <c r="B112" i="6"/>
  <c r="FP83" i="6"/>
  <c r="F155" i="6"/>
  <c r="L155" i="6"/>
  <c r="N155" i="6" s="1"/>
  <c r="F156" i="6"/>
  <c r="L156" i="6"/>
  <c r="N156" i="6" s="1"/>
  <c r="L157" i="6"/>
  <c r="N157" i="6" s="1"/>
  <c r="F157" i="6"/>
  <c r="L158" i="6"/>
  <c r="N158" i="6" s="1"/>
  <c r="F158" i="6"/>
  <c r="L159" i="6"/>
  <c r="N159" i="6" s="1"/>
  <c r="F159" i="6"/>
  <c r="L160" i="6"/>
  <c r="N160" i="6" s="1"/>
  <c r="F160" i="6"/>
  <c r="L161" i="6"/>
  <c r="N161" i="6" s="1"/>
  <c r="F161" i="6"/>
  <c r="L162" i="6"/>
  <c r="N162" i="6" s="1"/>
  <c r="F162" i="6"/>
  <c r="L163" i="6"/>
  <c r="N163" i="6" s="1"/>
  <c r="F163" i="6"/>
  <c r="L164" i="6"/>
  <c r="N164" i="6" s="1"/>
  <c r="F164" i="6"/>
  <c r="L165" i="6"/>
  <c r="N165" i="6" s="1"/>
  <c r="F165" i="6"/>
  <c r="CQ32" i="6"/>
  <c r="DC32" i="6"/>
  <c r="DO32" i="6"/>
  <c r="CW33" i="6"/>
  <c r="DI33" i="6"/>
  <c r="FP38" i="6"/>
  <c r="FP39" i="6"/>
  <c r="FP40" i="6"/>
  <c r="FP41" i="6"/>
  <c r="FP42" i="6"/>
  <c r="FP43" i="6"/>
  <c r="FP44" i="6"/>
  <c r="FP45" i="6"/>
  <c r="FP46" i="6"/>
  <c r="FP47" i="6"/>
  <c r="FP48" i="6"/>
  <c r="FP49" i="6"/>
  <c r="FP50" i="6"/>
  <c r="FP51" i="6"/>
  <c r="FP52" i="6"/>
  <c r="FP53" i="6"/>
  <c r="FP54" i="6"/>
  <c r="BE149" i="6"/>
  <c r="BE151" i="6"/>
  <c r="BE153" i="6"/>
  <c r="BE155" i="6"/>
  <c r="BE157" i="6"/>
  <c r="BE165" i="6"/>
  <c r="CA32" i="6"/>
  <c r="CW32" i="6"/>
  <c r="DI32" i="6"/>
  <c r="EO32" i="6"/>
  <c r="M61" i="6"/>
  <c r="BE158" i="6"/>
  <c r="BE156" i="6"/>
  <c r="BE164" i="6"/>
  <c r="BE150" i="6"/>
  <c r="BE152" i="6"/>
  <c r="BE154" i="6"/>
  <c r="BE159" i="6"/>
  <c r="CQ61" i="5"/>
  <c r="AM90" i="5"/>
  <c r="DC61" i="5"/>
  <c r="AY90" i="5"/>
  <c r="DO61" i="5"/>
  <c r="BK90" i="5"/>
  <c r="AS91" i="5"/>
  <c r="CW62" i="5"/>
  <c r="BE91" i="5"/>
  <c r="DI62" i="5"/>
  <c r="B96" i="5"/>
  <c r="FP67" i="5"/>
  <c r="B98" i="5"/>
  <c r="FP69" i="5"/>
  <c r="B100" i="5"/>
  <c r="FP71" i="5"/>
  <c r="B102" i="5"/>
  <c r="FP73" i="5"/>
  <c r="B104" i="5"/>
  <c r="FP75" i="5"/>
  <c r="B106" i="5"/>
  <c r="FP77" i="5"/>
  <c r="B108" i="5"/>
  <c r="FP79" i="5"/>
  <c r="B110" i="5"/>
  <c r="FP81" i="5"/>
  <c r="B112" i="5"/>
  <c r="FP83" i="5"/>
  <c r="AS90" i="5"/>
  <c r="CW61" i="5"/>
  <c r="BE90" i="5"/>
  <c r="DI61" i="5"/>
  <c r="B97" i="5"/>
  <c r="FP68" i="5"/>
  <c r="B99" i="5"/>
  <c r="FP70" i="5"/>
  <c r="B101" i="5"/>
  <c r="FP72" i="5"/>
  <c r="B103" i="5"/>
  <c r="FP74" i="5"/>
  <c r="B105" i="5"/>
  <c r="FP76" i="5"/>
  <c r="B107" i="5"/>
  <c r="FP78" i="5"/>
  <c r="B109" i="5"/>
  <c r="FP80" i="5"/>
  <c r="B111" i="5"/>
  <c r="FP82" i="5"/>
  <c r="F149" i="5"/>
  <c r="L149" i="5"/>
  <c r="N149" i="5" s="1"/>
  <c r="AR149" i="5" s="1"/>
  <c r="F150" i="5"/>
  <c r="L150" i="5"/>
  <c r="N150" i="5" s="1"/>
  <c r="AR150" i="5" s="1"/>
  <c r="F151" i="5"/>
  <c r="L151" i="5"/>
  <c r="N151" i="5" s="1"/>
  <c r="AR151" i="5" s="1"/>
  <c r="F152" i="5"/>
  <c r="L152" i="5"/>
  <c r="N152" i="5" s="1"/>
  <c r="AR152" i="5" s="1"/>
  <c r="F153" i="5"/>
  <c r="L153" i="5"/>
  <c r="N153" i="5" s="1"/>
  <c r="AR153" i="5" s="1"/>
  <c r="F154" i="5"/>
  <c r="L154" i="5"/>
  <c r="N154" i="5" s="1"/>
  <c r="AR154" i="5" s="1"/>
  <c r="F155" i="5"/>
  <c r="L155" i="5"/>
  <c r="N155" i="5" s="1"/>
  <c r="AR155" i="5" s="1"/>
  <c r="F156" i="5"/>
  <c r="L156" i="5"/>
  <c r="N156" i="5" s="1"/>
  <c r="AR156" i="5" s="1"/>
  <c r="L157" i="5"/>
  <c r="N157" i="5" s="1"/>
  <c r="AR157" i="5" s="1"/>
  <c r="F157" i="5"/>
  <c r="L158" i="5"/>
  <c r="N158" i="5" s="1"/>
  <c r="AR158" i="5" s="1"/>
  <c r="F158" i="5"/>
  <c r="L159" i="5"/>
  <c r="N159" i="5" s="1"/>
  <c r="AR159" i="5" s="1"/>
  <c r="F159" i="5"/>
  <c r="L160" i="5"/>
  <c r="N160" i="5" s="1"/>
  <c r="AR160" i="5" s="1"/>
  <c r="F160" i="5"/>
  <c r="L161" i="5"/>
  <c r="N161" i="5" s="1"/>
  <c r="AR161" i="5" s="1"/>
  <c r="F161" i="5"/>
  <c r="L162" i="5"/>
  <c r="N162" i="5" s="1"/>
  <c r="AR162" i="5" s="1"/>
  <c r="F162" i="5"/>
  <c r="L163" i="5"/>
  <c r="N163" i="5" s="1"/>
  <c r="AR163" i="5" s="1"/>
  <c r="F163" i="5"/>
  <c r="L164" i="5"/>
  <c r="N164" i="5" s="1"/>
  <c r="AR164" i="5" s="1"/>
  <c r="F164" i="5"/>
  <c r="L165" i="5"/>
  <c r="N165" i="5" s="1"/>
  <c r="AR165" i="5" s="1"/>
  <c r="F165" i="5"/>
  <c r="CQ32" i="5"/>
  <c r="DC32" i="5"/>
  <c r="DO32" i="5"/>
  <c r="AM62" i="5"/>
  <c r="AY62" i="5"/>
  <c r="BK62" i="5"/>
  <c r="C149" i="5"/>
  <c r="E149" i="5"/>
  <c r="C150" i="5"/>
  <c r="E150" i="5"/>
  <c r="C151" i="5"/>
  <c r="E151" i="5"/>
  <c r="C152" i="5"/>
  <c r="E152" i="5"/>
  <c r="C153" i="5"/>
  <c r="E153" i="5"/>
  <c r="C154" i="5"/>
  <c r="E154" i="5"/>
  <c r="C155" i="5"/>
  <c r="E155" i="5"/>
  <c r="C156" i="5"/>
  <c r="E156" i="5"/>
  <c r="C157" i="5"/>
  <c r="E157" i="5"/>
  <c r="C158" i="5"/>
  <c r="E158" i="5"/>
  <c r="C159" i="5"/>
  <c r="E159" i="5"/>
  <c r="C160" i="5"/>
  <c r="E160" i="5"/>
  <c r="C161" i="5"/>
  <c r="E161" i="5"/>
  <c r="C162" i="5"/>
  <c r="E162" i="5"/>
  <c r="C163" i="5"/>
  <c r="E163" i="5"/>
  <c r="C164" i="5"/>
  <c r="E164" i="5"/>
  <c r="C165" i="5"/>
  <c r="E165" i="5"/>
  <c r="CA32" i="5"/>
  <c r="CW32" i="5"/>
  <c r="DI32" i="5"/>
  <c r="EO32" i="5"/>
  <c r="M61" i="5"/>
  <c r="A31" i="1"/>
  <c r="A60" i="1" s="1"/>
  <c r="A89" i="1" s="1"/>
  <c r="A118" i="1" s="1"/>
  <c r="B31" i="1"/>
  <c r="B60" i="1" s="1"/>
  <c r="B89" i="1" s="1"/>
  <c r="B118" i="1" s="1"/>
  <c r="B30" i="1"/>
  <c r="B59" i="1" s="1"/>
  <c r="B88" i="1" s="1"/>
  <c r="B117" i="1" s="1"/>
  <c r="A30" i="1"/>
  <c r="A59" i="1" s="1"/>
  <c r="A88" i="1" s="1"/>
  <c r="A117" i="1" s="1"/>
  <c r="BE161" i="15" l="1"/>
  <c r="AS119" i="15"/>
  <c r="CW119" i="15" s="1"/>
  <c r="CW90" i="15"/>
  <c r="FP83" i="15"/>
  <c r="B112" i="15"/>
  <c r="FP81" i="15"/>
  <c r="B110" i="15"/>
  <c r="FP79" i="15"/>
  <c r="B108" i="15"/>
  <c r="FP77" i="15"/>
  <c r="B106" i="15"/>
  <c r="FP75" i="15"/>
  <c r="B104" i="15"/>
  <c r="FP73" i="15"/>
  <c r="B102" i="15"/>
  <c r="FP71" i="15"/>
  <c r="B100" i="15"/>
  <c r="FP69" i="15"/>
  <c r="B98" i="15"/>
  <c r="FP67" i="15"/>
  <c r="B96" i="15"/>
  <c r="CW62" i="15"/>
  <c r="AS91" i="15"/>
  <c r="BE163" i="15"/>
  <c r="BE165" i="15"/>
  <c r="BE153" i="15"/>
  <c r="BE149" i="15"/>
  <c r="AE147" i="15"/>
  <c r="EO61" i="15"/>
  <c r="M90" i="15"/>
  <c r="CA61" i="15"/>
  <c r="DI62" i="15"/>
  <c r="BE91" i="15"/>
  <c r="FP82" i="15"/>
  <c r="B111" i="15"/>
  <c r="FP80" i="15"/>
  <c r="B109" i="15"/>
  <c r="FP78" i="15"/>
  <c r="B107" i="15"/>
  <c r="FP76" i="15"/>
  <c r="B105" i="15"/>
  <c r="FP74" i="15"/>
  <c r="B103" i="15"/>
  <c r="FP72" i="15"/>
  <c r="B101" i="15"/>
  <c r="FP70" i="15"/>
  <c r="B99" i="15"/>
  <c r="FP68" i="15"/>
  <c r="B97" i="15"/>
  <c r="BE158" i="15"/>
  <c r="BK119" i="15"/>
  <c r="DO119" i="15" s="1"/>
  <c r="DO90" i="15"/>
  <c r="AY119" i="15"/>
  <c r="DC119" i="15" s="1"/>
  <c r="DC90" i="15"/>
  <c r="AM119" i="15"/>
  <c r="CQ119" i="15" s="1"/>
  <c r="CQ90" i="15"/>
  <c r="AE147" i="14"/>
  <c r="M90" i="14"/>
  <c r="EO61" i="14"/>
  <c r="CA61" i="14"/>
  <c r="BK120" i="14"/>
  <c r="DO120" i="14" s="1"/>
  <c r="DO91" i="14"/>
  <c r="AY120" i="14"/>
  <c r="DC120" i="14" s="1"/>
  <c r="DC91" i="14"/>
  <c r="AM120" i="14"/>
  <c r="CQ120" i="14" s="1"/>
  <c r="CQ91" i="14"/>
  <c r="B141" i="14"/>
  <c r="FP112" i="14"/>
  <c r="B140" i="14"/>
  <c r="FP111" i="14"/>
  <c r="B139" i="14"/>
  <c r="FP110" i="14"/>
  <c r="B138" i="14"/>
  <c r="FP109" i="14"/>
  <c r="B137" i="14"/>
  <c r="FP108" i="14"/>
  <c r="B136" i="14"/>
  <c r="FP107" i="14"/>
  <c r="B135" i="14"/>
  <c r="FP106" i="14"/>
  <c r="B134" i="14"/>
  <c r="FP105" i="14"/>
  <c r="B133" i="14"/>
  <c r="FP104" i="14"/>
  <c r="B132" i="14"/>
  <c r="FP103" i="14"/>
  <c r="B131" i="14"/>
  <c r="FP102" i="14"/>
  <c r="B130" i="14"/>
  <c r="FP101" i="14"/>
  <c r="B129" i="14"/>
  <c r="FP100" i="14"/>
  <c r="B128" i="14"/>
  <c r="FP99" i="14"/>
  <c r="B127" i="14"/>
  <c r="FP98" i="14"/>
  <c r="B126" i="14"/>
  <c r="FP97" i="14"/>
  <c r="B125" i="14"/>
  <c r="FP96" i="14"/>
  <c r="BE119" i="14"/>
  <c r="DI119" i="14" s="1"/>
  <c r="DI90" i="14"/>
  <c r="AS119" i="14"/>
  <c r="CW119" i="14" s="1"/>
  <c r="CW90" i="14"/>
  <c r="BE120" i="14"/>
  <c r="DI120" i="14" s="1"/>
  <c r="DI91" i="14"/>
  <c r="AS120" i="14"/>
  <c r="CW120" i="14" s="1"/>
  <c r="CW91" i="14"/>
  <c r="BK119" i="14"/>
  <c r="DO119" i="14" s="1"/>
  <c r="DO90" i="14"/>
  <c r="AY119" i="14"/>
  <c r="DC119" i="14" s="1"/>
  <c r="DC90" i="14"/>
  <c r="AM119" i="14"/>
  <c r="CQ119" i="14" s="1"/>
  <c r="CQ90" i="14"/>
  <c r="FP83" i="13"/>
  <c r="B112" i="13"/>
  <c r="FP81" i="13"/>
  <c r="B110" i="13"/>
  <c r="B108" i="13"/>
  <c r="FP79" i="13"/>
  <c r="B106" i="13"/>
  <c r="FP77" i="13"/>
  <c r="B104" i="13"/>
  <c r="FP75" i="13"/>
  <c r="AE147" i="13"/>
  <c r="M90" i="13"/>
  <c r="EO61" i="13"/>
  <c r="CA61" i="13"/>
  <c r="BE150" i="13"/>
  <c r="FP82" i="13"/>
  <c r="B111" i="13"/>
  <c r="B109" i="13"/>
  <c r="FP80" i="13"/>
  <c r="B107" i="13"/>
  <c r="FP78" i="13"/>
  <c r="B105" i="13"/>
  <c r="FP76" i="13"/>
  <c r="B103" i="13"/>
  <c r="FP74" i="13"/>
  <c r="FP102" i="13"/>
  <c r="B131" i="13"/>
  <c r="FP100" i="13"/>
  <c r="B129" i="13"/>
  <c r="FP98" i="13"/>
  <c r="B127" i="13"/>
  <c r="FP96" i="13"/>
  <c r="B125" i="13"/>
  <c r="DI91" i="13"/>
  <c r="BE120" i="13"/>
  <c r="DI120" i="13" s="1"/>
  <c r="CW91" i="13"/>
  <c r="AS120" i="13"/>
  <c r="CW120" i="13" s="1"/>
  <c r="BK119" i="13"/>
  <c r="DO119" i="13" s="1"/>
  <c r="DO90" i="13"/>
  <c r="AY119" i="13"/>
  <c r="DC119" i="13" s="1"/>
  <c r="DC90" i="13"/>
  <c r="AM119" i="13"/>
  <c r="CQ119" i="13" s="1"/>
  <c r="CQ90" i="13"/>
  <c r="FP101" i="13"/>
  <c r="B130" i="13"/>
  <c r="FP99" i="13"/>
  <c r="B128" i="13"/>
  <c r="FP97" i="13"/>
  <c r="B126" i="13"/>
  <c r="BK120" i="13"/>
  <c r="DO120" i="13" s="1"/>
  <c r="DO91" i="13"/>
  <c r="AY120" i="13"/>
  <c r="DC120" i="13" s="1"/>
  <c r="DC91" i="13"/>
  <c r="AM120" i="13"/>
  <c r="CQ120" i="13" s="1"/>
  <c r="CQ91" i="13"/>
  <c r="BE119" i="13"/>
  <c r="DI119" i="13" s="1"/>
  <c r="DI90" i="13"/>
  <c r="AS119" i="13"/>
  <c r="CW119" i="13" s="1"/>
  <c r="CW90" i="13"/>
  <c r="AY91" i="12"/>
  <c r="DC62" i="12"/>
  <c r="B141" i="12"/>
  <c r="FP112" i="12"/>
  <c r="B140" i="12"/>
  <c r="FP111" i="12"/>
  <c r="B139" i="12"/>
  <c r="FP110" i="12"/>
  <c r="B138" i="12"/>
  <c r="FP109" i="12"/>
  <c r="B137" i="12"/>
  <c r="FP108" i="12"/>
  <c r="B136" i="12"/>
  <c r="FP107" i="12"/>
  <c r="B135" i="12"/>
  <c r="FP106" i="12"/>
  <c r="B134" i="12"/>
  <c r="FP105" i="12"/>
  <c r="B133" i="12"/>
  <c r="FP104" i="12"/>
  <c r="B132" i="12"/>
  <c r="FP103" i="12"/>
  <c r="AE147" i="12"/>
  <c r="EO61" i="12"/>
  <c r="CA61" i="12"/>
  <c r="M90" i="12"/>
  <c r="BE119" i="12"/>
  <c r="DI119" i="12" s="1"/>
  <c r="DI90" i="12"/>
  <c r="BK120" i="12"/>
  <c r="DO120" i="12" s="1"/>
  <c r="DO91" i="12"/>
  <c r="AM120" i="12"/>
  <c r="CQ120" i="12" s="1"/>
  <c r="CQ91" i="12"/>
  <c r="AS119" i="12"/>
  <c r="CW119" i="12" s="1"/>
  <c r="CW90" i="12"/>
  <c r="B155" i="12"/>
  <c r="BI155" i="12" s="1"/>
  <c r="FP131" i="12"/>
  <c r="B154" i="12"/>
  <c r="BI154" i="12" s="1"/>
  <c r="FP130" i="12"/>
  <c r="B153" i="12"/>
  <c r="BI153" i="12" s="1"/>
  <c r="FP129" i="12"/>
  <c r="B152" i="12"/>
  <c r="BI152" i="12" s="1"/>
  <c r="FP128" i="12"/>
  <c r="B151" i="12"/>
  <c r="BI151" i="12" s="1"/>
  <c r="FP127" i="12"/>
  <c r="B150" i="12"/>
  <c r="BI150" i="12" s="1"/>
  <c r="FP126" i="12"/>
  <c r="B149" i="12"/>
  <c r="BI149" i="12" s="1"/>
  <c r="FP125" i="12"/>
  <c r="BK119" i="12"/>
  <c r="DO119" i="12" s="1"/>
  <c r="DO90" i="12"/>
  <c r="AM119" i="12"/>
  <c r="CQ119" i="12" s="1"/>
  <c r="CQ90" i="12"/>
  <c r="AE147" i="11"/>
  <c r="M90" i="11"/>
  <c r="EO61" i="11"/>
  <c r="CA61" i="11"/>
  <c r="BK120" i="11"/>
  <c r="DO120" i="11" s="1"/>
  <c r="DO91" i="11"/>
  <c r="AY120" i="11"/>
  <c r="DC120" i="11" s="1"/>
  <c r="DC91" i="11"/>
  <c r="AM120" i="11"/>
  <c r="CQ120" i="11" s="1"/>
  <c r="CQ91" i="11"/>
  <c r="B141" i="11"/>
  <c r="FP112" i="11"/>
  <c r="B140" i="11"/>
  <c r="FP111" i="11"/>
  <c r="B139" i="11"/>
  <c r="FP110" i="11"/>
  <c r="B138" i="11"/>
  <c r="FP109" i="11"/>
  <c r="B137" i="11"/>
  <c r="FP108" i="11"/>
  <c r="B136" i="11"/>
  <c r="FP107" i="11"/>
  <c r="B135" i="11"/>
  <c r="FP106" i="11"/>
  <c r="B134" i="11"/>
  <c r="FP105" i="11"/>
  <c r="B133" i="11"/>
  <c r="FP104" i="11"/>
  <c r="B132" i="11"/>
  <c r="FP103" i="11"/>
  <c r="B131" i="11"/>
  <c r="FP102" i="11"/>
  <c r="B130" i="11"/>
  <c r="FP101" i="11"/>
  <c r="B129" i="11"/>
  <c r="FP100" i="11"/>
  <c r="B128" i="11"/>
  <c r="FP99" i="11"/>
  <c r="B127" i="11"/>
  <c r="FP98" i="11"/>
  <c r="B126" i="11"/>
  <c r="FP97" i="11"/>
  <c r="B125" i="11"/>
  <c r="FP96" i="11"/>
  <c r="BE119" i="11"/>
  <c r="DI119" i="11" s="1"/>
  <c r="DI90" i="11"/>
  <c r="AS119" i="11"/>
  <c r="CW119" i="11" s="1"/>
  <c r="CW90" i="11"/>
  <c r="BE120" i="11"/>
  <c r="DI120" i="11" s="1"/>
  <c r="DI91" i="11"/>
  <c r="AS120" i="11"/>
  <c r="CW120" i="11" s="1"/>
  <c r="CW91" i="11"/>
  <c r="BK119" i="11"/>
  <c r="DO119" i="11" s="1"/>
  <c r="DO90" i="11"/>
  <c r="AY119" i="11"/>
  <c r="DC119" i="11" s="1"/>
  <c r="DC90" i="11"/>
  <c r="AM119" i="11"/>
  <c r="CQ119" i="11" s="1"/>
  <c r="CQ90" i="11"/>
  <c r="FP83" i="10"/>
  <c r="B112" i="10"/>
  <c r="FP81" i="10"/>
  <c r="B110" i="10"/>
  <c r="FP79" i="10"/>
  <c r="B108" i="10"/>
  <c r="AE147" i="10"/>
  <c r="M90" i="10"/>
  <c r="EO61" i="10"/>
  <c r="CA61" i="10"/>
  <c r="B134" i="10"/>
  <c r="FP105" i="10"/>
  <c r="B132" i="10"/>
  <c r="FP103" i="10"/>
  <c r="B130" i="10"/>
  <c r="FP101" i="10"/>
  <c r="B128" i="10"/>
  <c r="FP99" i="10"/>
  <c r="B126" i="10"/>
  <c r="FP97" i="10"/>
  <c r="B135" i="10"/>
  <c r="FP106" i="10"/>
  <c r="B133" i="10"/>
  <c r="FP104" i="10"/>
  <c r="B131" i="10"/>
  <c r="FP102" i="10"/>
  <c r="B129" i="10"/>
  <c r="FP100" i="10"/>
  <c r="B127" i="10"/>
  <c r="FP98" i="10"/>
  <c r="DI91" i="10"/>
  <c r="BE120" i="10"/>
  <c r="DI120" i="10" s="1"/>
  <c r="FP82" i="10"/>
  <c r="B111" i="10"/>
  <c r="FP80" i="10"/>
  <c r="B109" i="10"/>
  <c r="FP78" i="10"/>
  <c r="B107" i="10"/>
  <c r="BK120" i="10"/>
  <c r="DO120" i="10" s="1"/>
  <c r="DO91" i="10"/>
  <c r="AY120" i="10"/>
  <c r="DC120" i="10" s="1"/>
  <c r="DC91" i="10"/>
  <c r="AM120" i="10"/>
  <c r="CQ120" i="10" s="1"/>
  <c r="CQ91" i="10"/>
  <c r="BE119" i="10"/>
  <c r="DI119" i="10" s="1"/>
  <c r="DI90" i="10"/>
  <c r="AS119" i="10"/>
  <c r="CW119" i="10" s="1"/>
  <c r="CW90" i="10"/>
  <c r="B125" i="10"/>
  <c r="FP96" i="10"/>
  <c r="AS120" i="10"/>
  <c r="CW120" i="10" s="1"/>
  <c r="CW91" i="10"/>
  <c r="BK119" i="10"/>
  <c r="DO119" i="10" s="1"/>
  <c r="DO90" i="10"/>
  <c r="AY119" i="10"/>
  <c r="DC119" i="10" s="1"/>
  <c r="DC90" i="10"/>
  <c r="AM119" i="10"/>
  <c r="CQ119" i="10" s="1"/>
  <c r="CQ90" i="10"/>
  <c r="AE147" i="9"/>
  <c r="M90" i="9"/>
  <c r="EO61" i="9"/>
  <c r="CA61" i="9"/>
  <c r="BK120" i="9"/>
  <c r="DO120" i="9" s="1"/>
  <c r="DO91" i="9"/>
  <c r="AY120" i="9"/>
  <c r="DC120" i="9" s="1"/>
  <c r="DC91" i="9"/>
  <c r="AM120" i="9"/>
  <c r="CQ120" i="9" s="1"/>
  <c r="CQ91" i="9"/>
  <c r="B141" i="9"/>
  <c r="FP112" i="9"/>
  <c r="B140" i="9"/>
  <c r="FP111" i="9"/>
  <c r="B139" i="9"/>
  <c r="FP110" i="9"/>
  <c r="B138" i="9"/>
  <c r="FP109" i="9"/>
  <c r="B137" i="9"/>
  <c r="FP108" i="9"/>
  <c r="B136" i="9"/>
  <c r="FP107" i="9"/>
  <c r="B135" i="9"/>
  <c r="FP106" i="9"/>
  <c r="B134" i="9"/>
  <c r="FP105" i="9"/>
  <c r="B133" i="9"/>
  <c r="FP104" i="9"/>
  <c r="B132" i="9"/>
  <c r="FP103" i="9"/>
  <c r="B131" i="9"/>
  <c r="FP102" i="9"/>
  <c r="B130" i="9"/>
  <c r="FP101" i="9"/>
  <c r="B129" i="9"/>
  <c r="FP100" i="9"/>
  <c r="B128" i="9"/>
  <c r="FP99" i="9"/>
  <c r="B127" i="9"/>
  <c r="FP98" i="9"/>
  <c r="B126" i="9"/>
  <c r="FP97" i="9"/>
  <c r="B125" i="9"/>
  <c r="FP96" i="9"/>
  <c r="BE119" i="9"/>
  <c r="DI119" i="9" s="1"/>
  <c r="DI90" i="9"/>
  <c r="AS119" i="9"/>
  <c r="CW119" i="9" s="1"/>
  <c r="CW90" i="9"/>
  <c r="BE120" i="9"/>
  <c r="DI120" i="9" s="1"/>
  <c r="DI91" i="9"/>
  <c r="AS120" i="9"/>
  <c r="CW120" i="9" s="1"/>
  <c r="CW91" i="9"/>
  <c r="BK119" i="9"/>
  <c r="DO119" i="9" s="1"/>
  <c r="DO90" i="9"/>
  <c r="AY119" i="9"/>
  <c r="DC119" i="9" s="1"/>
  <c r="DC90" i="9"/>
  <c r="AM119" i="9"/>
  <c r="CQ119" i="9" s="1"/>
  <c r="CQ90" i="9"/>
  <c r="FP82" i="8"/>
  <c r="B111" i="8"/>
  <c r="BE90" i="8"/>
  <c r="DI61" i="8"/>
  <c r="BK119" i="8"/>
  <c r="DO119" i="8" s="1"/>
  <c r="DO90" i="8"/>
  <c r="AY119" i="8"/>
  <c r="DC119" i="8" s="1"/>
  <c r="DC90" i="8"/>
  <c r="AM119" i="8"/>
  <c r="CQ119" i="8" s="1"/>
  <c r="CQ90" i="8"/>
  <c r="B138" i="8"/>
  <c r="FP109" i="8"/>
  <c r="B136" i="8"/>
  <c r="FP107" i="8"/>
  <c r="B134" i="8"/>
  <c r="FP105" i="8"/>
  <c r="B132" i="8"/>
  <c r="FP103" i="8"/>
  <c r="B130" i="8"/>
  <c r="FP101" i="8"/>
  <c r="B128" i="8"/>
  <c r="FP99" i="8"/>
  <c r="B126" i="8"/>
  <c r="FP97" i="8"/>
  <c r="BE159" i="8"/>
  <c r="BE164" i="8"/>
  <c r="BE158" i="8"/>
  <c r="BE165" i="8"/>
  <c r="BE157" i="8"/>
  <c r="FP83" i="8"/>
  <c r="B112" i="8"/>
  <c r="FP81" i="8"/>
  <c r="B110" i="8"/>
  <c r="AE147" i="8"/>
  <c r="M90" i="8"/>
  <c r="CA61" i="8"/>
  <c r="EO61" i="8"/>
  <c r="B137" i="8"/>
  <c r="FP108" i="8"/>
  <c r="B135" i="8"/>
  <c r="FP106" i="8"/>
  <c r="B133" i="8"/>
  <c r="FP104" i="8"/>
  <c r="B131" i="8"/>
  <c r="FP102" i="8"/>
  <c r="B129" i="8"/>
  <c r="FP100" i="8"/>
  <c r="B127" i="8"/>
  <c r="FP98" i="8"/>
  <c r="B125" i="8"/>
  <c r="FP96" i="8"/>
  <c r="DI91" i="8"/>
  <c r="BE120" i="8"/>
  <c r="DI120" i="8" s="1"/>
  <c r="AS120" i="8"/>
  <c r="CW120" i="8" s="1"/>
  <c r="CW91" i="8"/>
  <c r="AS119" i="8"/>
  <c r="CW119" i="8" s="1"/>
  <c r="CW90" i="8"/>
  <c r="AE147" i="7"/>
  <c r="M90" i="7"/>
  <c r="EO61" i="7"/>
  <c r="CA61" i="7"/>
  <c r="BK120" i="7"/>
  <c r="DO120" i="7" s="1"/>
  <c r="DO91" i="7"/>
  <c r="AY120" i="7"/>
  <c r="DC120" i="7" s="1"/>
  <c r="DC91" i="7"/>
  <c r="AM120" i="7"/>
  <c r="CQ120" i="7" s="1"/>
  <c r="CQ91" i="7"/>
  <c r="B141" i="7"/>
  <c r="FP112" i="7"/>
  <c r="B140" i="7"/>
  <c r="FP111" i="7"/>
  <c r="B139" i="7"/>
  <c r="FP110" i="7"/>
  <c r="B138" i="7"/>
  <c r="FP109" i="7"/>
  <c r="B137" i="7"/>
  <c r="FP108" i="7"/>
  <c r="B136" i="7"/>
  <c r="FP107" i="7"/>
  <c r="B135" i="7"/>
  <c r="FP106" i="7"/>
  <c r="B134" i="7"/>
  <c r="FP105" i="7"/>
  <c r="B133" i="7"/>
  <c r="FP104" i="7"/>
  <c r="B132" i="7"/>
  <c r="FP103" i="7"/>
  <c r="B131" i="7"/>
  <c r="FP102" i="7"/>
  <c r="B130" i="7"/>
  <c r="FP101" i="7"/>
  <c r="B129" i="7"/>
  <c r="FP100" i="7"/>
  <c r="B128" i="7"/>
  <c r="FP99" i="7"/>
  <c r="B127" i="7"/>
  <c r="FP98" i="7"/>
  <c r="B126" i="7"/>
  <c r="FP97" i="7"/>
  <c r="B125" i="7"/>
  <c r="FP96" i="7"/>
  <c r="BE119" i="7"/>
  <c r="DI119" i="7" s="1"/>
  <c r="DI90" i="7"/>
  <c r="AS119" i="7"/>
  <c r="CW119" i="7" s="1"/>
  <c r="CW90" i="7"/>
  <c r="BE120" i="7"/>
  <c r="DI120" i="7" s="1"/>
  <c r="DI91" i="7"/>
  <c r="AS120" i="7"/>
  <c r="CW120" i="7" s="1"/>
  <c r="CW91" i="7"/>
  <c r="BK119" i="7"/>
  <c r="DO119" i="7" s="1"/>
  <c r="DO90" i="7"/>
  <c r="AY119" i="7"/>
  <c r="DC119" i="7" s="1"/>
  <c r="DC90" i="7"/>
  <c r="AM119" i="7"/>
  <c r="CQ119" i="7" s="1"/>
  <c r="CQ90" i="7"/>
  <c r="BE163" i="6"/>
  <c r="BE160" i="6"/>
  <c r="BE162" i="6"/>
  <c r="AE147" i="6"/>
  <c r="M90" i="6"/>
  <c r="EO61" i="6"/>
  <c r="CA61" i="6"/>
  <c r="BE161" i="6"/>
  <c r="BK120" i="6"/>
  <c r="DO120" i="6" s="1"/>
  <c r="DO91" i="6"/>
  <c r="AY120" i="6"/>
  <c r="DC120" i="6" s="1"/>
  <c r="DC91" i="6"/>
  <c r="AM120" i="6"/>
  <c r="CQ120" i="6" s="1"/>
  <c r="CQ91" i="6"/>
  <c r="B141" i="6"/>
  <c r="FP112" i="6"/>
  <c r="B140" i="6"/>
  <c r="FP111" i="6"/>
  <c r="B139" i="6"/>
  <c r="FP110" i="6"/>
  <c r="B138" i="6"/>
  <c r="FP109" i="6"/>
  <c r="B137" i="6"/>
  <c r="FP108" i="6"/>
  <c r="B136" i="6"/>
  <c r="FP107" i="6"/>
  <c r="B135" i="6"/>
  <c r="FP106" i="6"/>
  <c r="B134" i="6"/>
  <c r="FP105" i="6"/>
  <c r="B133" i="6"/>
  <c r="FP104" i="6"/>
  <c r="B132" i="6"/>
  <c r="FP103" i="6"/>
  <c r="B131" i="6"/>
  <c r="FP102" i="6"/>
  <c r="B130" i="6"/>
  <c r="FP101" i="6"/>
  <c r="B129" i="6"/>
  <c r="FP100" i="6"/>
  <c r="B128" i="6"/>
  <c r="FP99" i="6"/>
  <c r="B127" i="6"/>
  <c r="FP98" i="6"/>
  <c r="B126" i="6"/>
  <c r="FP97" i="6"/>
  <c r="B125" i="6"/>
  <c r="FP96" i="6"/>
  <c r="BE119" i="6"/>
  <c r="DI119" i="6" s="1"/>
  <c r="DI90" i="6"/>
  <c r="AS119" i="6"/>
  <c r="CW119" i="6" s="1"/>
  <c r="CW90" i="6"/>
  <c r="BE120" i="6"/>
  <c r="DI120" i="6" s="1"/>
  <c r="DI91" i="6"/>
  <c r="AS120" i="6"/>
  <c r="CW120" i="6" s="1"/>
  <c r="CW91" i="6"/>
  <c r="BK119" i="6"/>
  <c r="DO119" i="6" s="1"/>
  <c r="DO90" i="6"/>
  <c r="AY119" i="6"/>
  <c r="DC119" i="6" s="1"/>
  <c r="DC90" i="6"/>
  <c r="AM119" i="6"/>
  <c r="CQ119" i="6" s="1"/>
  <c r="CQ90" i="6"/>
  <c r="DO62" i="5"/>
  <c r="BK91" i="5"/>
  <c r="CQ62" i="5"/>
  <c r="AM91" i="5"/>
  <c r="B140" i="5"/>
  <c r="FP111" i="5"/>
  <c r="B138" i="5"/>
  <c r="FP109" i="5"/>
  <c r="B136" i="5"/>
  <c r="FP107" i="5"/>
  <c r="B134" i="5"/>
  <c r="FP105" i="5"/>
  <c r="B132" i="5"/>
  <c r="FP103" i="5"/>
  <c r="B130" i="5"/>
  <c r="FP101" i="5"/>
  <c r="B128" i="5"/>
  <c r="FP99" i="5"/>
  <c r="B126" i="5"/>
  <c r="FP97" i="5"/>
  <c r="BE119" i="5"/>
  <c r="DI119" i="5" s="1"/>
  <c r="DI90" i="5"/>
  <c r="AS119" i="5"/>
  <c r="CW119" i="5" s="1"/>
  <c r="CW90" i="5"/>
  <c r="BK119" i="5"/>
  <c r="DO119" i="5" s="1"/>
  <c r="DO90" i="5"/>
  <c r="AY119" i="5"/>
  <c r="DC119" i="5" s="1"/>
  <c r="DC90" i="5"/>
  <c r="AM119" i="5"/>
  <c r="CQ119" i="5" s="1"/>
  <c r="CQ90" i="5"/>
  <c r="AE147" i="5"/>
  <c r="M90" i="5"/>
  <c r="EO61" i="5"/>
  <c r="CA61" i="5"/>
  <c r="DC62" i="5"/>
  <c r="AY91" i="5"/>
  <c r="B141" i="5"/>
  <c r="FP112" i="5"/>
  <c r="B139" i="5"/>
  <c r="FP110" i="5"/>
  <c r="B137" i="5"/>
  <c r="FP108" i="5"/>
  <c r="B135" i="5"/>
  <c r="FP106" i="5"/>
  <c r="B133" i="5"/>
  <c r="FP104" i="5"/>
  <c r="B131" i="5"/>
  <c r="FP102" i="5"/>
  <c r="B129" i="5"/>
  <c r="FP100" i="5"/>
  <c r="B127" i="5"/>
  <c r="FP98" i="5"/>
  <c r="B125" i="5"/>
  <c r="FP96" i="5"/>
  <c r="BE120" i="5"/>
  <c r="DI120" i="5" s="1"/>
  <c r="DI91" i="5"/>
  <c r="AS120" i="5"/>
  <c r="CW120" i="5" s="1"/>
  <c r="CW91" i="5"/>
  <c r="C58" i="4"/>
  <c r="B58" i="4"/>
  <c r="C57" i="4"/>
  <c r="B57" i="4"/>
  <c r="C56" i="4"/>
  <c r="B56" i="4"/>
  <c r="C55" i="4"/>
  <c r="B55" i="4"/>
  <c r="C54" i="4"/>
  <c r="B54" i="4"/>
  <c r="C53" i="4"/>
  <c r="B53" i="4"/>
  <c r="C52" i="4"/>
  <c r="B52" i="4"/>
  <c r="C51" i="4"/>
  <c r="B51" i="4"/>
  <c r="C50" i="4"/>
  <c r="B50" i="4"/>
  <c r="C49" i="4"/>
  <c r="B49" i="4"/>
  <c r="C48" i="4"/>
  <c r="B48" i="4"/>
  <c r="C47" i="4"/>
  <c r="B47" i="4"/>
  <c r="C46" i="4"/>
  <c r="B46" i="4"/>
  <c r="C45" i="4"/>
  <c r="B45" i="4"/>
  <c r="C44" i="4"/>
  <c r="B44" i="4"/>
  <c r="C43" i="4"/>
  <c r="B43" i="4"/>
  <c r="C42" i="4"/>
  <c r="B42" i="4"/>
  <c r="BE38" i="4"/>
  <c r="C38" i="4"/>
  <c r="B38" i="4"/>
  <c r="BE37" i="4"/>
  <c r="C37" i="4"/>
  <c r="B37" i="4"/>
  <c r="BE36" i="4"/>
  <c r="C36" i="4"/>
  <c r="B36" i="4"/>
  <c r="BE35" i="4"/>
  <c r="C35" i="4"/>
  <c r="B35" i="4"/>
  <c r="BE34" i="4"/>
  <c r="C34" i="4"/>
  <c r="B34" i="4"/>
  <c r="BE33" i="4"/>
  <c r="C33" i="4"/>
  <c r="B33" i="4"/>
  <c r="BE32" i="4"/>
  <c r="C32" i="4"/>
  <c r="B32" i="4"/>
  <c r="BE31" i="4"/>
  <c r="C31" i="4"/>
  <c r="B31" i="4"/>
  <c r="BE30" i="4"/>
  <c r="C30" i="4"/>
  <c r="B30" i="4"/>
  <c r="BE29" i="4"/>
  <c r="C29" i="4"/>
  <c r="B29" i="4"/>
  <c r="BE28" i="4"/>
  <c r="C28" i="4"/>
  <c r="B28" i="4"/>
  <c r="BE27" i="4"/>
  <c r="C27" i="4"/>
  <c r="B27" i="4"/>
  <c r="BE26" i="4"/>
  <c r="C26" i="4"/>
  <c r="B26" i="4"/>
  <c r="BE25" i="4"/>
  <c r="C25" i="4"/>
  <c r="B25" i="4"/>
  <c r="BE24" i="4"/>
  <c r="C24" i="4"/>
  <c r="B24" i="4"/>
  <c r="BE23" i="4"/>
  <c r="C23" i="4"/>
  <c r="B23" i="4"/>
  <c r="BE22" i="4"/>
  <c r="C22" i="4"/>
  <c r="B22" i="4"/>
  <c r="BF21" i="4"/>
  <c r="F21" i="4"/>
  <c r="D21" i="4"/>
  <c r="BE19" i="4"/>
  <c r="C19" i="4"/>
  <c r="BE18" i="4"/>
  <c r="C18" i="4"/>
  <c r="BE17" i="4"/>
  <c r="C17" i="4"/>
  <c r="BE16" i="4"/>
  <c r="C16" i="4"/>
  <c r="BE15" i="4"/>
  <c r="C15" i="4"/>
  <c r="BE14" i="4"/>
  <c r="C14" i="4"/>
  <c r="BE13" i="4"/>
  <c r="C13" i="4"/>
  <c r="BE12" i="4"/>
  <c r="C12" i="4"/>
  <c r="BE11" i="4"/>
  <c r="C11" i="4"/>
  <c r="BE10" i="4"/>
  <c r="C10" i="4"/>
  <c r="BE9" i="4"/>
  <c r="C9" i="4"/>
  <c r="BE8" i="4"/>
  <c r="C8" i="4"/>
  <c r="BE7" i="4"/>
  <c r="C7" i="4"/>
  <c r="BE6" i="4"/>
  <c r="C6" i="4"/>
  <c r="BE5" i="4"/>
  <c r="C5" i="4"/>
  <c r="BE4" i="4"/>
  <c r="C4" i="4"/>
  <c r="BE3" i="4"/>
  <c r="C3" i="4"/>
  <c r="BG2" i="4"/>
  <c r="H2" i="4"/>
  <c r="I2" i="4" s="1"/>
  <c r="I21" i="4" s="1"/>
  <c r="F2" i="4"/>
  <c r="G2" i="4" s="1"/>
  <c r="G21" i="4" s="1"/>
  <c r="E2" i="4"/>
  <c r="E21" i="4" s="1"/>
  <c r="AN147" i="15" l="1"/>
  <c r="M119" i="15"/>
  <c r="CA90" i="15"/>
  <c r="EO90" i="15"/>
  <c r="B126" i="15"/>
  <c r="FP97" i="15"/>
  <c r="B128" i="15"/>
  <c r="FP99" i="15"/>
  <c r="B130" i="15"/>
  <c r="FP101" i="15"/>
  <c r="B132" i="15"/>
  <c r="FP103" i="15"/>
  <c r="B134" i="15"/>
  <c r="FP105" i="15"/>
  <c r="B136" i="15"/>
  <c r="FP107" i="15"/>
  <c r="B138" i="15"/>
  <c r="FP109" i="15"/>
  <c r="B140" i="15"/>
  <c r="FP111" i="15"/>
  <c r="DI91" i="15"/>
  <c r="BE120" i="15"/>
  <c r="DI120" i="15" s="1"/>
  <c r="AS120" i="15"/>
  <c r="CW120" i="15" s="1"/>
  <c r="CW91" i="15"/>
  <c r="B125" i="15"/>
  <c r="FP96" i="15"/>
  <c r="B127" i="15"/>
  <c r="FP98" i="15"/>
  <c r="B129" i="15"/>
  <c r="FP100" i="15"/>
  <c r="B131" i="15"/>
  <c r="FP102" i="15"/>
  <c r="B133" i="15"/>
  <c r="FP104" i="15"/>
  <c r="B135" i="15"/>
  <c r="FP106" i="15"/>
  <c r="B137" i="15"/>
  <c r="FP108" i="15"/>
  <c r="B139" i="15"/>
  <c r="FP110" i="15"/>
  <c r="B141" i="15"/>
  <c r="FP112" i="15"/>
  <c r="AN147" i="14"/>
  <c r="EO90" i="14"/>
  <c r="CA90" i="14"/>
  <c r="B149" i="14"/>
  <c r="BI149" i="14" s="1"/>
  <c r="FP125" i="14"/>
  <c r="B150" i="14"/>
  <c r="BI150" i="14" s="1"/>
  <c r="FP126" i="14"/>
  <c r="B151" i="14"/>
  <c r="BI151" i="14" s="1"/>
  <c r="FP127" i="14"/>
  <c r="B152" i="14"/>
  <c r="BI152" i="14" s="1"/>
  <c r="FP128" i="14"/>
  <c r="B153" i="14"/>
  <c r="BI153" i="14" s="1"/>
  <c r="FP129" i="14"/>
  <c r="B154" i="14"/>
  <c r="BI154" i="14" s="1"/>
  <c r="FP130" i="14"/>
  <c r="B155" i="14"/>
  <c r="BI155" i="14" s="1"/>
  <c r="FP131" i="14"/>
  <c r="B156" i="14"/>
  <c r="BI156" i="14" s="1"/>
  <c r="FP132" i="14"/>
  <c r="B157" i="14"/>
  <c r="BI157" i="14" s="1"/>
  <c r="FP133" i="14"/>
  <c r="FP134" i="14"/>
  <c r="B158" i="14"/>
  <c r="BI158" i="14" s="1"/>
  <c r="B159" i="14"/>
  <c r="BI159" i="14" s="1"/>
  <c r="FP135" i="14"/>
  <c r="FP136" i="14"/>
  <c r="B160" i="14"/>
  <c r="BI160" i="14" s="1"/>
  <c r="B161" i="14"/>
  <c r="BI161" i="14" s="1"/>
  <c r="FP137" i="14"/>
  <c r="FP138" i="14"/>
  <c r="B162" i="14"/>
  <c r="BI162" i="14" s="1"/>
  <c r="B163" i="14"/>
  <c r="BI163" i="14" s="1"/>
  <c r="FP139" i="14"/>
  <c r="FP140" i="14"/>
  <c r="B164" i="14"/>
  <c r="BI164" i="14" s="1"/>
  <c r="B165" i="14"/>
  <c r="BI165" i="14" s="1"/>
  <c r="FP141" i="14"/>
  <c r="FP103" i="13"/>
  <c r="B132" i="13"/>
  <c r="FP105" i="13"/>
  <c r="B134" i="13"/>
  <c r="FP107" i="13"/>
  <c r="B136" i="13"/>
  <c r="FP109" i="13"/>
  <c r="B138" i="13"/>
  <c r="AN147" i="13"/>
  <c r="EO90" i="13"/>
  <c r="CA90" i="13"/>
  <c r="FP110" i="13"/>
  <c r="B139" i="13"/>
  <c r="FP112" i="13"/>
  <c r="B141" i="13"/>
  <c r="B150" i="13"/>
  <c r="BI150" i="13" s="1"/>
  <c r="FP126" i="13"/>
  <c r="B152" i="13"/>
  <c r="BI152" i="13" s="1"/>
  <c r="FP128" i="13"/>
  <c r="B154" i="13"/>
  <c r="BI154" i="13" s="1"/>
  <c r="FP130" i="13"/>
  <c r="B149" i="13"/>
  <c r="BI149" i="13" s="1"/>
  <c r="FP125" i="13"/>
  <c r="B151" i="13"/>
  <c r="BI151" i="13" s="1"/>
  <c r="FP127" i="13"/>
  <c r="B153" i="13"/>
  <c r="BI153" i="13" s="1"/>
  <c r="FP129" i="13"/>
  <c r="B155" i="13"/>
  <c r="BI155" i="13" s="1"/>
  <c r="FP131" i="13"/>
  <c r="FP111" i="13"/>
  <c r="B140" i="13"/>
  <c r="FP104" i="13"/>
  <c r="B133" i="13"/>
  <c r="FP106" i="13"/>
  <c r="B135" i="13"/>
  <c r="FP108" i="13"/>
  <c r="B137" i="13"/>
  <c r="AN147" i="12"/>
  <c r="CA90" i="12"/>
  <c r="EO90" i="12"/>
  <c r="B156" i="12"/>
  <c r="BI156" i="12" s="1"/>
  <c r="FP132" i="12"/>
  <c r="B157" i="12"/>
  <c r="BI157" i="12" s="1"/>
  <c r="FP133" i="12"/>
  <c r="FP134" i="12"/>
  <c r="B158" i="12"/>
  <c r="BI158" i="12" s="1"/>
  <c r="B159" i="12"/>
  <c r="BI159" i="12" s="1"/>
  <c r="FP135" i="12"/>
  <c r="FP136" i="12"/>
  <c r="B160" i="12"/>
  <c r="BI160" i="12" s="1"/>
  <c r="B161" i="12"/>
  <c r="BI161" i="12" s="1"/>
  <c r="FP137" i="12"/>
  <c r="FP138" i="12"/>
  <c r="B162" i="12"/>
  <c r="BI162" i="12" s="1"/>
  <c r="B163" i="12"/>
  <c r="BI163" i="12" s="1"/>
  <c r="FP139" i="12"/>
  <c r="FP140" i="12"/>
  <c r="B164" i="12"/>
  <c r="BI164" i="12" s="1"/>
  <c r="B165" i="12"/>
  <c r="BI165" i="12" s="1"/>
  <c r="FP141" i="12"/>
  <c r="AY120" i="12"/>
  <c r="DC120" i="12" s="1"/>
  <c r="DC91" i="12"/>
  <c r="AN147" i="11"/>
  <c r="M119" i="11"/>
  <c r="EO90" i="11"/>
  <c r="CA90" i="11"/>
  <c r="B149" i="11"/>
  <c r="BI149" i="11" s="1"/>
  <c r="FP125" i="11"/>
  <c r="B150" i="11"/>
  <c r="BI150" i="11" s="1"/>
  <c r="FP126" i="11"/>
  <c r="B151" i="11"/>
  <c r="BI151" i="11" s="1"/>
  <c r="FP127" i="11"/>
  <c r="B152" i="11"/>
  <c r="BI152" i="11" s="1"/>
  <c r="FP128" i="11"/>
  <c r="B153" i="11"/>
  <c r="BI153" i="11" s="1"/>
  <c r="FP129" i="11"/>
  <c r="B154" i="11"/>
  <c r="BI154" i="11" s="1"/>
  <c r="FP130" i="11"/>
  <c r="B155" i="11"/>
  <c r="BI155" i="11" s="1"/>
  <c r="FP131" i="11"/>
  <c r="B156" i="11"/>
  <c r="BI156" i="11" s="1"/>
  <c r="FP132" i="11"/>
  <c r="B157" i="11"/>
  <c r="BI157" i="11" s="1"/>
  <c r="FP133" i="11"/>
  <c r="FP134" i="11"/>
  <c r="B158" i="11"/>
  <c r="BI158" i="11" s="1"/>
  <c r="B159" i="11"/>
  <c r="BI159" i="11" s="1"/>
  <c r="FP135" i="11"/>
  <c r="FP136" i="11"/>
  <c r="B160" i="11"/>
  <c r="BI160" i="11" s="1"/>
  <c r="B161" i="11"/>
  <c r="BI161" i="11" s="1"/>
  <c r="FP137" i="11"/>
  <c r="FP138" i="11"/>
  <c r="B162" i="11"/>
  <c r="BI162" i="11" s="1"/>
  <c r="B163" i="11"/>
  <c r="BI163" i="11" s="1"/>
  <c r="FP139" i="11"/>
  <c r="FP140" i="11"/>
  <c r="B164" i="11"/>
  <c r="BI164" i="11" s="1"/>
  <c r="B165" i="11"/>
  <c r="BI165" i="11" s="1"/>
  <c r="FP141" i="11"/>
  <c r="B149" i="10"/>
  <c r="BI149" i="10" s="1"/>
  <c r="FP125" i="10"/>
  <c r="B151" i="10"/>
  <c r="BI151" i="10" s="1"/>
  <c r="FP127" i="10"/>
  <c r="B153" i="10"/>
  <c r="BI153" i="10" s="1"/>
  <c r="FP129" i="10"/>
  <c r="B155" i="10"/>
  <c r="BI155" i="10" s="1"/>
  <c r="FP131" i="10"/>
  <c r="B157" i="10"/>
  <c r="BI157" i="10" s="1"/>
  <c r="FP133" i="10"/>
  <c r="B159" i="10"/>
  <c r="BI159" i="10" s="1"/>
  <c r="FP135" i="10"/>
  <c r="B150" i="10"/>
  <c r="BI150" i="10" s="1"/>
  <c r="FP126" i="10"/>
  <c r="B152" i="10"/>
  <c r="BI152" i="10" s="1"/>
  <c r="FP128" i="10"/>
  <c r="B154" i="10"/>
  <c r="BI154" i="10" s="1"/>
  <c r="FP130" i="10"/>
  <c r="B156" i="10"/>
  <c r="BI156" i="10" s="1"/>
  <c r="FP132" i="10"/>
  <c r="FP134" i="10"/>
  <c r="B158" i="10"/>
  <c r="BI158" i="10" s="1"/>
  <c r="B136" i="10"/>
  <c r="FP107" i="10"/>
  <c r="B138" i="10"/>
  <c r="FP109" i="10"/>
  <c r="B140" i="10"/>
  <c r="FP111" i="10"/>
  <c r="AN147" i="10"/>
  <c r="EO90" i="10"/>
  <c r="CA90" i="10"/>
  <c r="B137" i="10"/>
  <c r="FP108" i="10"/>
  <c r="B139" i="10"/>
  <c r="FP110" i="10"/>
  <c r="B141" i="10"/>
  <c r="FP112" i="10"/>
  <c r="B149" i="9"/>
  <c r="BI149" i="9" s="1"/>
  <c r="FP125" i="9"/>
  <c r="B159" i="9"/>
  <c r="BI159" i="9" s="1"/>
  <c r="FP135" i="9"/>
  <c r="AN147" i="9"/>
  <c r="EO90" i="9"/>
  <c r="CA90" i="9"/>
  <c r="B150" i="9"/>
  <c r="BI150" i="9" s="1"/>
  <c r="FP126" i="9"/>
  <c r="B151" i="9"/>
  <c r="BI151" i="9" s="1"/>
  <c r="FP127" i="9"/>
  <c r="B152" i="9"/>
  <c r="BI152" i="9" s="1"/>
  <c r="FP128" i="9"/>
  <c r="B153" i="9"/>
  <c r="BI153" i="9" s="1"/>
  <c r="FP129" i="9"/>
  <c r="B154" i="9"/>
  <c r="BI154" i="9" s="1"/>
  <c r="FP130" i="9"/>
  <c r="B155" i="9"/>
  <c r="BI155" i="9" s="1"/>
  <c r="FP131" i="9"/>
  <c r="B156" i="9"/>
  <c r="BI156" i="9" s="1"/>
  <c r="FP132" i="9"/>
  <c r="B157" i="9"/>
  <c r="BI157" i="9" s="1"/>
  <c r="FP133" i="9"/>
  <c r="FP134" i="9"/>
  <c r="B158" i="9"/>
  <c r="BI158" i="9" s="1"/>
  <c r="FP136" i="9"/>
  <c r="B160" i="9"/>
  <c r="BI160" i="9" s="1"/>
  <c r="B161" i="9"/>
  <c r="BI161" i="9" s="1"/>
  <c r="FP137" i="9"/>
  <c r="FP138" i="9"/>
  <c r="B162" i="9"/>
  <c r="BI162" i="9" s="1"/>
  <c r="B163" i="9"/>
  <c r="BI163" i="9" s="1"/>
  <c r="FP139" i="9"/>
  <c r="FP140" i="9"/>
  <c r="B164" i="9"/>
  <c r="BI164" i="9" s="1"/>
  <c r="B165" i="9"/>
  <c r="BI165" i="9" s="1"/>
  <c r="FP141" i="9"/>
  <c r="B149" i="8"/>
  <c r="BI149" i="8" s="1"/>
  <c r="FP125" i="8"/>
  <c r="B151" i="8"/>
  <c r="BI151" i="8" s="1"/>
  <c r="FP127" i="8"/>
  <c r="B153" i="8"/>
  <c r="BI153" i="8" s="1"/>
  <c r="FP129" i="8"/>
  <c r="B155" i="8"/>
  <c r="BI155" i="8" s="1"/>
  <c r="FP131" i="8"/>
  <c r="B157" i="8"/>
  <c r="BI157" i="8" s="1"/>
  <c r="FP133" i="8"/>
  <c r="B159" i="8"/>
  <c r="BI159" i="8" s="1"/>
  <c r="FP135" i="8"/>
  <c r="B161" i="8"/>
  <c r="BI161" i="8" s="1"/>
  <c r="FP137" i="8"/>
  <c r="B140" i="8"/>
  <c r="FP111" i="8"/>
  <c r="AN147" i="8"/>
  <c r="M119" i="8"/>
  <c r="EO90" i="8"/>
  <c r="CA90" i="8"/>
  <c r="B139" i="8"/>
  <c r="FP110" i="8"/>
  <c r="B141" i="8"/>
  <c r="FP112" i="8"/>
  <c r="B150" i="8"/>
  <c r="BI150" i="8" s="1"/>
  <c r="FP126" i="8"/>
  <c r="B152" i="8"/>
  <c r="BI152" i="8" s="1"/>
  <c r="FP128" i="8"/>
  <c r="B154" i="8"/>
  <c r="BI154" i="8" s="1"/>
  <c r="FP130" i="8"/>
  <c r="B156" i="8"/>
  <c r="BI156" i="8" s="1"/>
  <c r="FP132" i="8"/>
  <c r="FP134" i="8"/>
  <c r="B158" i="8"/>
  <c r="BI158" i="8" s="1"/>
  <c r="FP136" i="8"/>
  <c r="B160" i="8"/>
  <c r="BI160" i="8" s="1"/>
  <c r="FP138" i="8"/>
  <c r="B162" i="8"/>
  <c r="BI162" i="8" s="1"/>
  <c r="BE119" i="8"/>
  <c r="DI119" i="8" s="1"/>
  <c r="DI90" i="8"/>
  <c r="AN147" i="7"/>
  <c r="EO90" i="7"/>
  <c r="CA90" i="7"/>
  <c r="B149" i="7"/>
  <c r="BI149" i="7" s="1"/>
  <c r="FP125" i="7"/>
  <c r="B150" i="7"/>
  <c r="BI150" i="7" s="1"/>
  <c r="FP126" i="7"/>
  <c r="B151" i="7"/>
  <c r="BI151" i="7" s="1"/>
  <c r="FP127" i="7"/>
  <c r="B152" i="7"/>
  <c r="BI152" i="7" s="1"/>
  <c r="FP128" i="7"/>
  <c r="B153" i="7"/>
  <c r="BI153" i="7" s="1"/>
  <c r="FP129" i="7"/>
  <c r="B154" i="7"/>
  <c r="BI154" i="7" s="1"/>
  <c r="FP130" i="7"/>
  <c r="B155" i="7"/>
  <c r="BI155" i="7" s="1"/>
  <c r="FP131" i="7"/>
  <c r="B156" i="7"/>
  <c r="BI156" i="7" s="1"/>
  <c r="FP132" i="7"/>
  <c r="B157" i="7"/>
  <c r="BI157" i="7" s="1"/>
  <c r="FP133" i="7"/>
  <c r="FP134" i="7"/>
  <c r="B158" i="7"/>
  <c r="BI158" i="7" s="1"/>
  <c r="B159" i="7"/>
  <c r="BI159" i="7" s="1"/>
  <c r="FP135" i="7"/>
  <c r="FP136" i="7"/>
  <c r="B160" i="7"/>
  <c r="BI160" i="7" s="1"/>
  <c r="B161" i="7"/>
  <c r="BI161" i="7" s="1"/>
  <c r="FP137" i="7"/>
  <c r="FP138" i="7"/>
  <c r="B162" i="7"/>
  <c r="BI162" i="7" s="1"/>
  <c r="B163" i="7"/>
  <c r="BI163" i="7" s="1"/>
  <c r="FP139" i="7"/>
  <c r="FP140" i="7"/>
  <c r="B164" i="7"/>
  <c r="BI164" i="7" s="1"/>
  <c r="B165" i="7"/>
  <c r="BI165" i="7" s="1"/>
  <c r="FP141" i="7"/>
  <c r="B149" i="6"/>
  <c r="BI149" i="6" s="1"/>
  <c r="FP125" i="6"/>
  <c r="B150" i="6"/>
  <c r="BI150" i="6" s="1"/>
  <c r="FP126" i="6"/>
  <c r="B151" i="6"/>
  <c r="BI151" i="6" s="1"/>
  <c r="FP127" i="6"/>
  <c r="B152" i="6"/>
  <c r="BI152" i="6" s="1"/>
  <c r="FP128" i="6"/>
  <c r="B153" i="6"/>
  <c r="BI153" i="6" s="1"/>
  <c r="FP129" i="6"/>
  <c r="B154" i="6"/>
  <c r="BI154" i="6" s="1"/>
  <c r="FP130" i="6"/>
  <c r="B155" i="6"/>
  <c r="BI155" i="6" s="1"/>
  <c r="FP131" i="6"/>
  <c r="B156" i="6"/>
  <c r="BI156" i="6" s="1"/>
  <c r="FP132" i="6"/>
  <c r="B157" i="6"/>
  <c r="BI157" i="6" s="1"/>
  <c r="FP133" i="6"/>
  <c r="FP134" i="6"/>
  <c r="B158" i="6"/>
  <c r="BI158" i="6" s="1"/>
  <c r="B159" i="6"/>
  <c r="BI159" i="6" s="1"/>
  <c r="FP135" i="6"/>
  <c r="FP136" i="6"/>
  <c r="B160" i="6"/>
  <c r="BI160" i="6" s="1"/>
  <c r="B161" i="6"/>
  <c r="BI161" i="6" s="1"/>
  <c r="FP137" i="6"/>
  <c r="FP138" i="6"/>
  <c r="B162" i="6"/>
  <c r="BI162" i="6" s="1"/>
  <c r="B163" i="6"/>
  <c r="BI163" i="6" s="1"/>
  <c r="FP139" i="6"/>
  <c r="FP140" i="6"/>
  <c r="B164" i="6"/>
  <c r="BI164" i="6" s="1"/>
  <c r="B165" i="6"/>
  <c r="BI165" i="6" s="1"/>
  <c r="FP141" i="6"/>
  <c r="AN147" i="6"/>
  <c r="M119" i="6"/>
  <c r="EO90" i="6"/>
  <c r="CA90" i="6"/>
  <c r="B149" i="5"/>
  <c r="BI149" i="5" s="1"/>
  <c r="FP125" i="5"/>
  <c r="B151" i="5"/>
  <c r="BI151" i="5" s="1"/>
  <c r="FP127" i="5"/>
  <c r="B153" i="5"/>
  <c r="BI153" i="5" s="1"/>
  <c r="FP129" i="5"/>
  <c r="B155" i="5"/>
  <c r="BI155" i="5" s="1"/>
  <c r="FP131" i="5"/>
  <c r="B157" i="5"/>
  <c r="BI157" i="5" s="1"/>
  <c r="FP133" i="5"/>
  <c r="B159" i="5"/>
  <c r="BI159" i="5" s="1"/>
  <c r="FP135" i="5"/>
  <c r="B161" i="5"/>
  <c r="BI161" i="5" s="1"/>
  <c r="FP137" i="5"/>
  <c r="B163" i="5"/>
  <c r="BI163" i="5" s="1"/>
  <c r="FP139" i="5"/>
  <c r="B165" i="5"/>
  <c r="BI165" i="5" s="1"/>
  <c r="FP141" i="5"/>
  <c r="AY120" i="5"/>
  <c r="DC120" i="5" s="1"/>
  <c r="DC91" i="5"/>
  <c r="AN147" i="5"/>
  <c r="EO90" i="5"/>
  <c r="CA90" i="5"/>
  <c r="AM120" i="5"/>
  <c r="CQ120" i="5" s="1"/>
  <c r="CQ91" i="5"/>
  <c r="BK120" i="5"/>
  <c r="DO120" i="5" s="1"/>
  <c r="DO91" i="5"/>
  <c r="B150" i="5"/>
  <c r="BI150" i="5" s="1"/>
  <c r="FP126" i="5"/>
  <c r="B152" i="5"/>
  <c r="BI152" i="5" s="1"/>
  <c r="FP128" i="5"/>
  <c r="B154" i="5"/>
  <c r="BI154" i="5" s="1"/>
  <c r="FP130" i="5"/>
  <c r="B156" i="5"/>
  <c r="BI156" i="5" s="1"/>
  <c r="FP132" i="5"/>
  <c r="FP134" i="5"/>
  <c r="B158" i="5"/>
  <c r="BI158" i="5" s="1"/>
  <c r="FP136" i="5"/>
  <c r="B160" i="5"/>
  <c r="BI160" i="5" s="1"/>
  <c r="FP138" i="5"/>
  <c r="B162" i="5"/>
  <c r="BI162" i="5" s="1"/>
  <c r="FP140" i="5"/>
  <c r="B164" i="5"/>
  <c r="BI164" i="5" s="1"/>
  <c r="BG21" i="4"/>
  <c r="BH2" i="4"/>
  <c r="J2" i="4"/>
  <c r="H21" i="4"/>
  <c r="D24" i="3"/>
  <c r="E24" i="3"/>
  <c r="C24" i="3"/>
  <c r="D23" i="3"/>
  <c r="E23" i="3"/>
  <c r="C23" i="3"/>
  <c r="D22" i="3"/>
  <c r="E22" i="3"/>
  <c r="C22" i="3"/>
  <c r="D21" i="3"/>
  <c r="E21" i="3"/>
  <c r="C21" i="3"/>
  <c r="D20" i="3"/>
  <c r="E20" i="3"/>
  <c r="C20" i="3"/>
  <c r="D19" i="3"/>
  <c r="E19" i="3"/>
  <c r="C19" i="3"/>
  <c r="D18" i="3"/>
  <c r="E18" i="3"/>
  <c r="C18" i="3"/>
  <c r="D17" i="3"/>
  <c r="E17" i="3"/>
  <c r="C17" i="3"/>
  <c r="D16" i="3"/>
  <c r="E16" i="3"/>
  <c r="C16" i="3"/>
  <c r="D15" i="3"/>
  <c r="E15" i="3"/>
  <c r="C15" i="3"/>
  <c r="D14" i="3"/>
  <c r="E14" i="3"/>
  <c r="C14" i="3"/>
  <c r="D13" i="3"/>
  <c r="E13" i="3"/>
  <c r="C13" i="3"/>
  <c r="D12" i="3"/>
  <c r="E12" i="3"/>
  <c r="C12" i="3"/>
  <c r="D11" i="3"/>
  <c r="E11" i="3"/>
  <c r="C11" i="3"/>
  <c r="D10" i="3"/>
  <c r="E10" i="3"/>
  <c r="C10" i="3"/>
  <c r="D9" i="3"/>
  <c r="E9" i="3"/>
  <c r="C9" i="3"/>
  <c r="D8" i="3"/>
  <c r="E8" i="3"/>
  <c r="C8" i="3"/>
  <c r="AO149" i="1"/>
  <c r="W149" i="1"/>
  <c r="M147" i="1"/>
  <c r="FH141" i="1"/>
  <c r="FK141" i="1" s="1"/>
  <c r="F141" i="1"/>
  <c r="E141" i="1"/>
  <c r="D141" i="1"/>
  <c r="C141" i="1"/>
  <c r="FH140" i="1"/>
  <c r="FK140" i="1" s="1"/>
  <c r="F140" i="1"/>
  <c r="E140" i="1"/>
  <c r="D140" i="1"/>
  <c r="C140" i="1"/>
  <c r="FH139" i="1"/>
  <c r="FK139" i="1" s="1"/>
  <c r="F139" i="1"/>
  <c r="E139" i="1"/>
  <c r="D139" i="1"/>
  <c r="C139" i="1"/>
  <c r="FH138" i="1"/>
  <c r="FK138" i="1" s="1"/>
  <c r="F138" i="1"/>
  <c r="E138" i="1"/>
  <c r="D138" i="1"/>
  <c r="C138" i="1"/>
  <c r="FH137" i="1"/>
  <c r="FK137" i="1" s="1"/>
  <c r="F137" i="1"/>
  <c r="E137" i="1"/>
  <c r="D137" i="1"/>
  <c r="C137" i="1"/>
  <c r="FH136" i="1"/>
  <c r="FK136" i="1" s="1"/>
  <c r="F136" i="1"/>
  <c r="E136" i="1"/>
  <c r="D136" i="1"/>
  <c r="C136" i="1"/>
  <c r="FH135" i="1"/>
  <c r="FK135" i="1" s="1"/>
  <c r="F135" i="1"/>
  <c r="E135" i="1"/>
  <c r="D135" i="1"/>
  <c r="C135" i="1"/>
  <c r="FH134" i="1"/>
  <c r="FK134" i="1" s="1"/>
  <c r="F134" i="1"/>
  <c r="E134" i="1"/>
  <c r="D134" i="1"/>
  <c r="C134" i="1"/>
  <c r="FH133" i="1"/>
  <c r="FK133" i="1" s="1"/>
  <c r="F133" i="1"/>
  <c r="E133" i="1"/>
  <c r="D133" i="1"/>
  <c r="C133" i="1"/>
  <c r="FH132" i="1"/>
  <c r="FK132" i="1" s="1"/>
  <c r="F132" i="1"/>
  <c r="E132" i="1"/>
  <c r="D132" i="1"/>
  <c r="C132" i="1"/>
  <c r="FH131" i="1"/>
  <c r="FK131" i="1" s="1"/>
  <c r="F131" i="1"/>
  <c r="E131" i="1"/>
  <c r="D131" i="1"/>
  <c r="C131" i="1"/>
  <c r="FH130" i="1"/>
  <c r="FK130" i="1" s="1"/>
  <c r="F130" i="1"/>
  <c r="E130" i="1"/>
  <c r="D130" i="1"/>
  <c r="C130" i="1"/>
  <c r="FH129" i="1"/>
  <c r="FK129" i="1" s="1"/>
  <c r="F129" i="1"/>
  <c r="E129" i="1"/>
  <c r="D129" i="1"/>
  <c r="C129" i="1"/>
  <c r="FH128" i="1"/>
  <c r="FK128" i="1" s="1"/>
  <c r="F128" i="1"/>
  <c r="E128" i="1"/>
  <c r="D128" i="1"/>
  <c r="C128" i="1"/>
  <c r="FH127" i="1"/>
  <c r="FK127" i="1" s="1"/>
  <c r="F127" i="1"/>
  <c r="E127" i="1"/>
  <c r="D127" i="1"/>
  <c r="C127" i="1"/>
  <c r="FH126" i="1"/>
  <c r="FK126" i="1" s="1"/>
  <c r="F126" i="1"/>
  <c r="E126" i="1"/>
  <c r="D126" i="1"/>
  <c r="C126" i="1"/>
  <c r="FH125" i="1"/>
  <c r="FK125" i="1" s="1"/>
  <c r="F125" i="1"/>
  <c r="E125" i="1"/>
  <c r="D125" i="1"/>
  <c r="C125" i="1"/>
  <c r="FH112" i="1"/>
  <c r="FK112" i="1" s="1"/>
  <c r="F112" i="1"/>
  <c r="AM165" i="1" s="1"/>
  <c r="AO165" i="1" s="1"/>
  <c r="E112" i="1"/>
  <c r="D112" i="1"/>
  <c r="C112" i="1"/>
  <c r="FH111" i="1"/>
  <c r="FK111" i="1" s="1"/>
  <c r="F111" i="1"/>
  <c r="AM164" i="1" s="1"/>
  <c r="AO164" i="1" s="1"/>
  <c r="E111" i="1"/>
  <c r="D111" i="1"/>
  <c r="C111" i="1"/>
  <c r="FH110" i="1"/>
  <c r="FK110" i="1" s="1"/>
  <c r="F110" i="1"/>
  <c r="AM163" i="1" s="1"/>
  <c r="AO163" i="1" s="1"/>
  <c r="E110" i="1"/>
  <c r="D110" i="1"/>
  <c r="C110" i="1"/>
  <c r="FH109" i="1"/>
  <c r="FK109" i="1" s="1"/>
  <c r="F109" i="1"/>
  <c r="AM162" i="1" s="1"/>
  <c r="AO162" i="1" s="1"/>
  <c r="E109" i="1"/>
  <c r="D109" i="1"/>
  <c r="C109" i="1"/>
  <c r="FH108" i="1"/>
  <c r="FK108" i="1" s="1"/>
  <c r="F108" i="1"/>
  <c r="AM161" i="1" s="1"/>
  <c r="AO161" i="1" s="1"/>
  <c r="E108" i="1"/>
  <c r="D108" i="1"/>
  <c r="C108" i="1"/>
  <c r="FH107" i="1"/>
  <c r="FK107" i="1" s="1"/>
  <c r="F107" i="1"/>
  <c r="AM160" i="1" s="1"/>
  <c r="AO160" i="1" s="1"/>
  <c r="E107" i="1"/>
  <c r="D107" i="1"/>
  <c r="C107" i="1"/>
  <c r="FH106" i="1"/>
  <c r="FK106" i="1" s="1"/>
  <c r="F106" i="1"/>
  <c r="AM159" i="1" s="1"/>
  <c r="AO159" i="1" s="1"/>
  <c r="E106" i="1"/>
  <c r="D106" i="1"/>
  <c r="C106" i="1"/>
  <c r="FH105" i="1"/>
  <c r="FK105" i="1" s="1"/>
  <c r="F105" i="1"/>
  <c r="AM158" i="1" s="1"/>
  <c r="AO158" i="1" s="1"/>
  <c r="E105" i="1"/>
  <c r="D105" i="1"/>
  <c r="C105" i="1"/>
  <c r="FH104" i="1"/>
  <c r="FK104" i="1" s="1"/>
  <c r="F104" i="1"/>
  <c r="AM157" i="1" s="1"/>
  <c r="AO157" i="1" s="1"/>
  <c r="E104" i="1"/>
  <c r="D104" i="1"/>
  <c r="C104" i="1"/>
  <c r="FH103" i="1"/>
  <c r="FK103" i="1" s="1"/>
  <c r="F103" i="1"/>
  <c r="AM156" i="1" s="1"/>
  <c r="AO156" i="1" s="1"/>
  <c r="E103" i="1"/>
  <c r="D103" i="1"/>
  <c r="C103" i="1"/>
  <c r="FH102" i="1"/>
  <c r="FK102" i="1" s="1"/>
  <c r="F102" i="1"/>
  <c r="AM155" i="1" s="1"/>
  <c r="AO155" i="1" s="1"/>
  <c r="E102" i="1"/>
  <c r="D102" i="1"/>
  <c r="C102" i="1"/>
  <c r="FH101" i="1"/>
  <c r="FK101" i="1" s="1"/>
  <c r="F101" i="1"/>
  <c r="AM154" i="1" s="1"/>
  <c r="AO154" i="1" s="1"/>
  <c r="E101" i="1"/>
  <c r="D101" i="1"/>
  <c r="C101" i="1"/>
  <c r="FH100" i="1"/>
  <c r="FK100" i="1" s="1"/>
  <c r="F100" i="1"/>
  <c r="AM153" i="1" s="1"/>
  <c r="AO153" i="1" s="1"/>
  <c r="E100" i="1"/>
  <c r="D100" i="1"/>
  <c r="C100" i="1"/>
  <c r="FH99" i="1"/>
  <c r="FK99" i="1" s="1"/>
  <c r="F99" i="1"/>
  <c r="AM152" i="1" s="1"/>
  <c r="AO152" i="1" s="1"/>
  <c r="E99" i="1"/>
  <c r="D99" i="1"/>
  <c r="C99" i="1"/>
  <c r="FH98" i="1"/>
  <c r="FK98" i="1" s="1"/>
  <c r="F98" i="1"/>
  <c r="AM151" i="1" s="1"/>
  <c r="AO151" i="1" s="1"/>
  <c r="E98" i="1"/>
  <c r="D98" i="1"/>
  <c r="C98" i="1"/>
  <c r="FH97" i="1"/>
  <c r="FK97" i="1" s="1"/>
  <c r="F97" i="1"/>
  <c r="AM150" i="1" s="1"/>
  <c r="AO150" i="1" s="1"/>
  <c r="E97" i="1"/>
  <c r="D97" i="1"/>
  <c r="C97" i="1"/>
  <c r="FH96" i="1"/>
  <c r="FK96" i="1" s="1"/>
  <c r="F96" i="1"/>
  <c r="AM149" i="1" s="1"/>
  <c r="E96" i="1"/>
  <c r="D96" i="1"/>
  <c r="C96" i="1"/>
  <c r="FH83" i="1"/>
  <c r="FK83" i="1" s="1"/>
  <c r="F83" i="1"/>
  <c r="AD165" i="1" s="1"/>
  <c r="AF165" i="1" s="1"/>
  <c r="E83" i="1"/>
  <c r="D83" i="1"/>
  <c r="C83" i="1"/>
  <c r="FH82" i="1"/>
  <c r="FK82" i="1" s="1"/>
  <c r="F82" i="1"/>
  <c r="AD164" i="1" s="1"/>
  <c r="AF164" i="1" s="1"/>
  <c r="E82" i="1"/>
  <c r="D82" i="1"/>
  <c r="C82" i="1"/>
  <c r="FH81" i="1"/>
  <c r="FK81" i="1" s="1"/>
  <c r="F81" i="1"/>
  <c r="AD163" i="1" s="1"/>
  <c r="AF163" i="1" s="1"/>
  <c r="E81" i="1"/>
  <c r="D81" i="1"/>
  <c r="C81" i="1"/>
  <c r="FH80" i="1"/>
  <c r="FK80" i="1" s="1"/>
  <c r="F80" i="1"/>
  <c r="AD162" i="1" s="1"/>
  <c r="AF162" i="1" s="1"/>
  <c r="E80" i="1"/>
  <c r="D80" i="1"/>
  <c r="C80" i="1"/>
  <c r="FH79" i="1"/>
  <c r="FK79" i="1" s="1"/>
  <c r="F79" i="1"/>
  <c r="AD161" i="1" s="1"/>
  <c r="AF161" i="1" s="1"/>
  <c r="E79" i="1"/>
  <c r="D79" i="1"/>
  <c r="C79" i="1"/>
  <c r="FH78" i="1"/>
  <c r="FK78" i="1" s="1"/>
  <c r="F78" i="1"/>
  <c r="AD160" i="1" s="1"/>
  <c r="AF160" i="1" s="1"/>
  <c r="E78" i="1"/>
  <c r="D78" i="1"/>
  <c r="C78" i="1"/>
  <c r="FH77" i="1"/>
  <c r="FK77" i="1" s="1"/>
  <c r="F77" i="1"/>
  <c r="AD159" i="1" s="1"/>
  <c r="AF159" i="1" s="1"/>
  <c r="E77" i="1"/>
  <c r="D77" i="1"/>
  <c r="C77" i="1"/>
  <c r="FH76" i="1"/>
  <c r="FK76" i="1" s="1"/>
  <c r="F76" i="1"/>
  <c r="AD158" i="1" s="1"/>
  <c r="AF158" i="1" s="1"/>
  <c r="E76" i="1"/>
  <c r="D76" i="1"/>
  <c r="C76" i="1"/>
  <c r="FH75" i="1"/>
  <c r="FK75" i="1" s="1"/>
  <c r="F75" i="1"/>
  <c r="AD157" i="1" s="1"/>
  <c r="AF157" i="1" s="1"/>
  <c r="E75" i="1"/>
  <c r="D75" i="1"/>
  <c r="C75" i="1"/>
  <c r="FH74" i="1"/>
  <c r="FK74" i="1" s="1"/>
  <c r="F74" i="1"/>
  <c r="AD156" i="1" s="1"/>
  <c r="AF156" i="1" s="1"/>
  <c r="E74" i="1"/>
  <c r="D74" i="1"/>
  <c r="C74" i="1"/>
  <c r="FH73" i="1"/>
  <c r="FK73" i="1" s="1"/>
  <c r="F73" i="1"/>
  <c r="AD155" i="1" s="1"/>
  <c r="AF155" i="1" s="1"/>
  <c r="E73" i="1"/>
  <c r="D73" i="1"/>
  <c r="C73" i="1"/>
  <c r="FH72" i="1"/>
  <c r="FK72" i="1" s="1"/>
  <c r="F72" i="1"/>
  <c r="AD154" i="1" s="1"/>
  <c r="AF154" i="1" s="1"/>
  <c r="E72" i="1"/>
  <c r="D72" i="1"/>
  <c r="C72" i="1"/>
  <c r="FH71" i="1"/>
  <c r="FK71" i="1" s="1"/>
  <c r="F71" i="1"/>
  <c r="AD153" i="1" s="1"/>
  <c r="AF153" i="1" s="1"/>
  <c r="E71" i="1"/>
  <c r="D71" i="1"/>
  <c r="C71" i="1"/>
  <c r="FH70" i="1"/>
  <c r="FK70" i="1" s="1"/>
  <c r="F70" i="1"/>
  <c r="AD152" i="1" s="1"/>
  <c r="AF152" i="1" s="1"/>
  <c r="E70" i="1"/>
  <c r="D70" i="1"/>
  <c r="C70" i="1"/>
  <c r="FH69" i="1"/>
  <c r="FK69" i="1" s="1"/>
  <c r="F69" i="1"/>
  <c r="AD151" i="1" s="1"/>
  <c r="AF151" i="1" s="1"/>
  <c r="E69" i="1"/>
  <c r="D69" i="1"/>
  <c r="C69" i="1"/>
  <c r="FH68" i="1"/>
  <c r="FK68" i="1" s="1"/>
  <c r="F68" i="1"/>
  <c r="AD150" i="1" s="1"/>
  <c r="AF150" i="1" s="1"/>
  <c r="E68" i="1"/>
  <c r="D68" i="1"/>
  <c r="C68" i="1"/>
  <c r="FH67" i="1"/>
  <c r="FK67" i="1" s="1"/>
  <c r="F67" i="1"/>
  <c r="AD149" i="1" s="1"/>
  <c r="AF149" i="1" s="1"/>
  <c r="E67" i="1"/>
  <c r="D67" i="1"/>
  <c r="C67" i="1"/>
  <c r="FH54" i="1"/>
  <c r="FK54" i="1" s="1"/>
  <c r="F54" i="1"/>
  <c r="U165" i="1" s="1"/>
  <c r="W165" i="1" s="1"/>
  <c r="E54" i="1"/>
  <c r="D54" i="1"/>
  <c r="C54" i="1"/>
  <c r="FH53" i="1"/>
  <c r="FK53" i="1" s="1"/>
  <c r="F53" i="1"/>
  <c r="U164" i="1" s="1"/>
  <c r="W164" i="1" s="1"/>
  <c r="E53" i="1"/>
  <c r="D53" i="1"/>
  <c r="C53" i="1"/>
  <c r="FH52" i="1"/>
  <c r="FK52" i="1" s="1"/>
  <c r="F52" i="1"/>
  <c r="U163" i="1" s="1"/>
  <c r="W163" i="1" s="1"/>
  <c r="E52" i="1"/>
  <c r="D52" i="1"/>
  <c r="C52" i="1"/>
  <c r="FH51" i="1"/>
  <c r="FK51" i="1" s="1"/>
  <c r="F51" i="1"/>
  <c r="U162" i="1" s="1"/>
  <c r="W162" i="1" s="1"/>
  <c r="E51" i="1"/>
  <c r="D51" i="1"/>
  <c r="C51" i="1"/>
  <c r="FH50" i="1"/>
  <c r="FK50" i="1" s="1"/>
  <c r="F50" i="1"/>
  <c r="U161" i="1" s="1"/>
  <c r="W161" i="1" s="1"/>
  <c r="E50" i="1"/>
  <c r="D50" i="1"/>
  <c r="C50" i="1"/>
  <c r="FH49" i="1"/>
  <c r="FK49" i="1" s="1"/>
  <c r="F49" i="1"/>
  <c r="U160" i="1" s="1"/>
  <c r="W160" i="1" s="1"/>
  <c r="E49" i="1"/>
  <c r="D49" i="1"/>
  <c r="C49" i="1"/>
  <c r="FH48" i="1"/>
  <c r="FK48" i="1" s="1"/>
  <c r="F48" i="1"/>
  <c r="U159" i="1" s="1"/>
  <c r="W159" i="1" s="1"/>
  <c r="E48" i="1"/>
  <c r="D48" i="1"/>
  <c r="C48" i="1"/>
  <c r="FH47" i="1"/>
  <c r="FK47" i="1" s="1"/>
  <c r="F47" i="1"/>
  <c r="U158" i="1" s="1"/>
  <c r="W158" i="1" s="1"/>
  <c r="E47" i="1"/>
  <c r="D47" i="1"/>
  <c r="C47" i="1"/>
  <c r="FH46" i="1"/>
  <c r="FK46" i="1" s="1"/>
  <c r="F46" i="1"/>
  <c r="U157" i="1" s="1"/>
  <c r="W157" i="1" s="1"/>
  <c r="E46" i="1"/>
  <c r="D46" i="1"/>
  <c r="C46" i="1"/>
  <c r="FH45" i="1"/>
  <c r="FK45" i="1" s="1"/>
  <c r="F45" i="1"/>
  <c r="U156" i="1" s="1"/>
  <c r="W156" i="1" s="1"/>
  <c r="E45" i="1"/>
  <c r="D45" i="1"/>
  <c r="C45" i="1"/>
  <c r="FH44" i="1"/>
  <c r="FK44" i="1" s="1"/>
  <c r="F44" i="1"/>
  <c r="U155" i="1" s="1"/>
  <c r="W155" i="1" s="1"/>
  <c r="E44" i="1"/>
  <c r="D44" i="1"/>
  <c r="C44" i="1"/>
  <c r="FH43" i="1"/>
  <c r="FK43" i="1" s="1"/>
  <c r="F43" i="1"/>
  <c r="U154" i="1" s="1"/>
  <c r="W154" i="1" s="1"/>
  <c r="E43" i="1"/>
  <c r="D43" i="1"/>
  <c r="C43" i="1"/>
  <c r="FH42" i="1"/>
  <c r="FK42" i="1" s="1"/>
  <c r="F42" i="1"/>
  <c r="U153" i="1" s="1"/>
  <c r="W153" i="1" s="1"/>
  <c r="E42" i="1"/>
  <c r="D42" i="1"/>
  <c r="C42" i="1"/>
  <c r="FH41" i="1"/>
  <c r="FK41" i="1" s="1"/>
  <c r="F41" i="1"/>
  <c r="U152" i="1" s="1"/>
  <c r="W152" i="1" s="1"/>
  <c r="E41" i="1"/>
  <c r="D41" i="1"/>
  <c r="C41" i="1"/>
  <c r="FH40" i="1"/>
  <c r="FK40" i="1" s="1"/>
  <c r="F40" i="1"/>
  <c r="U151" i="1" s="1"/>
  <c r="W151" i="1" s="1"/>
  <c r="E40" i="1"/>
  <c r="D40" i="1"/>
  <c r="C40" i="1"/>
  <c r="FH39" i="1"/>
  <c r="FK39" i="1" s="1"/>
  <c r="F39" i="1"/>
  <c r="U150" i="1" s="1"/>
  <c r="W150" i="1" s="1"/>
  <c r="E39" i="1"/>
  <c r="D39" i="1"/>
  <c r="C39" i="1"/>
  <c r="FH38" i="1"/>
  <c r="FK38" i="1" s="1"/>
  <c r="F38" i="1"/>
  <c r="U149" i="1" s="1"/>
  <c r="E38" i="1"/>
  <c r="D38" i="1"/>
  <c r="C38" i="1"/>
  <c r="BK33" i="1"/>
  <c r="DO33" i="1" s="1"/>
  <c r="AY33" i="1"/>
  <c r="DC33" i="1" s="1"/>
  <c r="AM33" i="1"/>
  <c r="CQ33" i="1" s="1"/>
  <c r="BK32" i="1"/>
  <c r="DO32" i="1" s="1"/>
  <c r="AY32" i="1"/>
  <c r="AY61" i="1" s="1"/>
  <c r="AM32" i="1"/>
  <c r="CQ32" i="1" s="1"/>
  <c r="M32" i="1"/>
  <c r="M61" i="1" s="1"/>
  <c r="FH25" i="1"/>
  <c r="FK25" i="1" s="1"/>
  <c r="F25" i="1"/>
  <c r="E25" i="1"/>
  <c r="D25" i="1"/>
  <c r="C25" i="1"/>
  <c r="B54" i="1"/>
  <c r="B83" i="1" s="1"/>
  <c r="B112" i="1" s="1"/>
  <c r="B141" i="1" s="1"/>
  <c r="B165" i="1" s="1"/>
  <c r="BI165" i="1" s="1"/>
  <c r="FH24" i="1"/>
  <c r="FK24" i="1" s="1"/>
  <c r="F24" i="1"/>
  <c r="E24" i="1"/>
  <c r="D24" i="1"/>
  <c r="C24" i="1"/>
  <c r="B53" i="1"/>
  <c r="B82" i="1" s="1"/>
  <c r="B111" i="1" s="1"/>
  <c r="B140" i="1" s="1"/>
  <c r="FH23" i="1"/>
  <c r="FK23" i="1" s="1"/>
  <c r="F23" i="1"/>
  <c r="E23" i="1"/>
  <c r="D23" i="1"/>
  <c r="C23" i="1"/>
  <c r="B52" i="1"/>
  <c r="B81" i="1" s="1"/>
  <c r="B110" i="1" s="1"/>
  <c r="B139" i="1" s="1"/>
  <c r="B163" i="1" s="1"/>
  <c r="BI163" i="1" s="1"/>
  <c r="FH22" i="1"/>
  <c r="FK22" i="1" s="1"/>
  <c r="F22" i="1"/>
  <c r="L162" i="1" s="1"/>
  <c r="N162" i="1" s="1"/>
  <c r="E22" i="1"/>
  <c r="D22" i="1"/>
  <c r="C22" i="1"/>
  <c r="B51" i="1"/>
  <c r="B80" i="1" s="1"/>
  <c r="B109" i="1" s="1"/>
  <c r="B138" i="1" s="1"/>
  <c r="FH21" i="1"/>
  <c r="FK21" i="1" s="1"/>
  <c r="F21" i="1"/>
  <c r="E21" i="1"/>
  <c r="D21" i="1"/>
  <c r="C21" i="1"/>
  <c r="B50" i="1"/>
  <c r="B79" i="1" s="1"/>
  <c r="B108" i="1" s="1"/>
  <c r="B137" i="1" s="1"/>
  <c r="B161" i="1" s="1"/>
  <c r="BI161" i="1" s="1"/>
  <c r="FH20" i="1"/>
  <c r="FK20" i="1" s="1"/>
  <c r="F20" i="1"/>
  <c r="E20" i="1"/>
  <c r="D20" i="1"/>
  <c r="C20" i="1"/>
  <c r="B49" i="1"/>
  <c r="B78" i="1" s="1"/>
  <c r="B107" i="1" s="1"/>
  <c r="B136" i="1" s="1"/>
  <c r="FH19" i="1"/>
  <c r="FK19" i="1" s="1"/>
  <c r="F19" i="1"/>
  <c r="E19" i="1"/>
  <c r="D19" i="1"/>
  <c r="C19" i="1"/>
  <c r="B48" i="1"/>
  <c r="B77" i="1" s="1"/>
  <c r="B106" i="1" s="1"/>
  <c r="B135" i="1" s="1"/>
  <c r="B159" i="1" s="1"/>
  <c r="BI159" i="1" s="1"/>
  <c r="FH18" i="1"/>
  <c r="FK18" i="1" s="1"/>
  <c r="F18" i="1"/>
  <c r="L158" i="1" s="1"/>
  <c r="N158" i="1" s="1"/>
  <c r="E18" i="1"/>
  <c r="D18" i="1"/>
  <c r="C18" i="1"/>
  <c r="B47" i="1"/>
  <c r="B76" i="1" s="1"/>
  <c r="B105" i="1" s="1"/>
  <c r="B134" i="1" s="1"/>
  <c r="FH17" i="1"/>
  <c r="FK17" i="1" s="1"/>
  <c r="F17" i="1"/>
  <c r="E17" i="1"/>
  <c r="D17" i="1"/>
  <c r="C17" i="1"/>
  <c r="B46" i="1"/>
  <c r="B75" i="1" s="1"/>
  <c r="B104" i="1" s="1"/>
  <c r="B133" i="1" s="1"/>
  <c r="B157" i="1" s="1"/>
  <c r="BI157" i="1" s="1"/>
  <c r="FH16" i="1"/>
  <c r="FK16" i="1" s="1"/>
  <c r="F16" i="1"/>
  <c r="E16" i="1"/>
  <c r="D16" i="1"/>
  <c r="C16" i="1"/>
  <c r="B45" i="1"/>
  <c r="B74" i="1" s="1"/>
  <c r="B103" i="1" s="1"/>
  <c r="B132" i="1" s="1"/>
  <c r="FH15" i="1"/>
  <c r="FK15" i="1" s="1"/>
  <c r="F15" i="1"/>
  <c r="L155" i="1" s="1"/>
  <c r="N155" i="1" s="1"/>
  <c r="E15" i="1"/>
  <c r="D15" i="1"/>
  <c r="C15" i="1"/>
  <c r="B44" i="1"/>
  <c r="B73" i="1" s="1"/>
  <c r="B102" i="1" s="1"/>
  <c r="B131" i="1" s="1"/>
  <c r="B155" i="1" s="1"/>
  <c r="BI155" i="1" s="1"/>
  <c r="FH14" i="1"/>
  <c r="FK14" i="1" s="1"/>
  <c r="F14" i="1"/>
  <c r="E14" i="1"/>
  <c r="D14" i="1"/>
  <c r="C14" i="1"/>
  <c r="B43" i="1"/>
  <c r="B72" i="1" s="1"/>
  <c r="B101" i="1" s="1"/>
  <c r="B130" i="1" s="1"/>
  <c r="FH13" i="1"/>
  <c r="FK13" i="1" s="1"/>
  <c r="F13" i="1"/>
  <c r="L153" i="1" s="1"/>
  <c r="N153" i="1" s="1"/>
  <c r="E13" i="1"/>
  <c r="D13" i="1"/>
  <c r="C13" i="1"/>
  <c r="B42" i="1"/>
  <c r="B71" i="1" s="1"/>
  <c r="B100" i="1" s="1"/>
  <c r="B129" i="1" s="1"/>
  <c r="B153" i="1" s="1"/>
  <c r="BI153" i="1" s="1"/>
  <c r="FH12" i="1"/>
  <c r="FK12" i="1" s="1"/>
  <c r="F12" i="1"/>
  <c r="L152" i="1" s="1"/>
  <c r="N152" i="1" s="1"/>
  <c r="E12" i="1"/>
  <c r="D12" i="1"/>
  <c r="C12" i="1"/>
  <c r="B41" i="1"/>
  <c r="B70" i="1" s="1"/>
  <c r="B99" i="1" s="1"/>
  <c r="B128" i="1" s="1"/>
  <c r="FH11" i="1"/>
  <c r="FK11" i="1" s="1"/>
  <c r="F11" i="1"/>
  <c r="L151" i="1" s="1"/>
  <c r="N151" i="1" s="1"/>
  <c r="E11" i="1"/>
  <c r="D11" i="1"/>
  <c r="C11" i="1"/>
  <c r="B40" i="1"/>
  <c r="B69" i="1" s="1"/>
  <c r="B98" i="1" s="1"/>
  <c r="B127" i="1" s="1"/>
  <c r="B151" i="1" s="1"/>
  <c r="BI151" i="1" s="1"/>
  <c r="FH10" i="1"/>
  <c r="FK10" i="1" s="1"/>
  <c r="F10" i="1"/>
  <c r="E10" i="1"/>
  <c r="D10" i="1"/>
  <c r="C10" i="1"/>
  <c r="B39" i="1"/>
  <c r="B68" i="1" s="1"/>
  <c r="B97" i="1" s="1"/>
  <c r="B126" i="1" s="1"/>
  <c r="FH9" i="1"/>
  <c r="FK9" i="1" s="1"/>
  <c r="F9" i="1"/>
  <c r="L149" i="1" s="1"/>
  <c r="N149" i="1" s="1"/>
  <c r="AR149" i="1" s="1"/>
  <c r="E9" i="1"/>
  <c r="E149" i="1" s="1"/>
  <c r="D9" i="1"/>
  <c r="D149" i="1" s="1"/>
  <c r="C9" i="1"/>
  <c r="C149" i="1" s="1"/>
  <c r="B38" i="1"/>
  <c r="B67" i="1" s="1"/>
  <c r="B96" i="1" s="1"/>
  <c r="B125" i="1" s="1"/>
  <c r="FP125" i="1" s="1"/>
  <c r="B37" i="1"/>
  <c r="B66" i="1" s="1"/>
  <c r="B95" i="1" s="1"/>
  <c r="B124" i="1" s="1"/>
  <c r="A37" i="1"/>
  <c r="A66" i="1" s="1"/>
  <c r="A95" i="1" s="1"/>
  <c r="A124" i="1" s="1"/>
  <c r="B36" i="1"/>
  <c r="B65" i="1" s="1"/>
  <c r="B94" i="1" s="1"/>
  <c r="B123" i="1" s="1"/>
  <c r="A36" i="1"/>
  <c r="A65" i="1" s="1"/>
  <c r="A94" i="1" s="1"/>
  <c r="A123" i="1" s="1"/>
  <c r="B35" i="1"/>
  <c r="B64" i="1" s="1"/>
  <c r="B93" i="1" s="1"/>
  <c r="B122" i="1" s="1"/>
  <c r="A35" i="1"/>
  <c r="A64" i="1" s="1"/>
  <c r="A93" i="1" s="1"/>
  <c r="A122" i="1" s="1"/>
  <c r="AF5" i="1"/>
  <c r="BC5" i="1" s="1"/>
  <c r="BX5" i="1" s="1"/>
  <c r="CU5" i="1" s="1"/>
  <c r="DQ5" i="1" s="1"/>
  <c r="EM5" i="1" s="1"/>
  <c r="J34" i="1" s="1"/>
  <c r="AF34" i="1" s="1"/>
  <c r="BC34" i="1" s="1"/>
  <c r="BX34" i="1" s="1"/>
  <c r="CU34" i="1" s="1"/>
  <c r="DQ34" i="1" s="1"/>
  <c r="EM34" i="1" s="1"/>
  <c r="J63" i="1" s="1"/>
  <c r="AF63" i="1" s="1"/>
  <c r="BC63" i="1" s="1"/>
  <c r="BX63" i="1" s="1"/>
  <c r="CU63" i="1" s="1"/>
  <c r="DQ63" i="1" s="1"/>
  <c r="EM63" i="1" s="1"/>
  <c r="J92" i="1" s="1"/>
  <c r="AF92" i="1" s="1"/>
  <c r="BC92" i="1" s="1"/>
  <c r="BX92" i="1" s="1"/>
  <c r="CU92" i="1" s="1"/>
  <c r="DQ92" i="1" s="1"/>
  <c r="EM92" i="1" s="1"/>
  <c r="B34" i="1"/>
  <c r="B63" i="1" s="1"/>
  <c r="B92" i="1" s="1"/>
  <c r="B121" i="1" s="1"/>
  <c r="A34" i="1"/>
  <c r="A63" i="1" s="1"/>
  <c r="A92" i="1" s="1"/>
  <c r="A121" i="1" s="1"/>
  <c r="DO4" i="1"/>
  <c r="DC4" i="1"/>
  <c r="CQ4" i="1"/>
  <c r="B33" i="1"/>
  <c r="B62" i="1" s="1"/>
  <c r="B91" i="1" s="1"/>
  <c r="B120" i="1" s="1"/>
  <c r="A33" i="1"/>
  <c r="A62" i="1" s="1"/>
  <c r="A91" i="1" s="1"/>
  <c r="A120" i="1" s="1"/>
  <c r="EO3" i="1"/>
  <c r="CW3" i="1"/>
  <c r="CA3" i="1"/>
  <c r="DO3" i="1"/>
  <c r="BE32" i="1"/>
  <c r="DC3" i="1"/>
  <c r="AS32" i="1"/>
  <c r="CQ3" i="1"/>
  <c r="B32" i="1"/>
  <c r="B61" i="1" s="1"/>
  <c r="B90" i="1" s="1"/>
  <c r="B119" i="1" s="1"/>
  <c r="A32" i="1"/>
  <c r="A61" i="1" s="1"/>
  <c r="A90" i="1" s="1"/>
  <c r="A119" i="1" s="1"/>
  <c r="BA147" i="15" l="1"/>
  <c r="EO119" i="15"/>
  <c r="CA119" i="15"/>
  <c r="B165" i="15"/>
  <c r="BI165" i="15" s="1"/>
  <c r="FP141" i="15"/>
  <c r="B163" i="15"/>
  <c r="BI163" i="15" s="1"/>
  <c r="FP139" i="15"/>
  <c r="B161" i="15"/>
  <c r="BI161" i="15" s="1"/>
  <c r="FP137" i="15"/>
  <c r="B159" i="15"/>
  <c r="BI159" i="15" s="1"/>
  <c r="FP135" i="15"/>
  <c r="B157" i="15"/>
  <c r="BI157" i="15" s="1"/>
  <c r="FP133" i="15"/>
  <c r="B155" i="15"/>
  <c r="BI155" i="15" s="1"/>
  <c r="FP131" i="15"/>
  <c r="B153" i="15"/>
  <c r="BI153" i="15" s="1"/>
  <c r="FP129" i="15"/>
  <c r="B151" i="15"/>
  <c r="BI151" i="15" s="1"/>
  <c r="FP127" i="15"/>
  <c r="B149" i="15"/>
  <c r="BI149" i="15" s="1"/>
  <c r="FP125" i="15"/>
  <c r="FP140" i="15"/>
  <c r="B164" i="15"/>
  <c r="BI164" i="15" s="1"/>
  <c r="FP138" i="15"/>
  <c r="B162" i="15"/>
  <c r="BI162" i="15" s="1"/>
  <c r="FP136" i="15"/>
  <c r="B160" i="15"/>
  <c r="BI160" i="15" s="1"/>
  <c r="FP134" i="15"/>
  <c r="B158" i="15"/>
  <c r="BI158" i="15" s="1"/>
  <c r="B156" i="15"/>
  <c r="BI156" i="15" s="1"/>
  <c r="FP132" i="15"/>
  <c r="B154" i="15"/>
  <c r="BI154" i="15" s="1"/>
  <c r="FP130" i="15"/>
  <c r="B152" i="15"/>
  <c r="BI152" i="15" s="1"/>
  <c r="FP128" i="15"/>
  <c r="B150" i="15"/>
  <c r="BI150" i="15" s="1"/>
  <c r="FP126" i="15"/>
  <c r="EO119" i="14"/>
  <c r="CA119" i="14"/>
  <c r="B161" i="13"/>
  <c r="BI161" i="13" s="1"/>
  <c r="FP137" i="13"/>
  <c r="B159" i="13"/>
  <c r="BI159" i="13" s="1"/>
  <c r="FP135" i="13"/>
  <c r="B157" i="13"/>
  <c r="BI157" i="13" s="1"/>
  <c r="FP133" i="13"/>
  <c r="FP140" i="13"/>
  <c r="B164" i="13"/>
  <c r="BI164" i="13" s="1"/>
  <c r="B165" i="13"/>
  <c r="BI165" i="13" s="1"/>
  <c r="FP141" i="13"/>
  <c r="B163" i="13"/>
  <c r="BI163" i="13" s="1"/>
  <c r="FP139" i="13"/>
  <c r="EO119" i="13"/>
  <c r="CA119" i="13"/>
  <c r="FP138" i="13"/>
  <c r="B162" i="13"/>
  <c r="BI162" i="13" s="1"/>
  <c r="FP136" i="13"/>
  <c r="B160" i="13"/>
  <c r="BI160" i="13" s="1"/>
  <c r="B158" i="13"/>
  <c r="BI158" i="13" s="1"/>
  <c r="FP134" i="13"/>
  <c r="B156" i="13"/>
  <c r="BI156" i="13" s="1"/>
  <c r="FP132" i="13"/>
  <c r="EO119" i="12"/>
  <c r="CA119" i="12"/>
  <c r="BA147" i="11"/>
  <c r="EO119" i="11"/>
  <c r="CA119" i="11"/>
  <c r="EO119" i="10"/>
  <c r="CA119" i="10"/>
  <c r="B165" i="10"/>
  <c r="BI165" i="10" s="1"/>
  <c r="FP141" i="10"/>
  <c r="B163" i="10"/>
  <c r="BI163" i="10" s="1"/>
  <c r="FP139" i="10"/>
  <c r="B161" i="10"/>
  <c r="BI161" i="10" s="1"/>
  <c r="FP137" i="10"/>
  <c r="FP140" i="10"/>
  <c r="B164" i="10"/>
  <c r="BI164" i="10" s="1"/>
  <c r="FP138" i="10"/>
  <c r="B162" i="10"/>
  <c r="BI162" i="10" s="1"/>
  <c r="FP136" i="10"/>
  <c r="B160" i="10"/>
  <c r="BI160" i="10" s="1"/>
  <c r="EO119" i="9"/>
  <c r="CA119" i="9"/>
  <c r="BA147" i="8"/>
  <c r="EO119" i="8"/>
  <c r="CA119" i="8"/>
  <c r="B165" i="8"/>
  <c r="BI165" i="8" s="1"/>
  <c r="FP141" i="8"/>
  <c r="B163" i="8"/>
  <c r="BI163" i="8" s="1"/>
  <c r="FP139" i="8"/>
  <c r="FP140" i="8"/>
  <c r="B164" i="8"/>
  <c r="BI164" i="8" s="1"/>
  <c r="EO119" i="7"/>
  <c r="CA119" i="7"/>
  <c r="BA147" i="6"/>
  <c r="EO119" i="6"/>
  <c r="CA119" i="6"/>
  <c r="EO119" i="5"/>
  <c r="CA119" i="5"/>
  <c r="AR152" i="1"/>
  <c r="C150" i="1"/>
  <c r="E150" i="1"/>
  <c r="C151" i="1"/>
  <c r="E151" i="1"/>
  <c r="C152" i="1"/>
  <c r="E152" i="1"/>
  <c r="C153" i="1"/>
  <c r="E153" i="1"/>
  <c r="C154" i="1"/>
  <c r="E154" i="1"/>
  <c r="C155" i="1"/>
  <c r="E155" i="1"/>
  <c r="C156" i="1"/>
  <c r="E156" i="1"/>
  <c r="C157" i="1"/>
  <c r="E157" i="1"/>
  <c r="C158" i="1"/>
  <c r="E158" i="1"/>
  <c r="C159" i="1"/>
  <c r="E159" i="1"/>
  <c r="C160" i="1"/>
  <c r="E160" i="1"/>
  <c r="C161" i="1"/>
  <c r="E161" i="1"/>
  <c r="C162" i="1"/>
  <c r="E162" i="1"/>
  <c r="C163" i="1"/>
  <c r="E163" i="1"/>
  <c r="C164" i="1"/>
  <c r="E164" i="1"/>
  <c r="C165" i="1"/>
  <c r="E165" i="1"/>
  <c r="D151" i="1"/>
  <c r="D155" i="1"/>
  <c r="D164" i="1"/>
  <c r="AR151" i="1"/>
  <c r="D156" i="1"/>
  <c r="AR162" i="1"/>
  <c r="AR158" i="1"/>
  <c r="AR153" i="1"/>
  <c r="AR155" i="1"/>
  <c r="D150" i="1"/>
  <c r="F150" i="1"/>
  <c r="D152" i="1"/>
  <c r="F152" i="1"/>
  <c r="D153" i="1"/>
  <c r="D154" i="1"/>
  <c r="F154" i="1"/>
  <c r="D157" i="1"/>
  <c r="F157" i="1"/>
  <c r="D158" i="1"/>
  <c r="D159" i="1"/>
  <c r="D160" i="1"/>
  <c r="D161" i="1"/>
  <c r="F161" i="1"/>
  <c r="D162" i="1"/>
  <c r="D163" i="1"/>
  <c r="D165" i="1"/>
  <c r="F165" i="1"/>
  <c r="F153" i="1"/>
  <c r="L161" i="1"/>
  <c r="N161" i="1" s="1"/>
  <c r="AR161" i="1" s="1"/>
  <c r="F162" i="1"/>
  <c r="BI2" i="4"/>
  <c r="BH21" i="4"/>
  <c r="K2" i="4"/>
  <c r="J21" i="4"/>
  <c r="F149" i="1"/>
  <c r="B149" i="1"/>
  <c r="BI149" i="1" s="1"/>
  <c r="FP9" i="1"/>
  <c r="FP10" i="1"/>
  <c r="FP11" i="1"/>
  <c r="FP12" i="1"/>
  <c r="FP13" i="1"/>
  <c r="FP14" i="1"/>
  <c r="FP15" i="1"/>
  <c r="FP16" i="1"/>
  <c r="FP17" i="1"/>
  <c r="FP18" i="1"/>
  <c r="FP19" i="1"/>
  <c r="FP20" i="1"/>
  <c r="FP21" i="1"/>
  <c r="FP22" i="1"/>
  <c r="FP23" i="1"/>
  <c r="FP24" i="1"/>
  <c r="FP25" i="1"/>
  <c r="FP38" i="1"/>
  <c r="FP40" i="1"/>
  <c r="FP42" i="1"/>
  <c r="FP44" i="1"/>
  <c r="FP46" i="1"/>
  <c r="FP48" i="1"/>
  <c r="FP50" i="1"/>
  <c r="FP52" i="1"/>
  <c r="FP54" i="1"/>
  <c r="FP67" i="1"/>
  <c r="FP69" i="1"/>
  <c r="FP71" i="1"/>
  <c r="FP73" i="1"/>
  <c r="FP75" i="1"/>
  <c r="FP77" i="1"/>
  <c r="FP79" i="1"/>
  <c r="FP81" i="1"/>
  <c r="FP83" i="1"/>
  <c r="FP96" i="1"/>
  <c r="FP98" i="1"/>
  <c r="FP100" i="1"/>
  <c r="FP102" i="1"/>
  <c r="FP104" i="1"/>
  <c r="FP106" i="1"/>
  <c r="FP108" i="1"/>
  <c r="FP110" i="1"/>
  <c r="FP112" i="1"/>
  <c r="DC32" i="1"/>
  <c r="V147" i="1"/>
  <c r="AY90" i="1"/>
  <c r="DC61" i="1"/>
  <c r="AS33" i="1"/>
  <c r="CW4" i="1"/>
  <c r="BE33" i="1"/>
  <c r="DI4" i="1"/>
  <c r="B150" i="1"/>
  <c r="BI150" i="1" s="1"/>
  <c r="FP126" i="1"/>
  <c r="FN10" i="1"/>
  <c r="FJ39" i="1" s="1"/>
  <c r="FN39" i="1" s="1"/>
  <c r="FJ68" i="1" s="1"/>
  <c r="FN68" i="1" s="1"/>
  <c r="FJ97" i="1" s="1"/>
  <c r="FN97" i="1" s="1"/>
  <c r="FJ126" i="1" s="1"/>
  <c r="FN126" i="1" s="1"/>
  <c r="B152" i="1"/>
  <c r="BI152" i="1" s="1"/>
  <c r="FP128" i="1"/>
  <c r="FN12" i="1"/>
  <c r="FJ41" i="1" s="1"/>
  <c r="FN41" i="1" s="1"/>
  <c r="FJ70" i="1" s="1"/>
  <c r="FN70" i="1" s="1"/>
  <c r="FJ99" i="1" s="1"/>
  <c r="FN99" i="1" s="1"/>
  <c r="FJ128" i="1" s="1"/>
  <c r="FN128" i="1" s="1"/>
  <c r="B154" i="1"/>
  <c r="BI154" i="1" s="1"/>
  <c r="FP130" i="1"/>
  <c r="FN14" i="1"/>
  <c r="FJ43" i="1" s="1"/>
  <c r="FN43" i="1" s="1"/>
  <c r="FJ72" i="1" s="1"/>
  <c r="FN72" i="1" s="1"/>
  <c r="FJ101" i="1" s="1"/>
  <c r="FN101" i="1" s="1"/>
  <c r="FJ130" i="1" s="1"/>
  <c r="FN130" i="1" s="1"/>
  <c r="B156" i="1"/>
  <c r="BI156" i="1" s="1"/>
  <c r="FP132" i="1"/>
  <c r="FN16" i="1"/>
  <c r="FJ45" i="1" s="1"/>
  <c r="FN45" i="1" s="1"/>
  <c r="FJ74" i="1" s="1"/>
  <c r="FN74" i="1" s="1"/>
  <c r="FJ103" i="1" s="1"/>
  <c r="FN103" i="1" s="1"/>
  <c r="FJ132" i="1" s="1"/>
  <c r="FN132" i="1" s="1"/>
  <c r="FP134" i="1"/>
  <c r="B158" i="1"/>
  <c r="BI158" i="1" s="1"/>
  <c r="FN18" i="1"/>
  <c r="FJ47" i="1" s="1"/>
  <c r="FN47" i="1" s="1"/>
  <c r="FJ76" i="1" s="1"/>
  <c r="FN76" i="1" s="1"/>
  <c r="FJ105" i="1" s="1"/>
  <c r="FN105" i="1" s="1"/>
  <c r="FJ134" i="1" s="1"/>
  <c r="FN134" i="1" s="1"/>
  <c r="B160" i="1"/>
  <c r="BI160" i="1" s="1"/>
  <c r="FP136" i="1"/>
  <c r="FN20" i="1"/>
  <c r="FJ49" i="1" s="1"/>
  <c r="FN49" i="1" s="1"/>
  <c r="FJ78" i="1" s="1"/>
  <c r="FN78" i="1" s="1"/>
  <c r="FJ107" i="1" s="1"/>
  <c r="FN107" i="1" s="1"/>
  <c r="FJ136" i="1" s="1"/>
  <c r="FN136" i="1" s="1"/>
  <c r="B162" i="1"/>
  <c r="BI162" i="1" s="1"/>
  <c r="FP138" i="1"/>
  <c r="FN22" i="1"/>
  <c r="FJ51" i="1" s="1"/>
  <c r="FN51" i="1" s="1"/>
  <c r="FJ80" i="1" s="1"/>
  <c r="FN80" i="1" s="1"/>
  <c r="FJ109" i="1" s="1"/>
  <c r="FN109" i="1" s="1"/>
  <c r="FJ138" i="1" s="1"/>
  <c r="FN138" i="1" s="1"/>
  <c r="B164" i="1"/>
  <c r="BI164" i="1" s="1"/>
  <c r="FP140" i="1"/>
  <c r="FN24" i="1"/>
  <c r="FJ53" i="1" s="1"/>
  <c r="FN53" i="1" s="1"/>
  <c r="FJ82" i="1" s="1"/>
  <c r="FN82" i="1" s="1"/>
  <c r="FJ111" i="1" s="1"/>
  <c r="FN111" i="1" s="1"/>
  <c r="FJ140" i="1" s="1"/>
  <c r="FN140" i="1" s="1"/>
  <c r="AM61" i="1"/>
  <c r="BK61" i="1"/>
  <c r="AY62" i="1"/>
  <c r="AS61" i="1"/>
  <c r="CW32" i="1"/>
  <c r="BE61" i="1"/>
  <c r="DI32" i="1"/>
  <c r="DI3" i="1"/>
  <c r="FN9" i="1"/>
  <c r="FJ38" i="1" s="1"/>
  <c r="FN38" i="1" s="1"/>
  <c r="FJ67" i="1" s="1"/>
  <c r="FN67" i="1" s="1"/>
  <c r="FJ96" i="1" s="1"/>
  <c r="FN96" i="1" s="1"/>
  <c r="FJ125" i="1" s="1"/>
  <c r="FN125" i="1" s="1"/>
  <c r="FN11" i="1"/>
  <c r="FJ40" i="1" s="1"/>
  <c r="FN40" i="1" s="1"/>
  <c r="FJ69" i="1" s="1"/>
  <c r="FN69" i="1" s="1"/>
  <c r="FJ98" i="1" s="1"/>
  <c r="FN98" i="1" s="1"/>
  <c r="FJ127" i="1" s="1"/>
  <c r="FN127" i="1" s="1"/>
  <c r="FN13" i="1"/>
  <c r="FJ42" i="1" s="1"/>
  <c r="FN42" i="1" s="1"/>
  <c r="FJ71" i="1" s="1"/>
  <c r="FN71" i="1" s="1"/>
  <c r="FJ100" i="1" s="1"/>
  <c r="FN100" i="1" s="1"/>
  <c r="FJ129" i="1" s="1"/>
  <c r="FN129" i="1" s="1"/>
  <c r="FN15" i="1"/>
  <c r="FJ44" i="1" s="1"/>
  <c r="FN44" i="1" s="1"/>
  <c r="FJ73" i="1" s="1"/>
  <c r="FN73" i="1" s="1"/>
  <c r="FJ102" i="1" s="1"/>
  <c r="FN102" i="1" s="1"/>
  <c r="FJ131" i="1" s="1"/>
  <c r="FN131" i="1" s="1"/>
  <c r="FN17" i="1"/>
  <c r="FJ46" i="1" s="1"/>
  <c r="FN46" i="1" s="1"/>
  <c r="FJ75" i="1" s="1"/>
  <c r="FN75" i="1" s="1"/>
  <c r="FJ104" i="1" s="1"/>
  <c r="FN104" i="1" s="1"/>
  <c r="FJ133" i="1" s="1"/>
  <c r="FN133" i="1" s="1"/>
  <c r="FN19" i="1"/>
  <c r="FJ48" i="1" s="1"/>
  <c r="FN48" i="1" s="1"/>
  <c r="FJ77" i="1" s="1"/>
  <c r="FN77" i="1" s="1"/>
  <c r="FJ106" i="1" s="1"/>
  <c r="FN106" i="1" s="1"/>
  <c r="FJ135" i="1" s="1"/>
  <c r="FN135" i="1" s="1"/>
  <c r="FN21" i="1"/>
  <c r="FJ50" i="1" s="1"/>
  <c r="FN50" i="1" s="1"/>
  <c r="FJ79" i="1" s="1"/>
  <c r="FN79" i="1" s="1"/>
  <c r="FJ108" i="1" s="1"/>
  <c r="FN108" i="1" s="1"/>
  <c r="FJ137" i="1" s="1"/>
  <c r="FN137" i="1" s="1"/>
  <c r="FN23" i="1"/>
  <c r="FJ52" i="1" s="1"/>
  <c r="FN52" i="1" s="1"/>
  <c r="FJ81" i="1" s="1"/>
  <c r="FN81" i="1" s="1"/>
  <c r="FJ110" i="1" s="1"/>
  <c r="FN110" i="1" s="1"/>
  <c r="FJ139" i="1" s="1"/>
  <c r="FN139" i="1" s="1"/>
  <c r="FN25" i="1"/>
  <c r="FJ54" i="1" s="1"/>
  <c r="FN54" i="1" s="1"/>
  <c r="FJ83" i="1" s="1"/>
  <c r="FN83" i="1" s="1"/>
  <c r="FJ112" i="1" s="1"/>
  <c r="FN112" i="1" s="1"/>
  <c r="FJ141" i="1" s="1"/>
  <c r="FN141" i="1" s="1"/>
  <c r="AE147" i="1"/>
  <c r="M90" i="1"/>
  <c r="EO61" i="1"/>
  <c r="CA61" i="1"/>
  <c r="FP39" i="1"/>
  <c r="FP41" i="1"/>
  <c r="FP43" i="1"/>
  <c r="FP45" i="1"/>
  <c r="FP47" i="1"/>
  <c r="FP49" i="1"/>
  <c r="FP51" i="1"/>
  <c r="FP53" i="1"/>
  <c r="AM62" i="1"/>
  <c r="BK62" i="1"/>
  <c r="FP68" i="1"/>
  <c r="FP70" i="1"/>
  <c r="FP72" i="1"/>
  <c r="FP74" i="1"/>
  <c r="FP76" i="1"/>
  <c r="FP78" i="1"/>
  <c r="FP80" i="1"/>
  <c r="FP82" i="1"/>
  <c r="FP97" i="1"/>
  <c r="FP99" i="1"/>
  <c r="FP101" i="1"/>
  <c r="FP103" i="1"/>
  <c r="FP105" i="1"/>
  <c r="FP107" i="1"/>
  <c r="FP109" i="1"/>
  <c r="FP111" i="1"/>
  <c r="FP127" i="1"/>
  <c r="FP129" i="1"/>
  <c r="FP131" i="1"/>
  <c r="FP133" i="1"/>
  <c r="FP135" i="1"/>
  <c r="FP137" i="1"/>
  <c r="FP139" i="1"/>
  <c r="FP141" i="1"/>
  <c r="L156" i="1"/>
  <c r="N156" i="1" s="1"/>
  <c r="AR156" i="1" s="1"/>
  <c r="F156" i="1"/>
  <c r="F159" i="1"/>
  <c r="L159" i="1"/>
  <c r="N159" i="1" s="1"/>
  <c r="L160" i="1"/>
  <c r="N160" i="1" s="1"/>
  <c r="F160" i="1"/>
  <c r="F163" i="1"/>
  <c r="L163" i="1"/>
  <c r="N163" i="1" s="1"/>
  <c r="L164" i="1"/>
  <c r="N164" i="1" s="1"/>
  <c r="AR164" i="1" s="1"/>
  <c r="F164" i="1"/>
  <c r="CA32" i="1"/>
  <c r="EO32" i="1"/>
  <c r="L150" i="1"/>
  <c r="N150" i="1" s="1"/>
  <c r="F151" i="1"/>
  <c r="L154" i="1"/>
  <c r="N154" i="1" s="1"/>
  <c r="F155" i="1"/>
  <c r="L157" i="1"/>
  <c r="N157" i="1" s="1"/>
  <c r="F158" i="1"/>
  <c r="L165" i="1"/>
  <c r="N165" i="1" s="1"/>
  <c r="AR165" i="1" l="1"/>
  <c r="AR154" i="1"/>
  <c r="AR150" i="1"/>
  <c r="AR160" i="1"/>
  <c r="AR157" i="1"/>
  <c r="AR163" i="1"/>
  <c r="AR159" i="1"/>
  <c r="K21" i="4"/>
  <c r="L2" i="4"/>
  <c r="BI21" i="4"/>
  <c r="BJ2" i="4"/>
  <c r="DO62" i="1"/>
  <c r="BK91" i="1"/>
  <c r="AN147" i="1"/>
  <c r="EO90" i="1"/>
  <c r="CA90" i="1"/>
  <c r="DO61" i="1"/>
  <c r="BK90" i="1"/>
  <c r="CQ62" i="1"/>
  <c r="AM91" i="1"/>
  <c r="BE90" i="1"/>
  <c r="DI61" i="1"/>
  <c r="AS90" i="1"/>
  <c r="CW61" i="1"/>
  <c r="DC62" i="1"/>
  <c r="AY91" i="1"/>
  <c r="CQ61" i="1"/>
  <c r="AM90" i="1"/>
  <c r="BE62" i="1"/>
  <c r="DI33" i="1"/>
  <c r="AS62" i="1"/>
  <c r="CW33" i="1"/>
  <c r="AY119" i="1"/>
  <c r="DC119" i="1" s="1"/>
  <c r="DC90" i="1"/>
  <c r="BJ21" i="4" l="1"/>
  <c r="BK2" i="4"/>
  <c r="M2" i="4"/>
  <c r="L21" i="4"/>
  <c r="CQ90" i="1"/>
  <c r="AM119" i="1"/>
  <c r="CQ119" i="1" s="1"/>
  <c r="DC91" i="1"/>
  <c r="AY120" i="1"/>
  <c r="DC120" i="1" s="1"/>
  <c r="AM120" i="1"/>
  <c r="CQ120" i="1" s="1"/>
  <c r="CQ91" i="1"/>
  <c r="DO90" i="1"/>
  <c r="BK119" i="1"/>
  <c r="DO119" i="1" s="1"/>
  <c r="EO119" i="1"/>
  <c r="CA119" i="1"/>
  <c r="BK120" i="1"/>
  <c r="DO120" i="1" s="1"/>
  <c r="DO91" i="1"/>
  <c r="AS91" i="1"/>
  <c r="CW62" i="1"/>
  <c r="BE91" i="1"/>
  <c r="DI62" i="1"/>
  <c r="AS119" i="1"/>
  <c r="CW119" i="1" s="1"/>
  <c r="CW90" i="1"/>
  <c r="BE119" i="1"/>
  <c r="DI119" i="1" s="1"/>
  <c r="DI90" i="1"/>
  <c r="BK21" i="4" l="1"/>
  <c r="BL2" i="4"/>
  <c r="M21" i="4"/>
  <c r="N2" i="4"/>
  <c r="BE120" i="1"/>
  <c r="DI120" i="1" s="1"/>
  <c r="DI91" i="1"/>
  <c r="AS120" i="1"/>
  <c r="CW120" i="1" s="1"/>
  <c r="CW91" i="1"/>
  <c r="O2" i="4" l="1"/>
  <c r="N21" i="4"/>
  <c r="BM2" i="4"/>
  <c r="BL21" i="4"/>
  <c r="BM21" i="4" l="1"/>
  <c r="BN2" i="4"/>
  <c r="O21" i="4"/>
  <c r="P2" i="4"/>
  <c r="Q2" i="4" l="1"/>
  <c r="P21" i="4"/>
  <c r="BN21" i="4"/>
  <c r="BO2" i="4"/>
  <c r="BO21" i="4" l="1"/>
  <c r="BP2" i="4"/>
  <c r="Q21" i="4"/>
  <c r="R2" i="4"/>
  <c r="S2" i="4" l="1"/>
  <c r="R21" i="4"/>
  <c r="BQ2" i="4"/>
  <c r="BP21" i="4"/>
  <c r="BQ21" i="4" l="1"/>
  <c r="BR2" i="4"/>
  <c r="S21" i="4"/>
  <c r="T2" i="4"/>
  <c r="U2" i="4" l="1"/>
  <c r="T21" i="4"/>
  <c r="BR21" i="4"/>
  <c r="BS2" i="4"/>
  <c r="BS21" i="4" l="1"/>
  <c r="BT2" i="4"/>
  <c r="U21" i="4"/>
  <c r="V2" i="4"/>
  <c r="W2" i="4" l="1"/>
  <c r="V21" i="4"/>
  <c r="BU2" i="4"/>
  <c r="BT21" i="4"/>
  <c r="BU21" i="4" l="1"/>
  <c r="BV2" i="4"/>
  <c r="W21" i="4"/>
  <c r="X2" i="4"/>
  <c r="Y2" i="4" l="1"/>
  <c r="X21" i="4"/>
  <c r="BV21" i="4"/>
  <c r="BW2" i="4"/>
  <c r="BW21" i="4" l="1"/>
  <c r="BX2" i="4"/>
  <c r="Y21" i="4"/>
  <c r="Z2" i="4"/>
  <c r="AA2" i="4" l="1"/>
  <c r="Z21" i="4"/>
  <c r="BY2" i="4"/>
  <c r="BX21" i="4"/>
  <c r="BY21" i="4" l="1"/>
  <c r="BZ2" i="4"/>
  <c r="AA21" i="4"/>
  <c r="AB2" i="4"/>
  <c r="AC2" i="4" l="1"/>
  <c r="AB21" i="4"/>
  <c r="BZ21" i="4"/>
  <c r="CA2" i="4"/>
  <c r="CA21" i="4" l="1"/>
  <c r="CB2" i="4"/>
  <c r="AC21" i="4"/>
  <c r="AD2" i="4"/>
  <c r="AE2" i="4" l="1"/>
  <c r="AD21" i="4"/>
  <c r="CC2" i="4"/>
  <c r="CB21" i="4"/>
  <c r="CC21" i="4" l="1"/>
  <c r="CD2" i="4"/>
  <c r="AE21" i="4"/>
  <c r="AF2" i="4"/>
  <c r="AG2" i="4" l="1"/>
  <c r="AF21" i="4"/>
  <c r="CD21" i="4"/>
  <c r="CE2" i="4"/>
  <c r="CE21" i="4" l="1"/>
  <c r="CF2" i="4"/>
  <c r="AG21" i="4"/>
  <c r="AH2" i="4"/>
  <c r="AI2" i="4" l="1"/>
  <c r="AH21" i="4"/>
  <c r="CF21" i="4"/>
  <c r="CG2" i="4"/>
  <c r="CG21" i="4" l="1"/>
  <c r="CH2" i="4"/>
  <c r="AI21" i="4"/>
  <c r="AJ2" i="4"/>
  <c r="AK2" i="4" l="1"/>
  <c r="AJ21" i="4"/>
  <c r="CH21" i="4"/>
  <c r="CI2" i="4"/>
  <c r="CI21" i="4" l="1"/>
  <c r="CJ2" i="4"/>
  <c r="CJ21" i="4" s="1"/>
  <c r="AK21" i="4"/>
  <c r="AL2" i="4"/>
  <c r="AM2" i="4" l="1"/>
  <c r="AL21" i="4"/>
  <c r="AM21" i="4" l="1"/>
  <c r="AN2" i="4"/>
  <c r="AO2" i="4" l="1"/>
  <c r="AN21" i="4"/>
  <c r="AO21" i="4" l="1"/>
  <c r="AP2" i="4"/>
  <c r="AQ2" i="4" l="1"/>
  <c r="AP21" i="4"/>
  <c r="AQ21" i="4" l="1"/>
  <c r="AR2" i="4"/>
  <c r="AS2" i="4" l="1"/>
  <c r="AR21" i="4"/>
  <c r="AS21" i="4" l="1"/>
  <c r="AT2" i="4"/>
  <c r="AU2" i="4" l="1"/>
  <c r="AT21" i="4"/>
  <c r="AU21" i="4" l="1"/>
  <c r="AV2" i="4"/>
  <c r="AW2" i="4" l="1"/>
  <c r="AV21" i="4"/>
  <c r="AW21" i="4" l="1"/>
  <c r="AX2" i="4"/>
  <c r="AY2" i="4" l="1"/>
  <c r="AX21" i="4"/>
  <c r="AY21" i="4" l="1"/>
  <c r="AZ2" i="4"/>
  <c r="BA2" i="4" l="1"/>
  <c r="AZ21" i="4"/>
  <c r="BA21" i="4" l="1"/>
  <c r="BB2" i="4"/>
  <c r="BC2" i="4" l="1"/>
  <c r="BC21" i="4" s="1"/>
  <c r="BB21" i="4"/>
</calcChain>
</file>

<file path=xl/sharedStrings.xml><?xml version="1.0" encoding="utf-8"?>
<sst xmlns="http://schemas.openxmlformats.org/spreadsheetml/2006/main" count="20819" uniqueCount="92">
  <si>
    <t xml:space="preserve">SEMAINE : </t>
  </si>
  <si>
    <t>Lundi</t>
  </si>
  <si>
    <t>Mardi</t>
  </si>
  <si>
    <t>Mercredi</t>
  </si>
  <si>
    <t>Jeudi</t>
  </si>
  <si>
    <t>Vendredi</t>
  </si>
  <si>
    <t>Samedi</t>
  </si>
  <si>
    <t>Dimanche</t>
  </si>
  <si>
    <t>Heures DIMANCHE et JOURS FERIES</t>
  </si>
  <si>
    <t>Heures</t>
  </si>
  <si>
    <t>Solde</t>
  </si>
  <si>
    <t>Acquis</t>
  </si>
  <si>
    <t>Nouveau</t>
  </si>
  <si>
    <t>8H30</t>
  </si>
  <si>
    <t>9H30</t>
  </si>
  <si>
    <t>10H30</t>
  </si>
  <si>
    <t>11H30</t>
  </si>
  <si>
    <t>12H30</t>
  </si>
  <si>
    <t>13H30</t>
  </si>
  <si>
    <t>14H30</t>
  </si>
  <si>
    <t>15H30</t>
  </si>
  <si>
    <t>16H30</t>
  </si>
  <si>
    <t>17H30</t>
  </si>
  <si>
    <t>18H30</t>
  </si>
  <si>
    <t>présence</t>
  </si>
  <si>
    <t>J. Fériés</t>
  </si>
  <si>
    <t>heures</t>
  </si>
  <si>
    <t>Date</t>
  </si>
  <si>
    <t>solde</t>
  </si>
  <si>
    <t xml:space="preserve">8H </t>
  </si>
  <si>
    <t xml:space="preserve">9H </t>
  </si>
  <si>
    <t>10H</t>
  </si>
  <si>
    <t>11H</t>
  </si>
  <si>
    <t>12H</t>
  </si>
  <si>
    <t>13H</t>
  </si>
  <si>
    <t>14H</t>
  </si>
  <si>
    <t>15H</t>
  </si>
  <si>
    <t>16H</t>
  </si>
  <si>
    <t>17H</t>
  </si>
  <si>
    <t>18H</t>
  </si>
  <si>
    <t>Antérieur</t>
  </si>
  <si>
    <t>à 150%</t>
  </si>
  <si>
    <t>récup</t>
  </si>
  <si>
    <t>8H</t>
  </si>
  <si>
    <t>Semaine</t>
  </si>
  <si>
    <t>Moy /</t>
  </si>
  <si>
    <t>C.P.</t>
  </si>
  <si>
    <t>J.F.</t>
  </si>
  <si>
    <t>Prés</t>
  </si>
  <si>
    <t>TOT</t>
  </si>
  <si>
    <t>5 sem</t>
  </si>
  <si>
    <t>4 sem</t>
  </si>
  <si>
    <t>Tot</t>
  </si>
  <si>
    <t>11/11</t>
  </si>
  <si>
    <t>25/12</t>
  </si>
  <si>
    <t>01/01</t>
  </si>
  <si>
    <t>Jours Fériés</t>
  </si>
  <si>
    <t>14/07</t>
  </si>
  <si>
    <t>15/08</t>
  </si>
  <si>
    <t>01/11</t>
  </si>
  <si>
    <t>01/05</t>
  </si>
  <si>
    <t>08/05</t>
  </si>
  <si>
    <t>Grand Tot Accueil</t>
  </si>
  <si>
    <t>Grand Tot Renfort</t>
  </si>
  <si>
    <t>Grand Tot Mission</t>
  </si>
  <si>
    <t>Acc</t>
  </si>
  <si>
    <t>Ren</t>
  </si>
  <si>
    <t>Mis</t>
  </si>
  <si>
    <t>22/4</t>
  </si>
  <si>
    <t>30/5</t>
  </si>
  <si>
    <t>10/6</t>
  </si>
  <si>
    <t>Hrs diverses</t>
  </si>
  <si>
    <t>Tot Heb ACCUEIL</t>
  </si>
  <si>
    <t>Tot Heb RENFORT</t>
  </si>
  <si>
    <t>Tot Heb MISSION</t>
  </si>
  <si>
    <t>Tot Mens ACCUEIL</t>
  </si>
  <si>
    <t>Tot Mens RENFORT</t>
  </si>
  <si>
    <t>Tot Mens MISSION</t>
  </si>
  <si>
    <t>Tot HEURES Mens</t>
  </si>
  <si>
    <t>Tot HEURES Heb</t>
  </si>
  <si>
    <t>PLANNING 2019</t>
  </si>
  <si>
    <t>Jour de l'An</t>
  </si>
  <si>
    <t>Lundi de Pâques</t>
  </si>
  <si>
    <t>Fête du Travail</t>
  </si>
  <si>
    <t>Victoire 1945</t>
  </si>
  <si>
    <t>Ascension</t>
  </si>
  <si>
    <t>Lundi de Pentecôte</t>
  </si>
  <si>
    <t>Fête Nationale</t>
  </si>
  <si>
    <t>Assomption</t>
  </si>
  <si>
    <t>Toussaint</t>
  </si>
  <si>
    <t>Armistice 1918</t>
  </si>
  <si>
    <t>Noël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</si>
</sst>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[$-40C]d\-mmm\-yy;@"/>
    <numFmt numFmtId="165" formatCode="d/m/yy;@"/>
    <numFmt numFmtId="166" formatCode="d/m;@"/>
    <numFmt numFmtId="167" formatCode="0.0"/>
  </numFmts>
  <fonts count="23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7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9"/>
      <color rgb="FFFF0000"/>
      <name val="Calibri"/>
      <family val="2"/>
      <scheme val="minor"/>
    </font>
    <font>
      <sz val="10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lightGray">
        <fgColor rgb="FFFF0000"/>
      </patternFill>
    </fill>
    <fill>
      <patternFill patternType="lightGray">
        <fgColor rgb="FFFFC000"/>
      </patternFill>
    </fill>
    <fill>
      <patternFill patternType="lightGray">
        <fgColor rgb="FF00B0F0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lightGray"/>
    </fill>
    <fill>
      <gradientFill degree="90">
        <stop position="0">
          <color theme="0"/>
        </stop>
        <stop position="1">
          <color theme="0"/>
        </stop>
      </gradientFill>
    </fill>
    <fill>
      <patternFill patternType="solid">
        <fgColor indexed="65"/>
        <bgColor indexed="64"/>
      </patternFill>
    </fill>
    <fill>
      <patternFill patternType="solid">
        <fgColor theme="0" tint="-0.14999847407452621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ashed">
        <color auto="1"/>
      </right>
      <top/>
      <bottom/>
      <diagonal/>
    </border>
    <border>
      <left style="dashed">
        <color auto="1"/>
      </left>
      <right style="dashed">
        <color auto="1"/>
      </right>
      <top/>
      <bottom/>
      <diagonal/>
    </border>
    <border>
      <left style="dashed">
        <color auto="1"/>
      </left>
      <right style="medium">
        <color auto="1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dashed">
        <color auto="1"/>
      </right>
      <top/>
      <bottom style="thin">
        <color auto="1"/>
      </bottom>
      <diagonal/>
    </border>
    <border>
      <left style="dashed">
        <color auto="1"/>
      </left>
      <right style="dashed">
        <color auto="1"/>
      </right>
      <top/>
      <bottom style="thin">
        <color auto="1"/>
      </bottom>
      <diagonal/>
    </border>
    <border>
      <left style="dashed">
        <color auto="1"/>
      </left>
      <right style="medium">
        <color indexed="64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dashed">
        <color auto="1"/>
      </right>
      <top/>
      <bottom/>
      <diagonal/>
    </border>
    <border>
      <left style="medium">
        <color indexed="64"/>
      </left>
      <right style="dashed">
        <color auto="1"/>
      </right>
      <top style="thin">
        <color indexed="64"/>
      </top>
      <bottom/>
      <diagonal/>
    </border>
    <border>
      <left style="dashed">
        <color auto="1"/>
      </left>
      <right style="dashed">
        <color auto="1"/>
      </right>
      <top style="thin">
        <color indexed="64"/>
      </top>
      <bottom/>
      <diagonal/>
    </border>
    <border>
      <left style="dashed">
        <color auto="1"/>
      </left>
      <right style="medium">
        <color auto="1"/>
      </right>
      <top style="thin">
        <color indexed="64"/>
      </top>
      <bottom/>
      <diagonal/>
    </border>
    <border>
      <left style="medium">
        <color indexed="64"/>
      </left>
      <right style="dashed">
        <color auto="1"/>
      </right>
      <top/>
      <bottom style="medium">
        <color indexed="64"/>
      </bottom>
      <diagonal/>
    </border>
    <border>
      <left style="dashed">
        <color auto="1"/>
      </left>
      <right style="dashed">
        <color auto="1"/>
      </right>
      <top/>
      <bottom style="medium">
        <color indexed="64"/>
      </bottom>
      <diagonal/>
    </border>
    <border>
      <left style="dashed">
        <color auto="1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56">
    <xf numFmtId="0" fontId="0" fillId="0" borderId="0" xfId="0"/>
    <xf numFmtId="0" fontId="2" fillId="0" borderId="1" xfId="0" applyFont="1" applyBorder="1" applyAlignment="1" applyProtection="1">
      <alignment horizontal="center" vertical="center"/>
    </xf>
    <xf numFmtId="0" fontId="4" fillId="0" borderId="1" xfId="0" applyFont="1" applyFill="1" applyBorder="1" applyAlignment="1" applyProtection="1">
      <alignment horizontal="left" vertical="center" indent="1"/>
    </xf>
    <xf numFmtId="0" fontId="0" fillId="0" borderId="0" xfId="0" applyAlignment="1" applyProtection="1">
      <alignment vertical="center"/>
    </xf>
    <xf numFmtId="0" fontId="2" fillId="0" borderId="0" xfId="0" applyFont="1" applyFill="1" applyAlignment="1" applyProtection="1">
      <alignment vertical="center"/>
    </xf>
    <xf numFmtId="0" fontId="0" fillId="0" borderId="0" xfId="0" applyFill="1" applyAlignment="1" applyProtection="1">
      <alignment vertical="center"/>
    </xf>
    <xf numFmtId="0" fontId="3" fillId="0" borderId="0" xfId="0" applyFont="1" applyFill="1" applyAlignment="1" applyProtection="1">
      <alignment vertical="center"/>
    </xf>
    <xf numFmtId="0" fontId="2" fillId="0" borderId="8" xfId="0" applyFont="1" applyBorder="1" applyAlignment="1" applyProtection="1">
      <alignment vertical="center"/>
    </xf>
    <xf numFmtId="0" fontId="2" fillId="0" borderId="9" xfId="0" applyFont="1" applyBorder="1" applyAlignment="1" applyProtection="1">
      <alignment vertical="center"/>
    </xf>
    <xf numFmtId="164" fontId="2" fillId="0" borderId="9" xfId="0" applyNumberFormat="1" applyFont="1" applyBorder="1" applyAlignment="1" applyProtection="1">
      <alignment vertical="center"/>
    </xf>
    <xf numFmtId="164" fontId="2" fillId="0" borderId="10" xfId="0" applyNumberFormat="1" applyFont="1" applyBorder="1" applyAlignment="1" applyProtection="1">
      <alignment vertical="center"/>
    </xf>
    <xf numFmtId="164" fontId="2" fillId="0" borderId="0" xfId="0" applyNumberFormat="1" applyFont="1" applyBorder="1" applyAlignment="1" applyProtection="1">
      <alignment vertical="center"/>
    </xf>
    <xf numFmtId="2" fontId="8" fillId="0" borderId="14" xfId="0" applyNumberFormat="1" applyFont="1" applyBorder="1" applyAlignment="1" applyProtection="1">
      <alignment vertical="center"/>
    </xf>
    <xf numFmtId="2" fontId="8" fillId="0" borderId="15" xfId="0" applyNumberFormat="1" applyFont="1" applyBorder="1" applyAlignment="1" applyProtection="1">
      <alignment vertical="center"/>
    </xf>
    <xf numFmtId="2" fontId="8" fillId="0" borderId="16" xfId="0" applyNumberFormat="1" applyFont="1" applyBorder="1" applyAlignment="1" applyProtection="1">
      <alignment vertical="center"/>
    </xf>
    <xf numFmtId="2" fontId="8" fillId="0" borderId="0" xfId="0" applyNumberFormat="1" applyFont="1" applyBorder="1" applyAlignment="1" applyProtection="1">
      <alignment vertical="center"/>
    </xf>
    <xf numFmtId="0" fontId="7" fillId="0" borderId="0" xfId="0" applyFont="1" applyBorder="1" applyAlignment="1" applyProtection="1">
      <alignment horizontal="center" vertical="center"/>
    </xf>
    <xf numFmtId="0" fontId="7" fillId="0" borderId="0" xfId="0" applyFont="1" applyBorder="1" applyAlignment="1" applyProtection="1">
      <alignment vertical="center"/>
    </xf>
    <xf numFmtId="0" fontId="7" fillId="0" borderId="0" xfId="0" applyFont="1" applyAlignment="1" applyProtection="1">
      <alignment vertical="center"/>
    </xf>
    <xf numFmtId="0" fontId="7" fillId="0" borderId="21" xfId="0" applyFont="1" applyBorder="1" applyAlignment="1" applyProtection="1">
      <alignment horizontal="center" vertical="center"/>
    </xf>
    <xf numFmtId="0" fontId="7" fillId="0" borderId="23" xfId="0" applyFont="1" applyBorder="1" applyAlignment="1" applyProtection="1">
      <alignment vertical="center"/>
    </xf>
    <xf numFmtId="9" fontId="7" fillId="0" borderId="0" xfId="0" applyNumberFormat="1" applyFont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center" vertical="center"/>
    </xf>
    <xf numFmtId="0" fontId="10" fillId="0" borderId="1" xfId="0" applyNumberFormat="1" applyFont="1" applyBorder="1" applyAlignment="1" applyProtection="1">
      <alignment horizontal="right" vertical="center"/>
    </xf>
    <xf numFmtId="2" fontId="11" fillId="2" borderId="1" xfId="0" applyNumberFormat="1" applyFont="1" applyFill="1" applyBorder="1" applyAlignment="1" applyProtection="1">
      <alignment horizontal="center" vertical="center"/>
    </xf>
    <xf numFmtId="2" fontId="11" fillId="3" borderId="1" xfId="0" applyNumberFormat="1" applyFont="1" applyFill="1" applyBorder="1" applyAlignment="1" applyProtection="1">
      <alignment horizontal="center" vertical="center"/>
    </xf>
    <xf numFmtId="2" fontId="11" fillId="4" borderId="1" xfId="0" applyNumberFormat="1" applyFont="1" applyFill="1" applyBorder="1" applyAlignment="1" applyProtection="1">
      <alignment horizontal="center" vertical="center"/>
    </xf>
    <xf numFmtId="2" fontId="11" fillId="0" borderId="12" xfId="0" applyNumberFormat="1" applyFont="1" applyFill="1" applyBorder="1" applyAlignment="1" applyProtection="1">
      <alignment horizontal="center" vertical="center"/>
    </xf>
    <xf numFmtId="0" fontId="9" fillId="16" borderId="14" xfId="0" applyFont="1" applyFill="1" applyBorder="1" applyAlignment="1" applyProtection="1">
      <alignment horizontal="center" vertical="center"/>
    </xf>
    <xf numFmtId="0" fontId="9" fillId="16" borderId="15" xfId="0" applyFont="1" applyFill="1" applyBorder="1" applyAlignment="1" applyProtection="1">
      <alignment horizontal="center" vertical="center"/>
    </xf>
    <xf numFmtId="0" fontId="9" fillId="16" borderId="16" xfId="0" applyFont="1" applyFill="1" applyBorder="1" applyAlignment="1" applyProtection="1">
      <alignment horizontal="center" vertical="center"/>
    </xf>
    <xf numFmtId="0" fontId="9" fillId="0" borderId="0" xfId="0" applyFont="1" applyFill="1" applyBorder="1" applyAlignment="1" applyProtection="1">
      <alignment horizontal="center" vertical="center"/>
    </xf>
    <xf numFmtId="2" fontId="11" fillId="0" borderId="1" xfId="0" applyNumberFormat="1" applyFont="1" applyFill="1" applyBorder="1" applyAlignment="1" applyProtection="1">
      <alignment horizontal="center" vertical="center"/>
    </xf>
    <xf numFmtId="2" fontId="7" fillId="0" borderId="1" xfId="0" applyNumberFormat="1" applyFont="1" applyBorder="1" applyAlignment="1" applyProtection="1">
      <alignment horizontal="center" vertical="center"/>
    </xf>
    <xf numFmtId="2" fontId="10" fillId="0" borderId="1" xfId="0" applyNumberFormat="1" applyFont="1" applyBorder="1" applyAlignment="1" applyProtection="1">
      <alignment horizontal="center" vertical="center"/>
    </xf>
    <xf numFmtId="2" fontId="12" fillId="0" borderId="1" xfId="0" applyNumberFormat="1" applyFont="1" applyBorder="1" applyAlignment="1" applyProtection="1">
      <alignment horizontal="center" vertical="center"/>
    </xf>
    <xf numFmtId="0" fontId="10" fillId="0" borderId="1" xfId="0" applyFont="1" applyBorder="1" applyAlignment="1" applyProtection="1">
      <alignment horizontal="left" vertical="center"/>
    </xf>
    <xf numFmtId="2" fontId="7" fillId="0" borderId="1" xfId="0" applyNumberFormat="1" applyFont="1" applyFill="1" applyBorder="1" applyAlignment="1" applyProtection="1">
      <alignment horizontal="center" vertical="center"/>
    </xf>
    <xf numFmtId="0" fontId="9" fillId="16" borderId="26" xfId="0" applyFont="1" applyFill="1" applyBorder="1" applyAlignment="1" applyProtection="1">
      <alignment vertical="center"/>
    </xf>
    <xf numFmtId="0" fontId="9" fillId="16" borderId="15" xfId="0" applyFont="1" applyFill="1" applyBorder="1" applyAlignment="1" applyProtection="1">
      <alignment vertical="center"/>
    </xf>
    <xf numFmtId="0" fontId="9" fillId="16" borderId="27" xfId="0" applyFont="1" applyFill="1" applyBorder="1" applyAlignment="1" applyProtection="1">
      <alignment vertical="center"/>
    </xf>
    <xf numFmtId="0" fontId="9" fillId="16" borderId="16" xfId="0" applyFont="1" applyFill="1" applyBorder="1" applyAlignment="1" applyProtection="1">
      <alignment vertical="center"/>
    </xf>
    <xf numFmtId="2" fontId="9" fillId="16" borderId="14" xfId="0" applyNumberFormat="1" applyFont="1" applyFill="1" applyBorder="1" applyAlignment="1" applyProtection="1">
      <alignment horizontal="center" vertical="center"/>
    </xf>
    <xf numFmtId="2" fontId="9" fillId="16" borderId="15" xfId="0" applyNumberFormat="1" applyFont="1" applyFill="1" applyBorder="1" applyAlignment="1" applyProtection="1">
      <alignment horizontal="center" vertical="center"/>
    </xf>
    <xf numFmtId="2" fontId="9" fillId="16" borderId="16" xfId="0" applyNumberFormat="1" applyFont="1" applyFill="1" applyBorder="1" applyAlignment="1" applyProtection="1">
      <alignment horizontal="center" vertical="center"/>
    </xf>
    <xf numFmtId="2" fontId="9" fillId="0" borderId="0" xfId="0" applyNumberFormat="1" applyFont="1" applyFill="1" applyBorder="1" applyAlignment="1" applyProtection="1">
      <alignment horizontal="center" vertical="center"/>
    </xf>
    <xf numFmtId="0" fontId="13" fillId="0" borderId="0" xfId="0" applyFont="1" applyAlignment="1" applyProtection="1">
      <alignment vertical="center"/>
    </xf>
    <xf numFmtId="0" fontId="7" fillId="0" borderId="28" xfId="0" applyFont="1" applyBorder="1" applyAlignment="1" applyProtection="1">
      <alignment horizontal="center" vertical="center"/>
    </xf>
    <xf numFmtId="0" fontId="7" fillId="0" borderId="30" xfId="0" applyFont="1" applyBorder="1" applyAlignment="1" applyProtection="1">
      <alignment vertical="center"/>
    </xf>
    <xf numFmtId="0" fontId="9" fillId="16" borderId="28" xfId="0" applyFont="1" applyFill="1" applyBorder="1" applyAlignment="1" applyProtection="1">
      <alignment vertical="center"/>
    </xf>
    <xf numFmtId="0" fontId="9" fillId="16" borderId="29" xfId="0" applyFont="1" applyFill="1" applyBorder="1" applyAlignment="1" applyProtection="1">
      <alignment vertical="center"/>
    </xf>
    <xf numFmtId="0" fontId="9" fillId="16" borderId="30" xfId="0" applyFont="1" applyFill="1" applyBorder="1" applyAlignment="1" applyProtection="1">
      <alignment vertical="center"/>
    </xf>
    <xf numFmtId="49" fontId="7" fillId="0" borderId="1" xfId="0" applyNumberFormat="1" applyFont="1" applyBorder="1" applyAlignment="1" applyProtection="1">
      <alignment horizontal="center" vertical="center"/>
    </xf>
    <xf numFmtId="0" fontId="14" fillId="0" borderId="8" xfId="0" applyFont="1" applyBorder="1" applyAlignment="1" applyProtection="1">
      <alignment vertical="center"/>
    </xf>
    <xf numFmtId="0" fontId="14" fillId="0" borderId="9" xfId="0" applyFont="1" applyBorder="1" applyAlignment="1" applyProtection="1">
      <alignment vertical="center"/>
    </xf>
    <xf numFmtId="164" fontId="14" fillId="0" borderId="9" xfId="0" applyNumberFormat="1" applyFont="1" applyBorder="1" applyAlignment="1" applyProtection="1">
      <alignment vertical="center"/>
    </xf>
    <xf numFmtId="164" fontId="14" fillId="0" borderId="10" xfId="0" applyNumberFormat="1" applyFont="1" applyBorder="1" applyAlignment="1" applyProtection="1">
      <alignment vertical="center"/>
    </xf>
    <xf numFmtId="0" fontId="0" fillId="0" borderId="0" xfId="0" applyNumberFormat="1" applyFont="1" applyAlignment="1" applyProtection="1">
      <alignment vertical="center"/>
    </xf>
    <xf numFmtId="0" fontId="0" fillId="0" borderId="0" xfId="0" applyNumberFormat="1" applyFont="1" applyBorder="1" applyAlignment="1" applyProtection="1">
      <alignment vertical="center"/>
    </xf>
    <xf numFmtId="49" fontId="12" fillId="0" borderId="0" xfId="0" applyNumberFormat="1" applyFont="1" applyBorder="1" applyAlignment="1" applyProtection="1">
      <alignment vertical="center"/>
    </xf>
    <xf numFmtId="0" fontId="15" fillId="0" borderId="0" xfId="0" applyNumberFormat="1" applyFont="1" applyBorder="1" applyAlignment="1" applyProtection="1">
      <alignment vertical="center"/>
    </xf>
    <xf numFmtId="167" fontId="11" fillId="2" borderId="1" xfId="0" applyNumberFormat="1" applyFont="1" applyFill="1" applyBorder="1" applyAlignment="1" applyProtection="1">
      <alignment horizontal="center" vertical="center"/>
    </xf>
    <xf numFmtId="167" fontId="11" fillId="3" borderId="1" xfId="0" applyNumberFormat="1" applyFont="1" applyFill="1" applyBorder="1" applyAlignment="1" applyProtection="1">
      <alignment horizontal="center" vertical="center"/>
    </xf>
    <xf numFmtId="167" fontId="11" fillId="4" borderId="1" xfId="0" applyNumberFormat="1" applyFont="1" applyFill="1" applyBorder="1" applyAlignment="1" applyProtection="1">
      <alignment horizontal="center" vertical="center"/>
    </xf>
    <xf numFmtId="167" fontId="11" fillId="0" borderId="1" xfId="0" applyNumberFormat="1" applyFont="1" applyFill="1" applyBorder="1" applyAlignment="1" applyProtection="1">
      <alignment horizontal="center" vertical="center"/>
    </xf>
    <xf numFmtId="2" fontId="11" fillId="0" borderId="0" xfId="0" applyNumberFormat="1" applyFont="1" applyBorder="1" applyAlignment="1" applyProtection="1">
      <alignment vertical="center"/>
    </xf>
    <xf numFmtId="0" fontId="0" fillId="0" borderId="0" xfId="0" applyAlignment="1">
      <alignment vertical="center"/>
    </xf>
    <xf numFmtId="0" fontId="12" fillId="0" borderId="1" xfId="0" applyFont="1" applyBorder="1" applyAlignment="1">
      <alignment horizontal="center" vertical="center"/>
    </xf>
    <xf numFmtId="0" fontId="12" fillId="17" borderId="1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49" fontId="4" fillId="9" borderId="1" xfId="0" applyNumberFormat="1" applyFont="1" applyFill="1" applyBorder="1" applyAlignment="1">
      <alignment horizontal="center" vertical="center"/>
    </xf>
    <xf numFmtId="49" fontId="11" fillId="0" borderId="1" xfId="0" applyNumberFormat="1" applyFont="1" applyBorder="1" applyAlignment="1">
      <alignment horizontal="center" vertical="center"/>
    </xf>
    <xf numFmtId="49" fontId="11" fillId="17" borderId="1" xfId="0" applyNumberFormat="1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18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2" fillId="17" borderId="1" xfId="0" applyFont="1" applyFill="1" applyBorder="1" applyAlignment="1">
      <alignment horizontal="center" vertical="center"/>
    </xf>
    <xf numFmtId="1" fontId="2" fillId="9" borderId="1" xfId="0" applyNumberFormat="1" applyFont="1" applyFill="1" applyBorder="1" applyAlignment="1">
      <alignment horizontal="center" vertical="center"/>
    </xf>
    <xf numFmtId="0" fontId="0" fillId="18" borderId="0" xfId="0" applyFill="1" applyAlignment="1">
      <alignment vertical="center"/>
    </xf>
    <xf numFmtId="49" fontId="11" fillId="0" borderId="1" xfId="0" applyNumberFormat="1" applyFont="1" applyFill="1" applyBorder="1" applyAlignment="1">
      <alignment horizontal="center" vertical="center"/>
    </xf>
    <xf numFmtId="49" fontId="2" fillId="18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49" fontId="14" fillId="18" borderId="1" xfId="0" applyNumberFormat="1" applyFont="1" applyFill="1" applyBorder="1" applyAlignment="1">
      <alignment horizontal="center" vertical="center"/>
    </xf>
    <xf numFmtId="49" fontId="14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9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right" vertical="center"/>
    </xf>
    <xf numFmtId="0" fontId="2" fillId="1" borderId="0" xfId="0" applyFont="1" applyFill="1" applyBorder="1" applyAlignment="1">
      <alignment horizontal="center" vertical="center"/>
    </xf>
    <xf numFmtId="0" fontId="0" fillId="1" borderId="0" xfId="0" applyFill="1" applyBorder="1" applyAlignment="1">
      <alignment vertical="center"/>
    </xf>
    <xf numFmtId="0" fontId="2" fillId="1" borderId="0" xfId="0" applyFont="1" applyFill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0" fillId="0" borderId="0" xfId="0" applyProtection="1"/>
    <xf numFmtId="0" fontId="0" fillId="0" borderId="0" xfId="0" applyAlignment="1" applyProtection="1">
      <alignment horizontal="center"/>
    </xf>
    <xf numFmtId="17" fontId="2" fillId="2" borderId="42" xfId="0" applyNumberFormat="1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/>
    </xf>
    <xf numFmtId="17" fontId="2" fillId="4" borderId="43" xfId="0" applyNumberFormat="1" applyFont="1" applyFill="1" applyBorder="1" applyAlignment="1" applyProtection="1">
      <alignment horizontal="center" vertical="center"/>
    </xf>
    <xf numFmtId="0" fontId="10" fillId="0" borderId="7" xfId="0" applyNumberFormat="1" applyFont="1" applyBorder="1" applyAlignment="1" applyProtection="1">
      <alignment horizontal="right" vertical="center"/>
    </xf>
    <xf numFmtId="1" fontId="17" fillId="2" borderId="44" xfId="0" applyNumberFormat="1" applyFont="1" applyFill="1" applyBorder="1" applyAlignment="1" applyProtection="1">
      <alignment horizontal="center" vertical="center"/>
    </xf>
    <xf numFmtId="1" fontId="17" fillId="3" borderId="44" xfId="0" applyNumberFormat="1" applyFont="1" applyFill="1" applyBorder="1" applyAlignment="1" applyProtection="1">
      <alignment horizontal="center" vertical="center"/>
    </xf>
    <xf numFmtId="1" fontId="17" fillId="4" borderId="45" xfId="0" applyNumberFormat="1" applyFont="1" applyFill="1" applyBorder="1" applyAlignment="1" applyProtection="1">
      <alignment horizontal="center" vertical="center"/>
    </xf>
    <xf numFmtId="167" fontId="11" fillId="2" borderId="42" xfId="0" applyNumberFormat="1" applyFont="1" applyFill="1" applyBorder="1" applyAlignment="1" applyProtection="1">
      <alignment horizontal="center" vertical="center"/>
    </xf>
    <xf numFmtId="167" fontId="11" fillId="4" borderId="43" xfId="0" applyNumberFormat="1" applyFont="1" applyFill="1" applyBorder="1" applyAlignment="1" applyProtection="1">
      <alignment horizontal="center" vertical="center"/>
    </xf>
    <xf numFmtId="167" fontId="11" fillId="2" borderId="46" xfId="0" applyNumberFormat="1" applyFont="1" applyFill="1" applyBorder="1" applyAlignment="1" applyProtection="1">
      <alignment horizontal="center" vertical="center"/>
    </xf>
    <xf numFmtId="167" fontId="11" fillId="4" borderId="47" xfId="0" applyNumberFormat="1" applyFont="1" applyFill="1" applyBorder="1" applyAlignment="1" applyProtection="1">
      <alignment horizontal="center" vertical="center"/>
    </xf>
    <xf numFmtId="0" fontId="0" fillId="0" borderId="0" xfId="0" applyBorder="1" applyProtection="1"/>
    <xf numFmtId="0" fontId="9" fillId="0" borderId="0" xfId="0" applyFont="1" applyBorder="1" applyAlignment="1" applyProtection="1">
      <alignment horizontal="right"/>
    </xf>
    <xf numFmtId="167" fontId="2" fillId="0" borderId="0" xfId="0" applyNumberFormat="1" applyFont="1" applyBorder="1" applyAlignment="1" applyProtection="1">
      <alignment vertical="center"/>
    </xf>
    <xf numFmtId="0" fontId="2" fillId="0" borderId="0" xfId="0" applyFont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9" fillId="0" borderId="0" xfId="0" applyFont="1" applyBorder="1" applyAlignment="1" applyProtection="1">
      <alignment horizontal="right" vertical="center"/>
    </xf>
    <xf numFmtId="0" fontId="9" fillId="0" borderId="0" xfId="0" applyFont="1" applyBorder="1" applyAlignment="1" applyProtection="1">
      <alignment horizontal="center"/>
    </xf>
    <xf numFmtId="0" fontId="9" fillId="0" borderId="0" xfId="0" applyFont="1" applyBorder="1" applyAlignment="1" applyProtection="1"/>
    <xf numFmtId="0" fontId="9" fillId="0" borderId="0" xfId="0" applyFont="1" applyBorder="1" applyAlignment="1" applyProtection="1">
      <alignment vertical="center"/>
    </xf>
    <xf numFmtId="1" fontId="0" fillId="0" borderId="0" xfId="0" applyNumberFormat="1" applyBorder="1" applyAlignment="1" applyProtection="1">
      <alignment horizontal="center" vertical="center"/>
    </xf>
    <xf numFmtId="167" fontId="2" fillId="0" borderId="0" xfId="0" applyNumberFormat="1" applyFont="1" applyBorder="1" applyAlignment="1" applyProtection="1">
      <alignment horizontal="center" vertical="center"/>
    </xf>
    <xf numFmtId="0" fontId="18" fillId="0" borderId="0" xfId="0" applyFont="1" applyBorder="1" applyAlignment="1" applyProtection="1">
      <alignment vertical="center" textRotation="90"/>
    </xf>
    <xf numFmtId="1" fontId="0" fillId="0" borderId="0" xfId="0" applyNumberFormat="1" applyBorder="1" applyAlignment="1" applyProtection="1">
      <alignment vertical="center"/>
    </xf>
    <xf numFmtId="0" fontId="12" fillId="1" borderId="0" xfId="0" applyFont="1" applyFill="1" applyBorder="1" applyAlignment="1">
      <alignment horizontal="center" vertical="center"/>
    </xf>
    <xf numFmtId="0" fontId="12" fillId="1" borderId="0" xfId="0" applyFont="1" applyFill="1" applyAlignment="1">
      <alignment horizontal="center" vertical="center"/>
    </xf>
    <xf numFmtId="49" fontId="11" fillId="1" borderId="0" xfId="0" applyNumberFormat="1" applyFont="1" applyFill="1" applyBorder="1" applyAlignment="1">
      <alignment horizontal="center" vertical="center"/>
    </xf>
    <xf numFmtId="49" fontId="11" fillId="1" borderId="0" xfId="0" applyNumberFormat="1" applyFont="1" applyFill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166" fontId="11" fillId="0" borderId="1" xfId="0" applyNumberFormat="1" applyFont="1" applyBorder="1" applyAlignment="1">
      <alignment horizontal="center" vertical="center"/>
    </xf>
    <xf numFmtId="49" fontId="11" fillId="0" borderId="0" xfId="0" applyNumberFormat="1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166" fontId="11" fillId="0" borderId="1" xfId="0" applyNumberFormat="1" applyFont="1" applyFill="1" applyBorder="1" applyAlignment="1">
      <alignment horizontal="center" vertical="center"/>
    </xf>
    <xf numFmtId="49" fontId="11" fillId="0" borderId="0" xfId="0" applyNumberFormat="1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 vertical="center"/>
    </xf>
    <xf numFmtId="0" fontId="12" fillId="19" borderId="1" xfId="0" applyFont="1" applyFill="1" applyBorder="1" applyAlignment="1">
      <alignment horizontal="center" vertical="center"/>
    </xf>
    <xf numFmtId="0" fontId="12" fillId="20" borderId="1" xfId="0" applyFont="1" applyFill="1" applyBorder="1" applyAlignment="1">
      <alignment horizontal="center" vertical="center"/>
    </xf>
    <xf numFmtId="49" fontId="11" fillId="19" borderId="1" xfId="0" applyNumberFormat="1" applyFont="1" applyFill="1" applyBorder="1" applyAlignment="1">
      <alignment horizontal="center" vertical="center"/>
    </xf>
    <xf numFmtId="49" fontId="11" fillId="20" borderId="1" xfId="0" applyNumberFormat="1" applyFont="1" applyFill="1" applyBorder="1" applyAlignment="1">
      <alignment horizontal="center" vertical="center"/>
    </xf>
    <xf numFmtId="0" fontId="2" fillId="19" borderId="1" xfId="0" applyFont="1" applyFill="1" applyBorder="1" applyAlignment="1">
      <alignment horizontal="center" vertical="center"/>
    </xf>
    <xf numFmtId="0" fontId="2" fillId="20" borderId="1" xfId="0" applyFont="1" applyFill="1" applyBorder="1" applyAlignment="1">
      <alignment horizontal="center" vertical="center"/>
    </xf>
    <xf numFmtId="0" fontId="0" fillId="0" borderId="19" xfId="0" applyFill="1" applyBorder="1" applyAlignment="1">
      <alignment vertical="center"/>
    </xf>
    <xf numFmtId="0" fontId="9" fillId="0" borderId="17" xfId="0" applyFont="1" applyBorder="1" applyAlignment="1" applyProtection="1">
      <alignment horizontal="center" vertical="center"/>
    </xf>
    <xf numFmtId="0" fontId="9" fillId="0" borderId="2" xfId="0" applyFont="1" applyBorder="1" applyAlignment="1" applyProtection="1">
      <alignment horizontal="center" vertical="center"/>
    </xf>
    <xf numFmtId="0" fontId="9" fillId="0" borderId="18" xfId="0" applyFont="1" applyBorder="1" applyAlignment="1" applyProtection="1">
      <alignment horizontal="center" vertical="center"/>
    </xf>
    <xf numFmtId="0" fontId="9" fillId="0" borderId="3" xfId="0" applyFont="1" applyBorder="1" applyAlignment="1" applyProtection="1">
      <alignment horizontal="center" vertical="center"/>
    </xf>
    <xf numFmtId="9" fontId="9" fillId="0" borderId="4" xfId="0" applyNumberFormat="1" applyFont="1" applyBorder="1" applyAlignment="1" applyProtection="1">
      <alignment horizontal="center" vertical="center"/>
    </xf>
    <xf numFmtId="0" fontId="9" fillId="0" borderId="19" xfId="0" applyFont="1" applyBorder="1" applyAlignment="1" applyProtection="1">
      <alignment horizontal="center" vertical="center"/>
    </xf>
    <xf numFmtId="0" fontId="9" fillId="0" borderId="4" xfId="0" applyFont="1" applyBorder="1" applyAlignment="1" applyProtection="1">
      <alignment horizontal="center" vertical="center"/>
    </xf>
    <xf numFmtId="9" fontId="9" fillId="0" borderId="24" xfId="0" applyNumberFormat="1" applyFont="1" applyBorder="1" applyAlignment="1" applyProtection="1">
      <alignment horizontal="center" vertical="center"/>
    </xf>
    <xf numFmtId="165" fontId="9" fillId="0" borderId="25" xfId="0" applyNumberFormat="1" applyFont="1" applyBorder="1" applyAlignment="1" applyProtection="1">
      <alignment horizontal="center" vertical="center"/>
    </xf>
    <xf numFmtId="0" fontId="9" fillId="0" borderId="20" xfId="0" applyFont="1" applyBorder="1" applyAlignment="1" applyProtection="1">
      <alignment horizontal="center" vertical="center"/>
    </xf>
    <xf numFmtId="2" fontId="10" fillId="0" borderId="20" xfId="0" applyNumberFormat="1" applyFont="1" applyFill="1" applyBorder="1" applyAlignment="1" applyProtection="1">
      <alignment horizontal="center" vertical="center"/>
    </xf>
    <xf numFmtId="2" fontId="10" fillId="0" borderId="1" xfId="0" applyNumberFormat="1" applyFont="1" applyFill="1" applyBorder="1" applyAlignment="1" applyProtection="1">
      <alignment horizontal="center" vertical="center"/>
    </xf>
    <xf numFmtId="49" fontId="12" fillId="0" borderId="1" xfId="0" applyNumberFormat="1" applyFont="1" applyBorder="1" applyAlignment="1" applyProtection="1">
      <alignment horizontal="center" vertical="center"/>
    </xf>
    <xf numFmtId="9" fontId="9" fillId="0" borderId="20" xfId="0" applyNumberFormat="1" applyFont="1" applyBorder="1" applyAlignment="1" applyProtection="1">
      <alignment horizontal="center" vertical="center"/>
    </xf>
    <xf numFmtId="49" fontId="10" fillId="0" borderId="1" xfId="0" applyNumberFormat="1" applyFont="1" applyBorder="1" applyAlignment="1" applyProtection="1">
      <alignment horizontal="center" vertical="center"/>
    </xf>
    <xf numFmtId="2" fontId="12" fillId="0" borderId="1" xfId="0" applyNumberFormat="1" applyFont="1" applyFill="1" applyBorder="1" applyAlignment="1" applyProtection="1">
      <alignment horizontal="center" vertical="center"/>
    </xf>
    <xf numFmtId="166" fontId="10" fillId="0" borderId="1" xfId="0" applyNumberFormat="1" applyFont="1" applyBorder="1" applyAlignment="1" applyProtection="1">
      <alignment horizontal="center" vertical="center"/>
    </xf>
    <xf numFmtId="165" fontId="19" fillId="0" borderId="20" xfId="0" applyNumberFormat="1" applyFont="1" applyBorder="1" applyAlignment="1" applyProtection="1">
      <alignment horizontal="center" vertical="center"/>
    </xf>
    <xf numFmtId="2" fontId="20" fillId="0" borderId="1" xfId="0" applyNumberFormat="1" applyFont="1" applyFill="1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left" vertical="center" indent="1"/>
    </xf>
    <xf numFmtId="17" fontId="2" fillId="0" borderId="37" xfId="0" applyNumberFormat="1" applyFont="1" applyBorder="1" applyAlignment="1" applyProtection="1">
      <alignment horizontal="center"/>
    </xf>
    <xf numFmtId="0" fontId="2" fillId="0" borderId="38" xfId="0" applyFont="1" applyBorder="1" applyAlignment="1" applyProtection="1">
      <alignment horizontal="center"/>
    </xf>
    <xf numFmtId="0" fontId="2" fillId="0" borderId="39" xfId="0" applyFont="1" applyBorder="1" applyAlignment="1" applyProtection="1">
      <alignment horizontal="center"/>
    </xf>
    <xf numFmtId="0" fontId="2" fillId="2" borderId="35" xfId="0" applyFont="1" applyFill="1" applyBorder="1" applyAlignment="1" applyProtection="1">
      <alignment horizontal="center" vertical="center" textRotation="90"/>
    </xf>
    <xf numFmtId="0" fontId="2" fillId="2" borderId="36" xfId="0" applyFont="1" applyFill="1" applyBorder="1" applyAlignment="1" applyProtection="1">
      <alignment horizontal="center" vertical="center" textRotation="90"/>
    </xf>
    <xf numFmtId="0" fontId="2" fillId="3" borderId="35" xfId="0" applyFont="1" applyFill="1" applyBorder="1" applyAlignment="1" applyProtection="1">
      <alignment horizontal="center" textRotation="90"/>
    </xf>
    <xf numFmtId="0" fontId="2" fillId="3" borderId="36" xfId="0" applyFont="1" applyFill="1" applyBorder="1" applyAlignment="1" applyProtection="1">
      <alignment horizontal="center" textRotation="90"/>
    </xf>
    <xf numFmtId="0" fontId="2" fillId="3" borderId="40" xfId="0" applyFont="1" applyFill="1" applyBorder="1" applyAlignment="1" applyProtection="1">
      <alignment horizontal="center" textRotation="90"/>
    </xf>
    <xf numFmtId="0" fontId="2" fillId="4" borderId="35" xfId="0" applyFont="1" applyFill="1" applyBorder="1" applyAlignment="1" applyProtection="1">
      <alignment horizontal="center" textRotation="90"/>
    </xf>
    <xf numFmtId="0" fontId="2" fillId="4" borderId="36" xfId="0" applyFont="1" applyFill="1" applyBorder="1" applyAlignment="1" applyProtection="1">
      <alignment horizontal="center" textRotation="90"/>
    </xf>
    <xf numFmtId="0" fontId="2" fillId="4" borderId="26" xfId="0" applyFont="1" applyFill="1" applyBorder="1" applyAlignment="1" applyProtection="1">
      <alignment horizontal="center" textRotation="90"/>
    </xf>
    <xf numFmtId="0" fontId="2" fillId="4" borderId="41" xfId="0" applyFont="1" applyFill="1" applyBorder="1" applyAlignment="1" applyProtection="1">
      <alignment horizontal="center" textRotation="90"/>
    </xf>
    <xf numFmtId="167" fontId="2" fillId="0" borderId="24" xfId="0" applyNumberFormat="1" applyFont="1" applyBorder="1" applyAlignment="1" applyProtection="1">
      <alignment horizontal="center" vertical="center"/>
    </xf>
    <xf numFmtId="167" fontId="2" fillId="0" borderId="34" xfId="0" applyNumberFormat="1" applyFont="1" applyBorder="1" applyAlignment="1" applyProtection="1">
      <alignment horizontal="center" vertical="center"/>
    </xf>
    <xf numFmtId="167" fontId="2" fillId="0" borderId="25" xfId="0" applyNumberFormat="1" applyFont="1" applyBorder="1" applyAlignment="1" applyProtection="1">
      <alignment horizontal="center" vertical="center"/>
    </xf>
    <xf numFmtId="0" fontId="10" fillId="0" borderId="1" xfId="0" applyNumberFormat="1" applyFont="1" applyBorder="1" applyAlignment="1" applyProtection="1">
      <alignment horizontal="left" vertical="center"/>
    </xf>
    <xf numFmtId="0" fontId="9" fillId="0" borderId="1" xfId="0" applyNumberFormat="1" applyFont="1" applyBorder="1" applyAlignment="1" applyProtection="1">
      <alignment horizontal="center" vertical="center"/>
    </xf>
    <xf numFmtId="167" fontId="11" fillId="0" borderId="7" xfId="0" applyNumberFormat="1" applyFont="1" applyBorder="1" applyAlignment="1" applyProtection="1">
      <alignment horizontal="center" vertical="center"/>
    </xf>
    <xf numFmtId="167" fontId="11" fillId="0" borderId="13" xfId="0" applyNumberFormat="1" applyFont="1" applyBorder="1" applyAlignment="1" applyProtection="1">
      <alignment horizontal="center" vertical="center"/>
    </xf>
    <xf numFmtId="0" fontId="15" fillId="0" borderId="1" xfId="0" applyNumberFormat="1" applyFont="1" applyBorder="1" applyAlignment="1" applyProtection="1">
      <alignment horizontal="center" vertical="center"/>
    </xf>
    <xf numFmtId="0" fontId="2" fillId="0" borderId="24" xfId="0" applyNumberFormat="1" applyFont="1" applyBorder="1" applyAlignment="1" applyProtection="1">
      <alignment horizontal="center" vertical="center"/>
    </xf>
    <xf numFmtId="0" fontId="2" fillId="0" borderId="34" xfId="0" applyNumberFormat="1" applyFont="1" applyBorder="1" applyAlignment="1" applyProtection="1">
      <alignment horizontal="center" vertical="center"/>
    </xf>
    <xf numFmtId="0" fontId="2" fillId="0" borderId="25" xfId="0" applyNumberFormat="1" applyFont="1" applyBorder="1" applyAlignment="1" applyProtection="1">
      <alignment horizontal="center" vertical="center"/>
    </xf>
    <xf numFmtId="0" fontId="2" fillId="5" borderId="7" xfId="0" applyNumberFormat="1" applyFont="1" applyFill="1" applyBorder="1" applyAlignment="1" applyProtection="1">
      <alignment horizontal="center" vertical="center"/>
    </xf>
    <xf numFmtId="0" fontId="2" fillId="5" borderId="12" xfId="0" applyNumberFormat="1" applyFont="1" applyFill="1" applyBorder="1" applyAlignment="1" applyProtection="1">
      <alignment horizontal="center" vertical="center"/>
    </xf>
    <xf numFmtId="0" fontId="2" fillId="5" borderId="13" xfId="0" applyNumberFormat="1" applyFont="1" applyFill="1" applyBorder="1" applyAlignment="1" applyProtection="1">
      <alignment horizontal="center" vertical="center"/>
    </xf>
    <xf numFmtId="0" fontId="2" fillId="0" borderId="17" xfId="0" applyNumberFormat="1" applyFont="1" applyBorder="1" applyAlignment="1" applyProtection="1">
      <alignment horizontal="center" vertical="center"/>
    </xf>
    <xf numFmtId="0" fontId="2" fillId="0" borderId="11" xfId="0" applyNumberFormat="1" applyFont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center" vertical="center"/>
    </xf>
    <xf numFmtId="0" fontId="4" fillId="0" borderId="12" xfId="0" applyNumberFormat="1" applyFont="1" applyBorder="1" applyAlignment="1" applyProtection="1">
      <alignment horizontal="center" vertical="center"/>
    </xf>
    <xf numFmtId="0" fontId="4" fillId="0" borderId="13" xfId="0" applyNumberFormat="1" applyFont="1" applyBorder="1" applyAlignment="1" applyProtection="1">
      <alignment horizontal="center" vertical="center"/>
    </xf>
    <xf numFmtId="0" fontId="7" fillId="0" borderId="32" xfId="0" applyFont="1" applyBorder="1" applyAlignment="1" applyProtection="1">
      <alignment horizontal="center" vertical="center"/>
    </xf>
    <xf numFmtId="0" fontId="7" fillId="0" borderId="33" xfId="0" applyFont="1" applyBorder="1" applyAlignment="1" applyProtection="1">
      <alignment horizontal="center" vertical="center"/>
    </xf>
    <xf numFmtId="0" fontId="7" fillId="0" borderId="31" xfId="0" applyFont="1" applyBorder="1" applyAlignment="1" applyProtection="1">
      <alignment horizontal="center" vertical="center"/>
    </xf>
    <xf numFmtId="0" fontId="2" fillId="2" borderId="1" xfId="0" applyFont="1" applyFill="1" applyBorder="1" applyAlignment="1" applyProtection="1">
      <alignment horizontal="center" vertical="center" textRotation="90"/>
    </xf>
    <xf numFmtId="0" fontId="2" fillId="3" borderId="1" xfId="0" applyFont="1" applyFill="1" applyBorder="1" applyAlignment="1" applyProtection="1">
      <alignment horizontal="center" vertical="center" textRotation="90"/>
    </xf>
    <xf numFmtId="0" fontId="2" fillId="4" borderId="1" xfId="0" applyFont="1" applyFill="1" applyBorder="1" applyAlignment="1" applyProtection="1">
      <alignment horizontal="center" vertical="center" textRotation="90"/>
    </xf>
    <xf numFmtId="0" fontId="2" fillId="0" borderId="1" xfId="0" applyFont="1" applyFill="1" applyBorder="1" applyAlignment="1" applyProtection="1">
      <alignment horizontal="center" vertical="center" textRotation="90"/>
    </xf>
    <xf numFmtId="0" fontId="7" fillId="0" borderId="29" xfId="0" applyFont="1" applyBorder="1" applyAlignment="1" applyProtection="1">
      <alignment horizontal="center" vertical="center"/>
    </xf>
    <xf numFmtId="0" fontId="7" fillId="0" borderId="22" xfId="0" applyFont="1" applyBorder="1" applyAlignment="1" applyProtection="1">
      <alignment horizontal="center" vertical="center"/>
    </xf>
    <xf numFmtId="0" fontId="7" fillId="0" borderId="15" xfId="0" applyFont="1" applyBorder="1" applyAlignment="1" applyProtection="1">
      <alignment horizontal="center" vertical="center"/>
    </xf>
    <xf numFmtId="0" fontId="7" fillId="0" borderId="16" xfId="0" applyFont="1" applyBorder="1" applyAlignment="1" applyProtection="1">
      <alignment horizontal="center" vertical="center"/>
    </xf>
    <xf numFmtId="0" fontId="7" fillId="0" borderId="14" xfId="0" applyFont="1" applyBorder="1" applyAlignment="1" applyProtection="1">
      <alignment horizontal="center" vertical="center"/>
    </xf>
    <xf numFmtId="164" fontId="2" fillId="5" borderId="9" xfId="0" applyNumberFormat="1" applyFont="1" applyFill="1" applyBorder="1" applyAlignment="1" applyProtection="1">
      <alignment horizontal="left" vertical="center"/>
    </xf>
    <xf numFmtId="49" fontId="9" fillId="0" borderId="1" xfId="0" applyNumberFormat="1" applyFont="1" applyBorder="1" applyAlignment="1" applyProtection="1">
      <alignment horizontal="center" vertical="center" textRotation="90"/>
    </xf>
    <xf numFmtId="0" fontId="2" fillId="0" borderId="7" xfId="0" applyFont="1" applyBorder="1" applyAlignment="1" applyProtection="1">
      <alignment horizontal="center" vertical="center"/>
    </xf>
    <xf numFmtId="0" fontId="2" fillId="0" borderId="12" xfId="0" applyFont="1" applyBorder="1" applyAlignment="1" applyProtection="1">
      <alignment horizontal="center" vertical="center"/>
    </xf>
    <xf numFmtId="0" fontId="2" fillId="0" borderId="13" xfId="0" applyFont="1" applyBorder="1" applyAlignment="1" applyProtection="1">
      <alignment horizontal="center" vertical="center"/>
    </xf>
    <xf numFmtId="0" fontId="1" fillId="15" borderId="6" xfId="0" applyFont="1" applyFill="1" applyBorder="1" applyAlignment="1" applyProtection="1">
      <alignment horizontal="center" vertical="center"/>
    </xf>
    <xf numFmtId="164" fontId="14" fillId="5" borderId="9" xfId="0" applyNumberFormat="1" applyFont="1" applyFill="1" applyBorder="1" applyAlignment="1" applyProtection="1">
      <alignment horizontal="left" vertical="center"/>
    </xf>
    <xf numFmtId="0" fontId="2" fillId="10" borderId="0" xfId="0" applyFont="1" applyFill="1" applyAlignment="1" applyProtection="1">
      <alignment horizontal="center" vertical="center"/>
    </xf>
    <xf numFmtId="0" fontId="5" fillId="0" borderId="3" xfId="0" applyFont="1" applyBorder="1" applyAlignment="1" applyProtection="1">
      <alignment horizontal="left" vertical="center"/>
    </xf>
    <xf numFmtId="0" fontId="5" fillId="0" borderId="0" xfId="0" applyFont="1" applyAlignment="1" applyProtection="1">
      <alignment horizontal="left" vertical="center"/>
    </xf>
    <xf numFmtId="0" fontId="5" fillId="0" borderId="5" xfId="0" applyFont="1" applyBorder="1" applyAlignment="1" applyProtection="1">
      <alignment horizontal="left" vertical="center"/>
    </xf>
    <xf numFmtId="0" fontId="5" fillId="0" borderId="6" xfId="0" applyFont="1" applyBorder="1" applyAlignment="1" applyProtection="1">
      <alignment horizontal="left" vertical="center"/>
    </xf>
    <xf numFmtId="0" fontId="6" fillId="5" borderId="0" xfId="0" applyFont="1" applyFill="1" applyAlignment="1" applyProtection="1">
      <alignment horizontal="center" vertical="center"/>
    </xf>
    <xf numFmtId="0" fontId="6" fillId="5" borderId="6" xfId="0" applyFont="1" applyFill="1" applyBorder="1" applyAlignment="1" applyProtection="1">
      <alignment horizontal="center" vertical="center"/>
    </xf>
    <xf numFmtId="0" fontId="2" fillId="11" borderId="6" xfId="0" applyFont="1" applyFill="1" applyBorder="1" applyAlignment="1" applyProtection="1">
      <alignment horizontal="center" vertical="center"/>
    </xf>
    <xf numFmtId="0" fontId="2" fillId="12" borderId="6" xfId="0" applyFont="1" applyFill="1" applyBorder="1" applyAlignment="1" applyProtection="1">
      <alignment horizontal="center" vertical="center"/>
    </xf>
    <xf numFmtId="0" fontId="2" fillId="13" borderId="6" xfId="0" applyFont="1" applyFill="1" applyBorder="1" applyAlignment="1" applyProtection="1">
      <alignment horizontal="center" vertical="center"/>
    </xf>
    <xf numFmtId="0" fontId="1" fillId="14" borderId="6" xfId="0" applyFont="1" applyFill="1" applyBorder="1" applyAlignment="1" applyProtection="1">
      <alignment horizontal="center" vertical="center"/>
    </xf>
    <xf numFmtId="0" fontId="1" fillId="6" borderId="0" xfId="0" applyFont="1" applyFill="1" applyAlignment="1" applyProtection="1">
      <alignment horizontal="center" vertical="center"/>
    </xf>
    <xf numFmtId="0" fontId="2" fillId="7" borderId="0" xfId="0" applyFont="1" applyFill="1" applyAlignment="1" applyProtection="1">
      <alignment horizontal="center" vertical="center"/>
    </xf>
    <xf numFmtId="0" fontId="2" fillId="8" borderId="0" xfId="0" applyFont="1" applyFill="1" applyAlignment="1" applyProtection="1">
      <alignment horizontal="center" vertical="center"/>
    </xf>
    <xf numFmtId="0" fontId="2" fillId="9" borderId="0" xfId="0" applyFont="1" applyFill="1" applyAlignment="1" applyProtection="1">
      <alignment horizontal="center" vertical="center"/>
    </xf>
    <xf numFmtId="0" fontId="2" fillId="2" borderId="2" xfId="0" applyFont="1" applyFill="1" applyBorder="1" applyAlignment="1" applyProtection="1">
      <alignment horizontal="center" vertical="center" textRotation="90"/>
    </xf>
    <xf numFmtId="0" fontId="2" fillId="2" borderId="4" xfId="0" applyFont="1" applyFill="1" applyBorder="1" applyAlignment="1" applyProtection="1">
      <alignment horizontal="center" vertical="center" textRotation="90"/>
    </xf>
    <xf numFmtId="0" fontId="2" fillId="2" borderId="20" xfId="0" applyFont="1" applyFill="1" applyBorder="1" applyAlignment="1" applyProtection="1">
      <alignment horizontal="center" vertical="center" textRotation="90"/>
    </xf>
    <xf numFmtId="0" fontId="2" fillId="3" borderId="2" xfId="0" applyFont="1" applyFill="1" applyBorder="1" applyAlignment="1" applyProtection="1">
      <alignment horizontal="center" vertical="center" textRotation="90"/>
    </xf>
    <xf numFmtId="0" fontId="2" fillId="3" borderId="4" xfId="0" applyFont="1" applyFill="1" applyBorder="1" applyAlignment="1" applyProtection="1">
      <alignment horizontal="center" vertical="center" textRotation="90"/>
    </xf>
    <xf numFmtId="0" fontId="2" fillId="3" borderId="20" xfId="0" applyFont="1" applyFill="1" applyBorder="1" applyAlignment="1" applyProtection="1">
      <alignment horizontal="center" vertical="center" textRotation="90"/>
    </xf>
    <xf numFmtId="0" fontId="2" fillId="4" borderId="2" xfId="0" applyFont="1" applyFill="1" applyBorder="1" applyAlignment="1" applyProtection="1">
      <alignment horizontal="center" vertical="center" textRotation="90"/>
    </xf>
    <xf numFmtId="0" fontId="2" fillId="4" borderId="4" xfId="0" applyFont="1" applyFill="1" applyBorder="1" applyAlignment="1" applyProtection="1">
      <alignment horizontal="center" vertical="center" textRotation="90"/>
    </xf>
    <xf numFmtId="0" fontId="2" fillId="4" borderId="20" xfId="0" applyFont="1" applyFill="1" applyBorder="1" applyAlignment="1" applyProtection="1">
      <alignment horizontal="center" vertical="center" textRotation="90"/>
    </xf>
    <xf numFmtId="0" fontId="2" fillId="0" borderId="7" xfId="0" applyFont="1" applyFill="1" applyBorder="1" applyAlignment="1" applyProtection="1">
      <alignment horizontal="center" vertical="center" textRotation="90"/>
    </xf>
    <xf numFmtId="0" fontId="2" fillId="0" borderId="11" xfId="0" applyFont="1" applyBorder="1" applyAlignment="1" applyProtection="1">
      <alignment horizontal="center" vertical="center"/>
    </xf>
    <xf numFmtId="0" fontId="21" fillId="0" borderId="0" xfId="0" applyFont="1" applyAlignment="1" applyProtection="1">
      <alignment horizontal="left" vertical="center"/>
    </xf>
    <xf numFmtId="0" fontId="2" fillId="2" borderId="18" xfId="0" applyFont="1" applyFill="1" applyBorder="1" applyAlignment="1" applyProtection="1">
      <alignment horizontal="center" vertical="center" textRotation="90"/>
    </xf>
    <xf numFmtId="0" fontId="2" fillId="0" borderId="0" xfId="0" applyNumberFormat="1" applyFont="1" applyBorder="1" applyAlignment="1" applyProtection="1">
      <alignment horizontal="center" vertical="center"/>
    </xf>
    <xf numFmtId="167" fontId="2" fillId="0" borderId="0" xfId="0" applyNumberFormat="1" applyFont="1" applyBorder="1" applyAlignment="1" applyProtection="1">
      <alignment horizontal="center" vertical="center"/>
    </xf>
    <xf numFmtId="0" fontId="22" fillId="0" borderId="9" xfId="0" applyFont="1" applyBorder="1" applyAlignment="1" applyProtection="1">
      <alignment vertical="center"/>
    </xf>
    <xf numFmtId="0" fontId="9" fillId="21" borderId="14" xfId="0" applyFont="1" applyFill="1" applyBorder="1" applyAlignment="1" applyProtection="1">
      <alignment horizontal="center" vertical="center"/>
    </xf>
    <xf numFmtId="0" fontId="9" fillId="21" borderId="15" xfId="0" applyFont="1" applyFill="1" applyBorder="1" applyAlignment="1" applyProtection="1">
      <alignment horizontal="center" vertical="center"/>
    </xf>
    <xf numFmtId="0" fontId="9" fillId="21" borderId="16" xfId="0" applyFont="1" applyFill="1" applyBorder="1" applyAlignment="1" applyProtection="1">
      <alignment horizontal="center" vertical="center"/>
    </xf>
    <xf numFmtId="0" fontId="9" fillId="21" borderId="26" xfId="0" applyFont="1" applyFill="1" applyBorder="1" applyAlignment="1" applyProtection="1">
      <alignment vertical="center"/>
    </xf>
    <xf numFmtId="0" fontId="9" fillId="21" borderId="15" xfId="0" applyFont="1" applyFill="1" applyBorder="1" applyAlignment="1" applyProtection="1">
      <alignment vertical="center"/>
    </xf>
    <xf numFmtId="0" fontId="9" fillId="21" borderId="27" xfId="0" applyFont="1" applyFill="1" applyBorder="1" applyAlignment="1" applyProtection="1">
      <alignment vertical="center"/>
    </xf>
    <xf numFmtId="2" fontId="9" fillId="21" borderId="14" xfId="0" applyNumberFormat="1" applyFont="1" applyFill="1" applyBorder="1" applyAlignment="1" applyProtection="1">
      <alignment horizontal="center" vertical="center"/>
    </xf>
    <xf numFmtId="2" fontId="9" fillId="21" borderId="15" xfId="0" applyNumberFormat="1" applyFont="1" applyFill="1" applyBorder="1" applyAlignment="1" applyProtection="1">
      <alignment horizontal="center" vertical="center"/>
    </xf>
    <xf numFmtId="2" fontId="9" fillId="21" borderId="16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2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>
      <alignment vertical="center"/>
    </xf>
    <xf numFmtId="0" fontId="15" fillId="0" borderId="0" xfId="0" applyNumberFormat="1" applyFont="1" applyFill="1" applyBorder="1" applyAlignment="1" applyProtection="1">
      <alignment horizontal="center" vertical="center"/>
    </xf>
    <xf numFmtId="167" fontId="11" fillId="0" borderId="0" xfId="0" applyNumberFormat="1" applyFont="1" applyFill="1" applyBorder="1" applyAlignment="1" applyProtection="1">
      <alignment horizontal="center" vertical="center"/>
    </xf>
    <xf numFmtId="167" fontId="2" fillId="0" borderId="0" xfId="0" applyNumberFormat="1" applyFont="1" applyFill="1" applyBorder="1" applyAlignment="1" applyProtection="1">
      <alignment horizontal="center" vertical="center"/>
    </xf>
    <xf numFmtId="0" fontId="9" fillId="21" borderId="16" xfId="0" applyFont="1" applyFill="1" applyBorder="1" applyAlignment="1" applyProtection="1">
      <alignment vertical="center"/>
    </xf>
    <xf numFmtId="0" fontId="15" fillId="0" borderId="0" xfId="0" applyNumberFormat="1" applyFont="1" applyFill="1" applyBorder="1" applyAlignment="1" applyProtection="1">
      <alignment vertical="center"/>
    </xf>
  </cellXfs>
  <cellStyles count="1">
    <cellStyle name="Normal" xfId="0" builtinId="0"/>
  </cellStyles>
  <dxfs count="540"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E59"/>
  <sheetViews>
    <sheetView zoomScaleNormal="100" zoomScaleSheetLayoutView="100" workbookViewId="0">
      <pane ySplit="1" topLeftCell="A2" activePane="bottomLeft" state="frozen"/>
      <selection pane="bottomLeft" activeCell="C1" sqref="C1"/>
    </sheetView>
  </sheetViews>
  <sheetFormatPr baseColWidth="10" defaultColWidth="11.42578125" defaultRowHeight="15" x14ac:dyDescent="0.25"/>
  <cols>
    <col min="1" max="1" width="3.85546875" style="66" customWidth="1"/>
    <col min="2" max="2" width="17.140625" style="66" customWidth="1"/>
    <col min="3" max="55" width="5.7109375" style="66" customWidth="1"/>
    <col min="56" max="56" width="2.28515625" style="66" customWidth="1"/>
    <col min="57" max="109" width="5.7109375" style="66" customWidth="1"/>
    <col min="110" max="16384" width="11.42578125" style="66"/>
  </cols>
  <sheetData>
    <row r="1" spans="1:109" x14ac:dyDescent="0.25">
      <c r="D1" s="67">
        <v>2018</v>
      </c>
      <c r="E1" s="67">
        <v>2018</v>
      </c>
      <c r="F1" s="67">
        <v>2018</v>
      </c>
      <c r="G1" s="67">
        <v>2018</v>
      </c>
      <c r="H1" s="67">
        <v>2018</v>
      </c>
      <c r="I1" s="67">
        <v>2018</v>
      </c>
      <c r="J1" s="67">
        <v>2018</v>
      </c>
      <c r="K1" s="67">
        <v>2018</v>
      </c>
      <c r="L1" s="67">
        <v>2018</v>
      </c>
      <c r="M1" s="67">
        <v>2018</v>
      </c>
      <c r="N1" s="67">
        <v>2018</v>
      </c>
      <c r="O1" s="67">
        <v>2018</v>
      </c>
      <c r="P1" s="67">
        <v>2018</v>
      </c>
      <c r="Q1" s="67">
        <v>2018</v>
      </c>
      <c r="R1" s="67">
        <v>2018</v>
      </c>
      <c r="S1" s="67">
        <v>2018</v>
      </c>
      <c r="T1" s="67">
        <v>2018</v>
      </c>
      <c r="U1" s="67">
        <v>2018</v>
      </c>
      <c r="V1" s="67">
        <v>2018</v>
      </c>
      <c r="W1" s="67">
        <v>2018</v>
      </c>
      <c r="X1" s="67">
        <v>2018</v>
      </c>
      <c r="Y1" s="67">
        <v>2018</v>
      </c>
      <c r="Z1" s="67">
        <v>2018</v>
      </c>
      <c r="AA1" s="67">
        <v>2018</v>
      </c>
      <c r="AB1" s="67">
        <v>2018</v>
      </c>
      <c r="AC1" s="67">
        <v>2018</v>
      </c>
      <c r="AD1" s="67">
        <v>2018</v>
      </c>
      <c r="AE1" s="67">
        <v>2018</v>
      </c>
      <c r="AF1" s="67">
        <v>2018</v>
      </c>
      <c r="AG1" s="67">
        <v>2018</v>
      </c>
      <c r="AH1" s="67">
        <v>2018</v>
      </c>
      <c r="AI1" s="67">
        <v>2019</v>
      </c>
      <c r="AJ1" s="67">
        <v>2019</v>
      </c>
      <c r="AK1" s="67">
        <v>2019</v>
      </c>
      <c r="AL1" s="67">
        <v>2019</v>
      </c>
      <c r="AM1" s="67">
        <v>2019</v>
      </c>
      <c r="AN1" s="67">
        <v>2019</v>
      </c>
      <c r="AO1" s="67">
        <v>2019</v>
      </c>
      <c r="AP1" s="67">
        <v>2019</v>
      </c>
      <c r="AQ1" s="67">
        <v>2019</v>
      </c>
      <c r="AR1" s="67">
        <v>2019</v>
      </c>
      <c r="AS1" s="67">
        <v>2019</v>
      </c>
      <c r="AT1" s="67">
        <v>2019</v>
      </c>
      <c r="AU1" s="67">
        <v>2019</v>
      </c>
      <c r="AV1" s="67">
        <v>2019</v>
      </c>
      <c r="AW1" s="67">
        <v>2019</v>
      </c>
      <c r="AX1" s="67">
        <v>2019</v>
      </c>
      <c r="AY1" s="67">
        <v>2019</v>
      </c>
      <c r="AZ1" s="67">
        <v>2019</v>
      </c>
      <c r="BA1" s="67">
        <v>2019</v>
      </c>
      <c r="BB1" s="67">
        <v>2019</v>
      </c>
      <c r="BC1" s="67">
        <v>2019</v>
      </c>
      <c r="BD1" s="68"/>
      <c r="BE1" s="67"/>
      <c r="BF1" s="67">
        <v>2019</v>
      </c>
      <c r="BG1" s="67">
        <v>2019</v>
      </c>
      <c r="BH1" s="67">
        <v>2019</v>
      </c>
      <c r="BI1" s="67">
        <v>2019</v>
      </c>
      <c r="BJ1" s="67">
        <v>2019</v>
      </c>
      <c r="BK1" s="67">
        <v>2019</v>
      </c>
      <c r="BL1" s="67">
        <v>2019</v>
      </c>
      <c r="BM1" s="67">
        <v>2019</v>
      </c>
      <c r="BN1" s="67">
        <v>2019</v>
      </c>
      <c r="BO1" s="67">
        <v>2019</v>
      </c>
      <c r="BP1" s="67">
        <v>2019</v>
      </c>
      <c r="BQ1" s="67">
        <v>2019</v>
      </c>
      <c r="BR1" s="67">
        <v>2019</v>
      </c>
      <c r="BS1" s="67">
        <v>2019</v>
      </c>
      <c r="BT1" s="67">
        <v>2019</v>
      </c>
      <c r="BU1" s="67">
        <v>2019</v>
      </c>
      <c r="BV1" s="67">
        <v>2019</v>
      </c>
      <c r="BW1" s="67">
        <v>2019</v>
      </c>
      <c r="BX1" s="67">
        <v>2019</v>
      </c>
      <c r="BY1" s="67">
        <v>2019</v>
      </c>
      <c r="BZ1" s="67">
        <v>2019</v>
      </c>
      <c r="CA1" s="67">
        <v>2019</v>
      </c>
      <c r="CB1" s="67">
        <v>2019</v>
      </c>
      <c r="CC1" s="67">
        <v>2019</v>
      </c>
      <c r="CD1" s="67">
        <v>2019</v>
      </c>
      <c r="CE1" s="67">
        <v>2019</v>
      </c>
      <c r="CF1" s="67">
        <v>2019</v>
      </c>
      <c r="CG1" s="67">
        <v>2019</v>
      </c>
      <c r="CH1" s="67">
        <v>2019</v>
      </c>
      <c r="CI1" s="67">
        <v>2019</v>
      </c>
      <c r="CJ1" s="67">
        <v>2019</v>
      </c>
      <c r="CK1" s="123"/>
      <c r="CL1" s="123"/>
      <c r="CM1" s="123"/>
      <c r="CN1" s="123"/>
      <c r="CO1" s="123"/>
      <c r="CP1" s="123"/>
      <c r="CQ1" s="123"/>
      <c r="CR1" s="123"/>
      <c r="CS1" s="123"/>
      <c r="CT1" s="123"/>
      <c r="CU1" s="123"/>
      <c r="CV1" s="123"/>
      <c r="CW1" s="123"/>
      <c r="CX1" s="123"/>
      <c r="CY1" s="123"/>
      <c r="CZ1" s="123"/>
      <c r="DA1" s="123"/>
      <c r="DB1" s="123"/>
      <c r="DC1" s="123"/>
      <c r="DD1" s="123"/>
      <c r="DE1" s="123"/>
    </row>
    <row r="2" spans="1:109" ht="14.25" customHeight="1" x14ac:dyDescent="0.25">
      <c r="B2" s="69" t="s">
        <v>6</v>
      </c>
      <c r="C2" s="70" t="s">
        <v>52</v>
      </c>
      <c r="D2" s="124">
        <v>43253</v>
      </c>
      <c r="E2" s="124">
        <f>D2+7</f>
        <v>43260</v>
      </c>
      <c r="F2" s="124">
        <f t="shared" ref="F2:BC2" si="0">E2+7</f>
        <v>43267</v>
      </c>
      <c r="G2" s="124">
        <f t="shared" si="0"/>
        <v>43274</v>
      </c>
      <c r="H2" s="124">
        <f t="shared" si="0"/>
        <v>43281</v>
      </c>
      <c r="I2" s="124">
        <f t="shared" si="0"/>
        <v>43288</v>
      </c>
      <c r="J2" s="124">
        <f t="shared" si="0"/>
        <v>43295</v>
      </c>
      <c r="K2" s="124">
        <f t="shared" si="0"/>
        <v>43302</v>
      </c>
      <c r="L2" s="124">
        <f t="shared" si="0"/>
        <v>43309</v>
      </c>
      <c r="M2" s="124">
        <f t="shared" si="0"/>
        <v>43316</v>
      </c>
      <c r="N2" s="124">
        <f t="shared" si="0"/>
        <v>43323</v>
      </c>
      <c r="O2" s="124">
        <f t="shared" si="0"/>
        <v>43330</v>
      </c>
      <c r="P2" s="124">
        <f t="shared" si="0"/>
        <v>43337</v>
      </c>
      <c r="Q2" s="124">
        <f t="shared" si="0"/>
        <v>43344</v>
      </c>
      <c r="R2" s="124">
        <f t="shared" si="0"/>
        <v>43351</v>
      </c>
      <c r="S2" s="124">
        <f t="shared" si="0"/>
        <v>43358</v>
      </c>
      <c r="T2" s="124">
        <f t="shared" si="0"/>
        <v>43365</v>
      </c>
      <c r="U2" s="124">
        <f t="shared" si="0"/>
        <v>43372</v>
      </c>
      <c r="V2" s="124">
        <f t="shared" si="0"/>
        <v>43379</v>
      </c>
      <c r="W2" s="124">
        <f t="shared" si="0"/>
        <v>43386</v>
      </c>
      <c r="X2" s="124">
        <f t="shared" si="0"/>
        <v>43393</v>
      </c>
      <c r="Y2" s="124">
        <f t="shared" si="0"/>
        <v>43400</v>
      </c>
      <c r="Z2" s="124">
        <f t="shared" si="0"/>
        <v>43407</v>
      </c>
      <c r="AA2" s="124">
        <f t="shared" si="0"/>
        <v>43414</v>
      </c>
      <c r="AB2" s="124">
        <f t="shared" si="0"/>
        <v>43421</v>
      </c>
      <c r="AC2" s="124">
        <f t="shared" si="0"/>
        <v>43428</v>
      </c>
      <c r="AD2" s="124">
        <f t="shared" si="0"/>
        <v>43435</v>
      </c>
      <c r="AE2" s="124">
        <f t="shared" si="0"/>
        <v>43442</v>
      </c>
      <c r="AF2" s="124">
        <f t="shared" si="0"/>
        <v>43449</v>
      </c>
      <c r="AG2" s="124">
        <f t="shared" si="0"/>
        <v>43456</v>
      </c>
      <c r="AH2" s="124">
        <f t="shared" si="0"/>
        <v>43463</v>
      </c>
      <c r="AI2" s="124">
        <f t="shared" si="0"/>
        <v>43470</v>
      </c>
      <c r="AJ2" s="124">
        <f t="shared" si="0"/>
        <v>43477</v>
      </c>
      <c r="AK2" s="124">
        <f t="shared" si="0"/>
        <v>43484</v>
      </c>
      <c r="AL2" s="124">
        <f t="shared" si="0"/>
        <v>43491</v>
      </c>
      <c r="AM2" s="124">
        <f t="shared" si="0"/>
        <v>43498</v>
      </c>
      <c r="AN2" s="124">
        <f t="shared" si="0"/>
        <v>43505</v>
      </c>
      <c r="AO2" s="124">
        <f t="shared" si="0"/>
        <v>43512</v>
      </c>
      <c r="AP2" s="124">
        <f t="shared" si="0"/>
        <v>43519</v>
      </c>
      <c r="AQ2" s="124">
        <f t="shared" si="0"/>
        <v>43526</v>
      </c>
      <c r="AR2" s="124">
        <f t="shared" si="0"/>
        <v>43533</v>
      </c>
      <c r="AS2" s="124">
        <f t="shared" si="0"/>
        <v>43540</v>
      </c>
      <c r="AT2" s="124">
        <f t="shared" si="0"/>
        <v>43547</v>
      </c>
      <c r="AU2" s="124">
        <f t="shared" si="0"/>
        <v>43554</v>
      </c>
      <c r="AV2" s="124">
        <f t="shared" si="0"/>
        <v>43561</v>
      </c>
      <c r="AW2" s="124">
        <f t="shared" si="0"/>
        <v>43568</v>
      </c>
      <c r="AX2" s="124">
        <f t="shared" si="0"/>
        <v>43575</v>
      </c>
      <c r="AY2" s="124">
        <f t="shared" si="0"/>
        <v>43582</v>
      </c>
      <c r="AZ2" s="124">
        <f t="shared" si="0"/>
        <v>43589</v>
      </c>
      <c r="BA2" s="124">
        <f t="shared" si="0"/>
        <v>43596</v>
      </c>
      <c r="BB2" s="124">
        <f t="shared" si="0"/>
        <v>43603</v>
      </c>
      <c r="BC2" s="124">
        <f t="shared" si="0"/>
        <v>43610</v>
      </c>
      <c r="BD2" s="72"/>
      <c r="BE2" s="70" t="s">
        <v>52</v>
      </c>
      <c r="BF2" s="124">
        <v>43252</v>
      </c>
      <c r="BG2" s="124">
        <f>BF2+7</f>
        <v>43259</v>
      </c>
      <c r="BH2" s="124">
        <f t="shared" ref="BH2:CJ2" si="1">BG2+7</f>
        <v>43266</v>
      </c>
      <c r="BI2" s="124">
        <f t="shared" si="1"/>
        <v>43273</v>
      </c>
      <c r="BJ2" s="124">
        <f t="shared" si="1"/>
        <v>43280</v>
      </c>
      <c r="BK2" s="124">
        <f t="shared" si="1"/>
        <v>43287</v>
      </c>
      <c r="BL2" s="124">
        <f t="shared" si="1"/>
        <v>43294</v>
      </c>
      <c r="BM2" s="124">
        <f t="shared" si="1"/>
        <v>43301</v>
      </c>
      <c r="BN2" s="124">
        <f t="shared" si="1"/>
        <v>43308</v>
      </c>
      <c r="BO2" s="124">
        <f t="shared" si="1"/>
        <v>43315</v>
      </c>
      <c r="BP2" s="124">
        <f t="shared" si="1"/>
        <v>43322</v>
      </c>
      <c r="BQ2" s="124">
        <f t="shared" si="1"/>
        <v>43329</v>
      </c>
      <c r="BR2" s="124">
        <f t="shared" si="1"/>
        <v>43336</v>
      </c>
      <c r="BS2" s="124">
        <f t="shared" si="1"/>
        <v>43343</v>
      </c>
      <c r="BT2" s="124">
        <f t="shared" si="1"/>
        <v>43350</v>
      </c>
      <c r="BU2" s="124">
        <f t="shared" si="1"/>
        <v>43357</v>
      </c>
      <c r="BV2" s="124">
        <f t="shared" si="1"/>
        <v>43364</v>
      </c>
      <c r="BW2" s="124">
        <f t="shared" si="1"/>
        <v>43371</v>
      </c>
      <c r="BX2" s="124">
        <f t="shared" si="1"/>
        <v>43378</v>
      </c>
      <c r="BY2" s="124">
        <f t="shared" si="1"/>
        <v>43385</v>
      </c>
      <c r="BZ2" s="124">
        <f t="shared" si="1"/>
        <v>43392</v>
      </c>
      <c r="CA2" s="124">
        <f t="shared" si="1"/>
        <v>43399</v>
      </c>
      <c r="CB2" s="124">
        <f t="shared" si="1"/>
        <v>43406</v>
      </c>
      <c r="CC2" s="124">
        <f t="shared" si="1"/>
        <v>43413</v>
      </c>
      <c r="CD2" s="124">
        <f t="shared" si="1"/>
        <v>43420</v>
      </c>
      <c r="CE2" s="124">
        <f t="shared" si="1"/>
        <v>43427</v>
      </c>
      <c r="CF2" s="124">
        <f t="shared" si="1"/>
        <v>43434</v>
      </c>
      <c r="CG2" s="124">
        <f t="shared" si="1"/>
        <v>43441</v>
      </c>
      <c r="CH2" s="124">
        <f t="shared" si="1"/>
        <v>43448</v>
      </c>
      <c r="CI2" s="124">
        <f t="shared" si="1"/>
        <v>43455</v>
      </c>
      <c r="CJ2" s="124">
        <f t="shared" si="1"/>
        <v>43462</v>
      </c>
      <c r="CK2" s="125"/>
      <c r="CL2" s="125"/>
      <c r="CM2" s="125"/>
      <c r="CN2" s="125"/>
      <c r="CO2" s="125"/>
      <c r="CP2" s="125"/>
      <c r="CQ2" s="125"/>
      <c r="CR2" s="125"/>
      <c r="CS2" s="125"/>
      <c r="CT2" s="125"/>
      <c r="CU2" s="125"/>
      <c r="CV2" s="125"/>
      <c r="CW2" s="125"/>
      <c r="CX2" s="125"/>
      <c r="CY2" s="125"/>
      <c r="CZ2" s="125"/>
      <c r="DA2" s="125"/>
      <c r="DB2" s="125"/>
      <c r="DC2" s="125"/>
      <c r="DD2" s="125"/>
      <c r="DE2" s="125"/>
    </row>
    <row r="3" spans="1:109" x14ac:dyDescent="0.25">
      <c r="A3" s="22">
        <v>1</v>
      </c>
      <c r="B3" s="23">
        <f>'12'!B125</f>
        <v>0</v>
      </c>
      <c r="C3" s="73">
        <f>+COUNTIF(D3:BC3,"X")</f>
        <v>0</v>
      </c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5"/>
      <c r="AJ3" s="75"/>
      <c r="AK3" s="75"/>
      <c r="AL3" s="75"/>
      <c r="AM3" s="75"/>
      <c r="AN3" s="75"/>
      <c r="AO3" s="75"/>
      <c r="AP3" s="75"/>
      <c r="AQ3" s="75"/>
      <c r="AR3" s="75"/>
      <c r="AS3" s="75"/>
      <c r="AT3" s="75"/>
      <c r="AU3" s="76"/>
      <c r="AV3" s="75"/>
      <c r="AW3" s="75"/>
      <c r="AX3" s="75"/>
      <c r="AY3" s="75"/>
      <c r="AZ3" s="75"/>
      <c r="BA3" s="75"/>
      <c r="BB3" s="75"/>
      <c r="BC3" s="75"/>
      <c r="BD3" s="77"/>
      <c r="BE3" s="78">
        <f>COUNTIF(BF3:DE3,"X")</f>
        <v>0</v>
      </c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126"/>
      <c r="CL3" s="126"/>
      <c r="CM3" s="126"/>
      <c r="CN3" s="126"/>
      <c r="CO3" s="126"/>
      <c r="CP3" s="126"/>
      <c r="CQ3" s="126"/>
      <c r="CR3" s="126"/>
      <c r="CS3" s="126"/>
      <c r="CT3" s="126"/>
      <c r="CU3" s="126"/>
      <c r="CV3" s="126"/>
      <c r="CW3" s="126"/>
      <c r="CX3" s="126"/>
      <c r="CY3" s="126"/>
      <c r="CZ3" s="126"/>
      <c r="DA3" s="126"/>
      <c r="DB3" s="126"/>
      <c r="DC3" s="126"/>
      <c r="DD3" s="126"/>
      <c r="DE3" s="126"/>
    </row>
    <row r="4" spans="1:109" x14ac:dyDescent="0.25">
      <c r="A4" s="22">
        <v>2</v>
      </c>
      <c r="B4" s="23">
        <f>'12'!B126</f>
        <v>0</v>
      </c>
      <c r="C4" s="73">
        <f t="shared" ref="C4:C19" si="2">+COUNTIF(D4:BC4,"X")</f>
        <v>0</v>
      </c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5"/>
      <c r="BD4" s="77"/>
      <c r="BE4" s="78">
        <f t="shared" ref="BE4:BE19" si="3">COUNTIF(BF4:DE4,"X")</f>
        <v>0</v>
      </c>
      <c r="BF4" s="75"/>
      <c r="BG4" s="75"/>
      <c r="BH4" s="75"/>
      <c r="BI4" s="75"/>
      <c r="BJ4" s="75"/>
      <c r="BK4" s="75"/>
      <c r="BL4" s="75"/>
      <c r="BM4" s="75"/>
      <c r="BN4" s="75"/>
      <c r="BO4" s="75"/>
      <c r="BP4" s="75"/>
      <c r="BQ4" s="75"/>
      <c r="BR4" s="75"/>
      <c r="BS4" s="75"/>
      <c r="BT4" s="75"/>
      <c r="BU4" s="75"/>
      <c r="BV4" s="75"/>
      <c r="BW4" s="75"/>
      <c r="BX4" s="75"/>
      <c r="BY4" s="75"/>
      <c r="BZ4" s="75"/>
      <c r="CA4" s="75"/>
      <c r="CB4" s="75"/>
      <c r="CC4" s="75"/>
      <c r="CD4" s="75"/>
      <c r="CE4" s="75"/>
      <c r="CF4" s="75"/>
      <c r="CG4" s="75"/>
      <c r="CH4" s="75"/>
      <c r="CI4" s="75"/>
      <c r="CJ4" s="75"/>
      <c r="CK4" s="126"/>
      <c r="CL4" s="126"/>
      <c r="CM4" s="126"/>
      <c r="CN4" s="126"/>
      <c r="CO4" s="126"/>
      <c r="CP4" s="126"/>
      <c r="CQ4" s="126"/>
      <c r="CR4" s="126"/>
      <c r="CS4" s="126"/>
      <c r="CT4" s="126"/>
      <c r="CU4" s="126"/>
      <c r="CV4" s="126"/>
      <c r="CW4" s="126"/>
      <c r="CX4" s="126"/>
      <c r="CY4" s="126"/>
      <c r="CZ4" s="126"/>
      <c r="DA4" s="126"/>
      <c r="DB4" s="126"/>
      <c r="DC4" s="126"/>
      <c r="DD4" s="126"/>
      <c r="DE4" s="126"/>
    </row>
    <row r="5" spans="1:109" x14ac:dyDescent="0.25">
      <c r="A5" s="22">
        <v>3</v>
      </c>
      <c r="B5" s="23">
        <f>'12'!B127</f>
        <v>0</v>
      </c>
      <c r="C5" s="73">
        <f t="shared" si="2"/>
        <v>0</v>
      </c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7"/>
      <c r="BE5" s="78">
        <f t="shared" si="3"/>
        <v>0</v>
      </c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75"/>
      <c r="CI5" s="75"/>
      <c r="CJ5" s="75"/>
      <c r="CK5" s="126"/>
      <c r="CL5" s="126"/>
      <c r="CM5" s="126"/>
      <c r="CN5" s="126"/>
      <c r="CO5" s="126"/>
      <c r="CP5" s="126"/>
      <c r="CQ5" s="126"/>
      <c r="CR5" s="126"/>
      <c r="CS5" s="126"/>
      <c r="CT5" s="126"/>
      <c r="CU5" s="126"/>
      <c r="CV5" s="126"/>
      <c r="CW5" s="126"/>
      <c r="CX5" s="126"/>
      <c r="CY5" s="126"/>
      <c r="CZ5" s="126"/>
      <c r="DA5" s="126"/>
      <c r="DB5" s="126"/>
      <c r="DC5" s="126"/>
      <c r="DD5" s="126"/>
      <c r="DE5" s="126"/>
    </row>
    <row r="6" spans="1:109" x14ac:dyDescent="0.25">
      <c r="A6" s="22">
        <v>4</v>
      </c>
      <c r="B6" s="23">
        <f>'12'!B128</f>
        <v>0</v>
      </c>
      <c r="C6" s="73">
        <f t="shared" si="2"/>
        <v>0</v>
      </c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5"/>
      <c r="AJ6" s="75"/>
      <c r="AK6" s="75"/>
      <c r="AL6" s="75"/>
      <c r="AM6" s="75"/>
      <c r="AN6" s="75"/>
      <c r="AO6" s="75"/>
      <c r="AP6" s="75"/>
      <c r="AQ6" s="75"/>
      <c r="AR6" s="75"/>
      <c r="AS6" s="75"/>
      <c r="AT6" s="75"/>
      <c r="AU6" s="75"/>
      <c r="AV6" s="75"/>
      <c r="AW6" s="75"/>
      <c r="AX6" s="75"/>
      <c r="AY6" s="75"/>
      <c r="AZ6" s="75"/>
      <c r="BA6" s="75"/>
      <c r="BB6" s="75"/>
      <c r="BC6" s="75"/>
      <c r="BD6" s="77"/>
      <c r="BE6" s="78">
        <f t="shared" si="3"/>
        <v>0</v>
      </c>
      <c r="BF6" s="75"/>
      <c r="BG6" s="75"/>
      <c r="BH6" s="75"/>
      <c r="BI6" s="75"/>
      <c r="BJ6" s="75"/>
      <c r="BK6" s="75"/>
      <c r="BL6" s="75"/>
      <c r="BM6" s="75"/>
      <c r="BN6" s="75"/>
      <c r="BO6" s="75"/>
      <c r="BP6" s="75"/>
      <c r="BQ6" s="75"/>
      <c r="BR6" s="75"/>
      <c r="BS6" s="75"/>
      <c r="BT6" s="75"/>
      <c r="BU6" s="75"/>
      <c r="BV6" s="75"/>
      <c r="BW6" s="75"/>
      <c r="BX6" s="75"/>
      <c r="BY6" s="75"/>
      <c r="BZ6" s="75"/>
      <c r="CA6" s="75"/>
      <c r="CB6" s="75"/>
      <c r="CC6" s="75"/>
      <c r="CD6" s="75"/>
      <c r="CE6" s="75"/>
      <c r="CF6" s="75"/>
      <c r="CG6" s="75"/>
      <c r="CH6" s="75"/>
      <c r="CI6" s="75"/>
      <c r="CJ6" s="75"/>
      <c r="CK6" s="126"/>
      <c r="CL6" s="126"/>
      <c r="CM6" s="126"/>
      <c r="CN6" s="126"/>
      <c r="CO6" s="126"/>
      <c r="CP6" s="126"/>
      <c r="CQ6" s="126"/>
      <c r="CR6" s="126"/>
      <c r="CS6" s="126"/>
      <c r="CT6" s="126"/>
      <c r="CU6" s="126"/>
      <c r="CV6" s="126"/>
      <c r="CW6" s="126"/>
      <c r="CX6" s="126"/>
      <c r="CY6" s="126"/>
      <c r="CZ6" s="126"/>
      <c r="DA6" s="126"/>
      <c r="DB6" s="126"/>
      <c r="DC6" s="126"/>
      <c r="DD6" s="126"/>
      <c r="DE6" s="126"/>
    </row>
    <row r="7" spans="1:109" x14ac:dyDescent="0.25">
      <c r="A7" s="22">
        <v>5</v>
      </c>
      <c r="B7" s="23">
        <f>'12'!B129</f>
        <v>0</v>
      </c>
      <c r="C7" s="73">
        <f t="shared" si="2"/>
        <v>0</v>
      </c>
      <c r="D7" s="74"/>
      <c r="E7" s="79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5"/>
      <c r="AJ7" s="75"/>
      <c r="AK7" s="75"/>
      <c r="AL7" s="75"/>
      <c r="AM7" s="75"/>
      <c r="AN7" s="75"/>
      <c r="AO7" s="75"/>
      <c r="AP7" s="75"/>
      <c r="AQ7" s="75"/>
      <c r="AR7" s="75"/>
      <c r="AS7" s="75"/>
      <c r="AT7" s="75"/>
      <c r="AU7" s="75"/>
      <c r="AV7" s="75"/>
      <c r="AW7" s="75"/>
      <c r="AX7" s="75"/>
      <c r="AY7" s="75"/>
      <c r="AZ7" s="75"/>
      <c r="BA7" s="75"/>
      <c r="BB7" s="75"/>
      <c r="BC7" s="75"/>
      <c r="BD7" s="77"/>
      <c r="BE7" s="78">
        <f t="shared" si="3"/>
        <v>0</v>
      </c>
      <c r="BF7" s="75"/>
      <c r="BG7" s="75"/>
      <c r="BH7" s="75"/>
      <c r="BI7" s="75"/>
      <c r="BJ7" s="75"/>
      <c r="BK7" s="75"/>
      <c r="BL7" s="75"/>
      <c r="BM7" s="75"/>
      <c r="BN7" s="75"/>
      <c r="BO7" s="75"/>
      <c r="BP7" s="75"/>
      <c r="BQ7" s="75"/>
      <c r="BR7" s="75"/>
      <c r="BS7" s="75"/>
      <c r="BT7" s="75"/>
      <c r="BU7" s="75"/>
      <c r="BV7" s="75"/>
      <c r="BW7" s="75"/>
      <c r="BX7" s="75"/>
      <c r="BY7" s="75"/>
      <c r="BZ7" s="75"/>
      <c r="CA7" s="75"/>
      <c r="CB7" s="75"/>
      <c r="CC7" s="75"/>
      <c r="CD7" s="75"/>
      <c r="CE7" s="75"/>
      <c r="CF7" s="75"/>
      <c r="CG7" s="75"/>
      <c r="CH7" s="75"/>
      <c r="CI7" s="75"/>
      <c r="CJ7" s="75"/>
      <c r="CK7" s="126"/>
      <c r="CL7" s="126"/>
      <c r="CM7" s="126"/>
      <c r="CN7" s="126"/>
      <c r="CO7" s="126"/>
      <c r="CP7" s="126"/>
      <c r="CQ7" s="126"/>
      <c r="CR7" s="126"/>
      <c r="CS7" s="126"/>
      <c r="CT7" s="126"/>
      <c r="CU7" s="126"/>
      <c r="CV7" s="126"/>
      <c r="CW7" s="126"/>
      <c r="CX7" s="126"/>
      <c r="CY7" s="126"/>
      <c r="CZ7" s="126"/>
      <c r="DA7" s="126"/>
      <c r="DB7" s="126"/>
      <c r="DC7" s="126"/>
      <c r="DD7" s="126"/>
      <c r="DE7" s="126"/>
    </row>
    <row r="8" spans="1:109" x14ac:dyDescent="0.25">
      <c r="A8" s="22">
        <v>6</v>
      </c>
      <c r="B8" s="23">
        <f>'12'!B130</f>
        <v>0</v>
      </c>
      <c r="C8" s="73">
        <f t="shared" si="2"/>
        <v>0</v>
      </c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5"/>
      <c r="AJ8" s="75"/>
      <c r="AK8" s="75"/>
      <c r="AL8" s="75"/>
      <c r="AM8" s="75"/>
      <c r="AN8" s="75"/>
      <c r="AO8" s="75"/>
      <c r="AP8" s="75"/>
      <c r="AQ8" s="75"/>
      <c r="AR8" s="75"/>
      <c r="AS8" s="75"/>
      <c r="AT8" s="75"/>
      <c r="AU8" s="75"/>
      <c r="AV8" s="75"/>
      <c r="AW8" s="75"/>
      <c r="AX8" s="75"/>
      <c r="AY8" s="75"/>
      <c r="AZ8" s="75"/>
      <c r="BA8" s="75"/>
      <c r="BB8" s="75"/>
      <c r="BC8" s="75"/>
      <c r="BD8" s="77"/>
      <c r="BE8" s="78">
        <f t="shared" si="3"/>
        <v>0</v>
      </c>
      <c r="BF8" s="75"/>
      <c r="BG8" s="75"/>
      <c r="BH8" s="75"/>
      <c r="BI8" s="75"/>
      <c r="BJ8" s="75"/>
      <c r="BK8" s="75"/>
      <c r="BL8" s="75"/>
      <c r="BM8" s="75"/>
      <c r="BN8" s="75"/>
      <c r="BO8" s="75"/>
      <c r="BP8" s="75"/>
      <c r="BQ8" s="75"/>
      <c r="BR8" s="75"/>
      <c r="BS8" s="75"/>
      <c r="BT8" s="75"/>
      <c r="BU8" s="75"/>
      <c r="BV8" s="75"/>
      <c r="BW8" s="75"/>
      <c r="BX8" s="75"/>
      <c r="BY8" s="75"/>
      <c r="BZ8" s="75"/>
      <c r="CA8" s="75"/>
      <c r="CB8" s="75"/>
      <c r="CC8" s="75"/>
      <c r="CD8" s="75"/>
      <c r="CE8" s="75"/>
      <c r="CF8" s="75"/>
      <c r="CG8" s="75"/>
      <c r="CH8" s="75"/>
      <c r="CI8" s="75"/>
      <c r="CJ8" s="75"/>
      <c r="CK8" s="126"/>
      <c r="CL8" s="126"/>
      <c r="CM8" s="126"/>
      <c r="CN8" s="126"/>
      <c r="CO8" s="126"/>
      <c r="CP8" s="126"/>
      <c r="CQ8" s="126"/>
      <c r="CR8" s="126"/>
      <c r="CS8" s="126"/>
      <c r="CT8" s="126"/>
      <c r="CU8" s="126"/>
      <c r="CV8" s="126"/>
      <c r="CW8" s="126"/>
      <c r="CX8" s="126"/>
      <c r="CY8" s="126"/>
      <c r="CZ8" s="126"/>
      <c r="DA8" s="126"/>
      <c r="DB8" s="126"/>
      <c r="DC8" s="126"/>
      <c r="DD8" s="126"/>
      <c r="DE8" s="126"/>
    </row>
    <row r="9" spans="1:109" x14ac:dyDescent="0.25">
      <c r="A9" s="22">
        <v>7</v>
      </c>
      <c r="B9" s="23">
        <f>'12'!B131</f>
        <v>0</v>
      </c>
      <c r="C9" s="73">
        <f t="shared" si="2"/>
        <v>0</v>
      </c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  <c r="AC9" s="74"/>
      <c r="AD9" s="74"/>
      <c r="AE9" s="74"/>
      <c r="AF9" s="74"/>
      <c r="AG9" s="74"/>
      <c r="AH9" s="74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  <c r="AY9" s="75"/>
      <c r="AZ9" s="75"/>
      <c r="BA9" s="75"/>
      <c r="BB9" s="75"/>
      <c r="BC9" s="75"/>
      <c r="BD9" s="77"/>
      <c r="BE9" s="78">
        <f t="shared" si="3"/>
        <v>0</v>
      </c>
      <c r="BF9" s="75"/>
      <c r="BG9" s="75"/>
      <c r="BH9" s="75"/>
      <c r="BI9" s="75"/>
      <c r="BJ9" s="75"/>
      <c r="BK9" s="75"/>
      <c r="BL9" s="75"/>
      <c r="BM9" s="75"/>
      <c r="BN9" s="75"/>
      <c r="BO9" s="75"/>
      <c r="BP9" s="75"/>
      <c r="BQ9" s="75"/>
      <c r="BR9" s="75"/>
      <c r="BS9" s="75"/>
      <c r="BT9" s="75"/>
      <c r="BU9" s="75"/>
      <c r="BV9" s="75"/>
      <c r="BW9" s="75"/>
      <c r="BX9" s="75"/>
      <c r="BY9" s="75"/>
      <c r="BZ9" s="75"/>
      <c r="CA9" s="75"/>
      <c r="CB9" s="75"/>
      <c r="CC9" s="75"/>
      <c r="CD9" s="75"/>
      <c r="CE9" s="75"/>
      <c r="CF9" s="75"/>
      <c r="CG9" s="75"/>
      <c r="CH9" s="75"/>
      <c r="CI9" s="75"/>
      <c r="CJ9" s="75"/>
      <c r="CK9" s="126"/>
      <c r="CL9" s="126"/>
      <c r="CM9" s="126"/>
      <c r="CN9" s="126"/>
      <c r="CO9" s="126"/>
      <c r="CP9" s="126"/>
      <c r="CQ9" s="126"/>
      <c r="CR9" s="126"/>
      <c r="CS9" s="126"/>
      <c r="CT9" s="126"/>
      <c r="CU9" s="126"/>
      <c r="CV9" s="126"/>
      <c r="CW9" s="126"/>
      <c r="CX9" s="126"/>
      <c r="CY9" s="126"/>
      <c r="CZ9" s="126"/>
      <c r="DA9" s="126"/>
      <c r="DB9" s="126"/>
      <c r="DC9" s="126"/>
      <c r="DD9" s="126"/>
      <c r="DE9" s="126"/>
    </row>
    <row r="10" spans="1:109" x14ac:dyDescent="0.25">
      <c r="A10" s="22">
        <v>8</v>
      </c>
      <c r="B10" s="23">
        <f>'12'!B132</f>
        <v>0</v>
      </c>
      <c r="C10" s="73">
        <f t="shared" si="2"/>
        <v>0</v>
      </c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  <c r="AD10" s="74"/>
      <c r="AE10" s="74"/>
      <c r="AF10" s="74"/>
      <c r="AG10" s="74"/>
      <c r="AH10" s="74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7"/>
      <c r="BE10" s="78">
        <f t="shared" si="3"/>
        <v>0</v>
      </c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126"/>
      <c r="CL10" s="126"/>
      <c r="CM10" s="126"/>
      <c r="CN10" s="126"/>
      <c r="CO10" s="126"/>
      <c r="CP10" s="126"/>
      <c r="CQ10" s="126"/>
      <c r="CR10" s="126"/>
      <c r="CS10" s="126"/>
      <c r="CT10" s="126"/>
      <c r="CU10" s="126"/>
      <c r="CV10" s="126"/>
      <c r="CW10" s="126"/>
      <c r="CX10" s="126"/>
      <c r="CY10" s="126"/>
      <c r="CZ10" s="126"/>
      <c r="DA10" s="126"/>
      <c r="DB10" s="126"/>
      <c r="DC10" s="126"/>
      <c r="DD10" s="126"/>
      <c r="DE10" s="126"/>
    </row>
    <row r="11" spans="1:109" x14ac:dyDescent="0.25">
      <c r="A11" s="22">
        <v>9</v>
      </c>
      <c r="B11" s="23">
        <f>'12'!B133</f>
        <v>0</v>
      </c>
      <c r="C11" s="73">
        <f t="shared" si="2"/>
        <v>0</v>
      </c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  <c r="AD11" s="74"/>
      <c r="AE11" s="74"/>
      <c r="AF11" s="74"/>
      <c r="AG11" s="74"/>
      <c r="AH11" s="74"/>
      <c r="AI11" s="75"/>
      <c r="AJ11" s="75"/>
      <c r="AK11" s="75"/>
      <c r="AL11" s="75"/>
      <c r="AM11" s="75"/>
      <c r="AN11" s="75"/>
      <c r="AO11" s="75"/>
      <c r="AP11" s="75"/>
      <c r="AQ11" s="75"/>
      <c r="AR11" s="75"/>
      <c r="AS11" s="75"/>
      <c r="AT11" s="75"/>
      <c r="AU11" s="75"/>
      <c r="AV11" s="75"/>
      <c r="AW11" s="75"/>
      <c r="AX11" s="75"/>
      <c r="AY11" s="75"/>
      <c r="AZ11" s="75"/>
      <c r="BA11" s="75"/>
      <c r="BB11" s="75"/>
      <c r="BC11" s="75"/>
      <c r="BD11" s="77"/>
      <c r="BE11" s="78">
        <f t="shared" si="3"/>
        <v>0</v>
      </c>
      <c r="BF11" s="75"/>
      <c r="BG11" s="75"/>
      <c r="BH11" s="75"/>
      <c r="BI11" s="75"/>
      <c r="BJ11" s="75"/>
      <c r="BK11" s="75"/>
      <c r="BL11" s="75"/>
      <c r="BM11" s="75"/>
      <c r="BN11" s="75"/>
      <c r="BO11" s="75"/>
      <c r="BP11" s="75"/>
      <c r="BQ11" s="75"/>
      <c r="BR11" s="75"/>
      <c r="BS11" s="75"/>
      <c r="BT11" s="75"/>
      <c r="BU11" s="75"/>
      <c r="BV11" s="75"/>
      <c r="BW11" s="75"/>
      <c r="BX11" s="75"/>
      <c r="BY11" s="75"/>
      <c r="BZ11" s="75"/>
      <c r="CA11" s="75"/>
      <c r="CB11" s="75"/>
      <c r="CC11" s="75"/>
      <c r="CD11" s="75"/>
      <c r="CE11" s="75"/>
      <c r="CF11" s="75"/>
      <c r="CG11" s="75"/>
      <c r="CH11" s="75"/>
      <c r="CI11" s="75"/>
      <c r="CJ11" s="75"/>
      <c r="CK11" s="126"/>
      <c r="CL11" s="126"/>
      <c r="CM11" s="126"/>
      <c r="CN11" s="126"/>
      <c r="CO11" s="126"/>
      <c r="CP11" s="126"/>
      <c r="CQ11" s="126"/>
      <c r="CR11" s="126"/>
      <c r="CS11" s="126"/>
      <c r="CT11" s="126"/>
      <c r="CU11" s="126"/>
      <c r="CV11" s="126"/>
      <c r="CW11" s="126"/>
      <c r="CX11" s="126"/>
      <c r="CY11" s="126"/>
      <c r="CZ11" s="126"/>
      <c r="DA11" s="126"/>
      <c r="DB11" s="126"/>
      <c r="DC11" s="126"/>
      <c r="DD11" s="126"/>
      <c r="DE11" s="126"/>
    </row>
    <row r="12" spans="1:109" x14ac:dyDescent="0.25">
      <c r="A12" s="22">
        <v>10</v>
      </c>
      <c r="B12" s="23">
        <f>'12'!B134</f>
        <v>0</v>
      </c>
      <c r="C12" s="73">
        <f t="shared" si="2"/>
        <v>0</v>
      </c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  <c r="AD12" s="74"/>
      <c r="AE12" s="74"/>
      <c r="AF12" s="74"/>
      <c r="AG12" s="74"/>
      <c r="AH12" s="74"/>
      <c r="AI12" s="75"/>
      <c r="AJ12" s="75"/>
      <c r="AK12" s="75"/>
      <c r="AL12" s="75"/>
      <c r="AM12" s="75"/>
      <c r="AN12" s="75"/>
      <c r="AO12" s="75"/>
      <c r="AP12" s="75"/>
      <c r="AQ12" s="75"/>
      <c r="AR12" s="75"/>
      <c r="AS12" s="75"/>
      <c r="AT12" s="75"/>
      <c r="AU12" s="75"/>
      <c r="AV12" s="75"/>
      <c r="AW12" s="75"/>
      <c r="AX12" s="75"/>
      <c r="AY12" s="76"/>
      <c r="AZ12" s="75"/>
      <c r="BA12" s="75"/>
      <c r="BB12" s="75"/>
      <c r="BC12" s="75"/>
      <c r="BD12" s="77"/>
      <c r="BE12" s="78">
        <f t="shared" si="3"/>
        <v>0</v>
      </c>
      <c r="BF12" s="75"/>
      <c r="BG12" s="75"/>
      <c r="BH12" s="75"/>
      <c r="BI12" s="75"/>
      <c r="BJ12" s="75"/>
      <c r="BK12" s="75"/>
      <c r="BL12" s="75"/>
      <c r="BM12" s="75"/>
      <c r="BN12" s="75"/>
      <c r="BO12" s="75"/>
      <c r="BP12" s="75"/>
      <c r="BQ12" s="75"/>
      <c r="BR12" s="75"/>
      <c r="BS12" s="75"/>
      <c r="BT12" s="75"/>
      <c r="BU12" s="75"/>
      <c r="BV12" s="75"/>
      <c r="BW12" s="75"/>
      <c r="BX12" s="75"/>
      <c r="BY12" s="75"/>
      <c r="BZ12" s="75"/>
      <c r="CA12" s="75"/>
      <c r="CB12" s="75"/>
      <c r="CC12" s="75"/>
      <c r="CD12" s="75"/>
      <c r="CE12" s="75"/>
      <c r="CF12" s="75"/>
      <c r="CG12" s="75"/>
      <c r="CH12" s="75"/>
      <c r="CI12" s="75"/>
      <c r="CJ12" s="75"/>
      <c r="CK12" s="126"/>
      <c r="CL12" s="126"/>
      <c r="CM12" s="126"/>
      <c r="CN12" s="126"/>
      <c r="CO12" s="126"/>
      <c r="CP12" s="126"/>
      <c r="CQ12" s="126"/>
      <c r="CR12" s="126"/>
      <c r="CS12" s="126"/>
      <c r="CT12" s="126"/>
      <c r="CU12" s="126"/>
      <c r="CV12" s="126"/>
      <c r="CW12" s="126"/>
      <c r="CX12" s="126"/>
      <c r="CY12" s="126"/>
      <c r="CZ12" s="126"/>
      <c r="DA12" s="126"/>
      <c r="DB12" s="126"/>
      <c r="DC12" s="126"/>
      <c r="DD12" s="126"/>
      <c r="DE12" s="126"/>
    </row>
    <row r="13" spans="1:109" x14ac:dyDescent="0.25">
      <c r="A13" s="22">
        <v>11</v>
      </c>
      <c r="B13" s="23">
        <f>'12'!B135</f>
        <v>0</v>
      </c>
      <c r="C13" s="73">
        <f t="shared" si="2"/>
        <v>0</v>
      </c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  <c r="AC13" s="74"/>
      <c r="AD13" s="74"/>
      <c r="AE13" s="74"/>
      <c r="AF13" s="74"/>
      <c r="AG13" s="74"/>
      <c r="AH13" s="74"/>
      <c r="AI13" s="75"/>
      <c r="AJ13" s="75"/>
      <c r="AK13" s="75"/>
      <c r="AL13" s="75"/>
      <c r="AM13" s="75"/>
      <c r="AN13" s="75"/>
      <c r="AO13" s="75"/>
      <c r="AP13" s="75"/>
      <c r="AQ13" s="75"/>
      <c r="AR13" s="75"/>
      <c r="AS13" s="75"/>
      <c r="AT13" s="75"/>
      <c r="AU13" s="75"/>
      <c r="AV13" s="75"/>
      <c r="AW13" s="75"/>
      <c r="AX13" s="75"/>
      <c r="AY13" s="75"/>
      <c r="AZ13" s="75"/>
      <c r="BA13" s="75"/>
      <c r="BB13" s="75"/>
      <c r="BC13" s="75"/>
      <c r="BD13" s="77"/>
      <c r="BE13" s="78">
        <f t="shared" si="3"/>
        <v>0</v>
      </c>
      <c r="BF13" s="75"/>
      <c r="BG13" s="76"/>
      <c r="BH13" s="75"/>
      <c r="BI13" s="75"/>
      <c r="BJ13" s="75"/>
      <c r="BK13" s="75"/>
      <c r="BL13" s="75"/>
      <c r="BM13" s="75"/>
      <c r="BN13" s="75"/>
      <c r="BO13" s="75"/>
      <c r="BP13" s="75"/>
      <c r="BQ13" s="75"/>
      <c r="BR13" s="75"/>
      <c r="BS13" s="75"/>
      <c r="BT13" s="75"/>
      <c r="BU13" s="75"/>
      <c r="BV13" s="75"/>
      <c r="BW13" s="75"/>
      <c r="BX13" s="75"/>
      <c r="BY13" s="75"/>
      <c r="BZ13" s="75"/>
      <c r="CA13" s="75"/>
      <c r="CB13" s="75"/>
      <c r="CC13" s="75"/>
      <c r="CD13" s="75"/>
      <c r="CE13" s="75"/>
      <c r="CF13" s="75"/>
      <c r="CG13" s="75"/>
      <c r="CH13" s="75"/>
      <c r="CI13" s="75"/>
      <c r="CJ13" s="75"/>
      <c r="CK13" s="126"/>
      <c r="CL13" s="126"/>
      <c r="CM13" s="126"/>
      <c r="CN13" s="126"/>
      <c r="CO13" s="126"/>
      <c r="CP13" s="126"/>
      <c r="CQ13" s="126"/>
      <c r="CR13" s="126"/>
      <c r="CS13" s="126"/>
      <c r="CT13" s="126"/>
      <c r="CU13" s="126"/>
      <c r="CV13" s="126"/>
      <c r="CW13" s="126"/>
      <c r="CX13" s="126"/>
      <c r="CY13" s="126"/>
      <c r="CZ13" s="126"/>
      <c r="DA13" s="126"/>
      <c r="DB13" s="126"/>
      <c r="DC13" s="126"/>
      <c r="DD13" s="126"/>
      <c r="DE13" s="126"/>
    </row>
    <row r="14" spans="1:109" x14ac:dyDescent="0.25">
      <c r="A14" s="22">
        <v>12</v>
      </c>
      <c r="B14" s="23">
        <f>'12'!B136</f>
        <v>0</v>
      </c>
      <c r="C14" s="73">
        <f t="shared" si="2"/>
        <v>0</v>
      </c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  <c r="AC14" s="74"/>
      <c r="AD14" s="74"/>
      <c r="AE14" s="74"/>
      <c r="AF14" s="74"/>
      <c r="AG14" s="74"/>
      <c r="AH14" s="74"/>
      <c r="AI14" s="75"/>
      <c r="AJ14" s="75"/>
      <c r="AK14" s="75"/>
      <c r="AL14" s="75"/>
      <c r="AM14" s="75"/>
      <c r="AN14" s="75"/>
      <c r="AO14" s="75"/>
      <c r="AP14" s="75"/>
      <c r="AQ14" s="75"/>
      <c r="AR14" s="75"/>
      <c r="AS14" s="75"/>
      <c r="AT14" s="75"/>
      <c r="AU14" s="75"/>
      <c r="AV14" s="75"/>
      <c r="AW14" s="75"/>
      <c r="AX14" s="75"/>
      <c r="AY14" s="75"/>
      <c r="AZ14" s="75"/>
      <c r="BA14" s="75"/>
      <c r="BB14" s="75"/>
      <c r="BC14" s="75"/>
      <c r="BD14" s="77"/>
      <c r="BE14" s="78">
        <f t="shared" si="3"/>
        <v>0</v>
      </c>
      <c r="BF14" s="75"/>
      <c r="BG14" s="75"/>
      <c r="BH14" s="75"/>
      <c r="BI14" s="75"/>
      <c r="BJ14" s="75"/>
      <c r="BK14" s="75"/>
      <c r="BL14" s="75"/>
      <c r="BM14" s="75"/>
      <c r="BN14" s="75"/>
      <c r="BO14" s="75"/>
      <c r="BP14" s="75"/>
      <c r="BQ14" s="75"/>
      <c r="BR14" s="75"/>
      <c r="BS14" s="75"/>
      <c r="BT14" s="75"/>
      <c r="BU14" s="75"/>
      <c r="BV14" s="75"/>
      <c r="BW14" s="75"/>
      <c r="BX14" s="75"/>
      <c r="BY14" s="75"/>
      <c r="BZ14" s="75"/>
      <c r="CA14" s="75"/>
      <c r="CB14" s="75"/>
      <c r="CC14" s="75"/>
      <c r="CD14" s="75"/>
      <c r="CE14" s="75"/>
      <c r="CF14" s="75"/>
      <c r="CG14" s="75"/>
      <c r="CH14" s="75"/>
      <c r="CI14" s="75"/>
      <c r="CJ14" s="75"/>
      <c r="CK14" s="126"/>
      <c r="CL14" s="126"/>
      <c r="CM14" s="126"/>
      <c r="CN14" s="126"/>
      <c r="CO14" s="126"/>
      <c r="CP14" s="126"/>
      <c r="CQ14" s="126"/>
      <c r="CR14" s="126"/>
      <c r="CS14" s="126"/>
      <c r="CT14" s="126"/>
      <c r="CU14" s="126"/>
      <c r="CV14" s="126"/>
      <c r="CW14" s="126"/>
      <c r="CX14" s="126"/>
      <c r="CY14" s="126"/>
      <c r="CZ14" s="126"/>
      <c r="DA14" s="126"/>
      <c r="DB14" s="126"/>
      <c r="DC14" s="126"/>
      <c r="DD14" s="126"/>
      <c r="DE14" s="126"/>
    </row>
    <row r="15" spans="1:109" x14ac:dyDescent="0.25">
      <c r="A15" s="22">
        <v>13</v>
      </c>
      <c r="B15" s="23">
        <f>'12'!B137</f>
        <v>0</v>
      </c>
      <c r="C15" s="73">
        <f t="shared" si="2"/>
        <v>0</v>
      </c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  <c r="AC15" s="74"/>
      <c r="AD15" s="74"/>
      <c r="AE15" s="74"/>
      <c r="AF15" s="74"/>
      <c r="AG15" s="74"/>
      <c r="AH15" s="74"/>
      <c r="AI15" s="75"/>
      <c r="AJ15" s="75"/>
      <c r="AK15" s="75"/>
      <c r="AL15" s="75"/>
      <c r="AM15" s="75"/>
      <c r="AN15" s="75"/>
      <c r="AO15" s="75"/>
      <c r="AP15" s="75"/>
      <c r="AQ15" s="75"/>
      <c r="AR15" s="75"/>
      <c r="AS15" s="75"/>
      <c r="AT15" s="75"/>
      <c r="AU15" s="75"/>
      <c r="AV15" s="75"/>
      <c r="AW15" s="75"/>
      <c r="AX15" s="75"/>
      <c r="AY15" s="75"/>
      <c r="AZ15" s="75"/>
      <c r="BA15" s="75"/>
      <c r="BB15" s="75"/>
      <c r="BC15" s="75"/>
      <c r="BD15" s="77"/>
      <c r="BE15" s="78">
        <f t="shared" si="3"/>
        <v>0</v>
      </c>
      <c r="BF15" s="75"/>
      <c r="BG15" s="75"/>
      <c r="BH15" s="75"/>
      <c r="BI15" s="75"/>
      <c r="BJ15" s="75"/>
      <c r="BK15" s="75"/>
      <c r="BL15" s="75"/>
      <c r="BM15" s="75"/>
      <c r="BN15" s="75"/>
      <c r="BO15" s="75"/>
      <c r="BP15" s="75"/>
      <c r="BQ15" s="75"/>
      <c r="BR15" s="75"/>
      <c r="BS15" s="75"/>
      <c r="BT15" s="75"/>
      <c r="BU15" s="75"/>
      <c r="BV15" s="75"/>
      <c r="BW15" s="75"/>
      <c r="BX15" s="75"/>
      <c r="BY15" s="75"/>
      <c r="BZ15" s="75"/>
      <c r="CA15" s="75"/>
      <c r="CB15" s="75"/>
      <c r="CC15" s="75"/>
      <c r="CD15" s="75"/>
      <c r="CE15" s="75"/>
      <c r="CF15" s="75"/>
      <c r="CG15" s="75"/>
      <c r="CH15" s="75"/>
      <c r="CI15" s="75"/>
      <c r="CJ15" s="75"/>
      <c r="CK15" s="126"/>
      <c r="CL15" s="126"/>
      <c r="CM15" s="126"/>
      <c r="CN15" s="126"/>
      <c r="CO15" s="126"/>
      <c r="CP15" s="126"/>
      <c r="CQ15" s="126"/>
      <c r="CR15" s="126"/>
      <c r="CS15" s="126"/>
      <c r="CT15" s="126"/>
      <c r="CU15" s="126"/>
      <c r="CV15" s="126"/>
      <c r="CW15" s="126"/>
      <c r="CX15" s="126"/>
      <c r="CY15" s="126"/>
      <c r="CZ15" s="126"/>
      <c r="DA15" s="126"/>
      <c r="DB15" s="126"/>
      <c r="DC15" s="126"/>
      <c r="DD15" s="126"/>
      <c r="DE15" s="126"/>
    </row>
    <row r="16" spans="1:109" x14ac:dyDescent="0.25">
      <c r="A16" s="22">
        <v>14</v>
      </c>
      <c r="B16" s="23">
        <f>'12'!B138</f>
        <v>0</v>
      </c>
      <c r="C16" s="73">
        <f t="shared" si="2"/>
        <v>0</v>
      </c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5"/>
      <c r="AJ16" s="75"/>
      <c r="AK16" s="75"/>
      <c r="AL16" s="75"/>
      <c r="AM16" s="75"/>
      <c r="AN16" s="75"/>
      <c r="AO16" s="75"/>
      <c r="AP16" s="75"/>
      <c r="AQ16" s="75"/>
      <c r="AR16" s="75"/>
      <c r="AS16" s="75"/>
      <c r="AT16" s="75"/>
      <c r="AU16" s="75"/>
      <c r="AV16" s="75"/>
      <c r="AW16" s="75"/>
      <c r="AX16" s="75"/>
      <c r="AY16" s="75"/>
      <c r="AZ16" s="75"/>
      <c r="BA16" s="75"/>
      <c r="BB16" s="75"/>
      <c r="BC16" s="75"/>
      <c r="BD16" s="77"/>
      <c r="BE16" s="78">
        <f t="shared" si="3"/>
        <v>0</v>
      </c>
      <c r="BF16" s="75"/>
      <c r="BG16" s="75"/>
      <c r="BH16" s="75"/>
      <c r="BI16" s="75"/>
      <c r="BJ16" s="75"/>
      <c r="BK16" s="75"/>
      <c r="BL16" s="75"/>
      <c r="BM16" s="75"/>
      <c r="BN16" s="75"/>
      <c r="BO16" s="75"/>
      <c r="BP16" s="75"/>
      <c r="BQ16" s="75"/>
      <c r="BR16" s="75"/>
      <c r="BS16" s="75"/>
      <c r="BT16" s="75"/>
      <c r="BU16" s="75"/>
      <c r="BV16" s="75"/>
      <c r="BW16" s="75"/>
      <c r="BX16" s="75"/>
      <c r="BY16" s="75"/>
      <c r="BZ16" s="75"/>
      <c r="CA16" s="75"/>
      <c r="CB16" s="75"/>
      <c r="CC16" s="75"/>
      <c r="CD16" s="75"/>
      <c r="CE16" s="75"/>
      <c r="CF16" s="75"/>
      <c r="CG16" s="75"/>
      <c r="CH16" s="75"/>
      <c r="CI16" s="75"/>
      <c r="CJ16" s="75"/>
      <c r="CK16" s="126"/>
      <c r="CL16" s="126"/>
      <c r="CM16" s="126"/>
      <c r="CN16" s="126"/>
      <c r="CO16" s="126"/>
      <c r="CP16" s="126"/>
      <c r="CQ16" s="126"/>
      <c r="CR16" s="126"/>
      <c r="CS16" s="126"/>
      <c r="CT16" s="126"/>
      <c r="CU16" s="126"/>
      <c r="CV16" s="126"/>
      <c r="CW16" s="126"/>
      <c r="CX16" s="126"/>
      <c r="CY16" s="126"/>
      <c r="CZ16" s="126"/>
      <c r="DA16" s="126"/>
      <c r="DB16" s="126"/>
      <c r="DC16" s="126"/>
      <c r="DD16" s="126"/>
      <c r="DE16" s="126"/>
    </row>
    <row r="17" spans="1:109" x14ac:dyDescent="0.25">
      <c r="A17" s="22">
        <v>15</v>
      </c>
      <c r="B17" s="23">
        <f>'12'!B139</f>
        <v>0</v>
      </c>
      <c r="C17" s="73">
        <f t="shared" si="2"/>
        <v>0</v>
      </c>
      <c r="D17" s="74"/>
      <c r="E17" s="74"/>
      <c r="F17" s="74"/>
      <c r="G17" s="74"/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  <c r="AC17" s="74"/>
      <c r="AD17" s="74"/>
      <c r="AE17" s="74"/>
      <c r="AF17" s="74"/>
      <c r="AG17" s="74"/>
      <c r="AH17" s="74"/>
      <c r="AI17" s="75"/>
      <c r="AJ17" s="75"/>
      <c r="AK17" s="75"/>
      <c r="AL17" s="75"/>
      <c r="AM17" s="75"/>
      <c r="AN17" s="75"/>
      <c r="AO17" s="75"/>
      <c r="AP17" s="75"/>
      <c r="AQ17" s="75"/>
      <c r="AR17" s="75"/>
      <c r="AS17" s="75"/>
      <c r="AT17" s="75"/>
      <c r="AU17" s="75"/>
      <c r="AV17" s="75"/>
      <c r="AW17" s="75"/>
      <c r="AX17" s="75"/>
      <c r="AY17" s="75"/>
      <c r="AZ17" s="75"/>
      <c r="BA17" s="75"/>
      <c r="BB17" s="75"/>
      <c r="BC17" s="75"/>
      <c r="BD17" s="77"/>
      <c r="BE17" s="78">
        <f t="shared" si="3"/>
        <v>0</v>
      </c>
      <c r="BF17" s="75"/>
      <c r="BG17" s="75"/>
      <c r="BH17" s="75"/>
      <c r="BI17" s="75"/>
      <c r="BJ17" s="75"/>
      <c r="BK17" s="75"/>
      <c r="BL17" s="75"/>
      <c r="BM17" s="75"/>
      <c r="BN17" s="75"/>
      <c r="BO17" s="75"/>
      <c r="BP17" s="75"/>
      <c r="BQ17" s="75"/>
      <c r="BR17" s="75"/>
      <c r="BS17" s="75"/>
      <c r="BT17" s="75"/>
      <c r="BU17" s="75"/>
      <c r="BV17" s="75"/>
      <c r="BW17" s="75"/>
      <c r="BX17" s="75"/>
      <c r="BY17" s="75"/>
      <c r="BZ17" s="75"/>
      <c r="CA17" s="75"/>
      <c r="CB17" s="75"/>
      <c r="CC17" s="75"/>
      <c r="CD17" s="75"/>
      <c r="CE17" s="75"/>
      <c r="CF17" s="75"/>
      <c r="CG17" s="75"/>
      <c r="CH17" s="75"/>
      <c r="CI17" s="75"/>
      <c r="CJ17" s="75"/>
      <c r="CK17" s="126"/>
      <c r="CL17" s="126"/>
      <c r="CM17" s="126"/>
      <c r="CN17" s="126"/>
      <c r="CO17" s="126"/>
      <c r="CP17" s="126"/>
      <c r="CQ17" s="126"/>
      <c r="CR17" s="126"/>
      <c r="CS17" s="126"/>
      <c r="CT17" s="126"/>
      <c r="CU17" s="126"/>
      <c r="CV17" s="126"/>
      <c r="CW17" s="126"/>
      <c r="CX17" s="126"/>
      <c r="CY17" s="126"/>
      <c r="CZ17" s="126"/>
      <c r="DA17" s="126"/>
      <c r="DB17" s="126"/>
      <c r="DC17" s="126"/>
      <c r="DD17" s="126"/>
      <c r="DE17" s="126"/>
    </row>
    <row r="18" spans="1:109" x14ac:dyDescent="0.25">
      <c r="A18" s="22">
        <v>16</v>
      </c>
      <c r="B18" s="23">
        <f>'12'!B140</f>
        <v>0</v>
      </c>
      <c r="C18" s="73">
        <f t="shared" si="2"/>
        <v>0</v>
      </c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  <c r="AC18" s="74"/>
      <c r="AD18" s="74"/>
      <c r="AE18" s="74"/>
      <c r="AF18" s="74"/>
      <c r="AG18" s="74"/>
      <c r="AH18" s="74"/>
      <c r="AI18" s="75"/>
      <c r="AJ18" s="75"/>
      <c r="AK18" s="75"/>
      <c r="AL18" s="75"/>
      <c r="AM18" s="75"/>
      <c r="AN18" s="75"/>
      <c r="AO18" s="75"/>
      <c r="AP18" s="75"/>
      <c r="AQ18" s="75"/>
      <c r="AR18" s="75"/>
      <c r="AS18" s="75"/>
      <c r="AT18" s="75"/>
      <c r="AU18" s="75"/>
      <c r="AV18" s="75"/>
      <c r="AW18" s="75"/>
      <c r="AX18" s="75"/>
      <c r="AY18" s="75"/>
      <c r="AZ18" s="75"/>
      <c r="BA18" s="75"/>
      <c r="BB18" s="75"/>
      <c r="BC18" s="75"/>
      <c r="BD18" s="77"/>
      <c r="BE18" s="78">
        <f t="shared" si="3"/>
        <v>0</v>
      </c>
      <c r="BF18" s="75"/>
      <c r="BG18" s="75"/>
      <c r="BH18" s="75"/>
      <c r="BI18" s="75"/>
      <c r="BJ18" s="75"/>
      <c r="BK18" s="75"/>
      <c r="BL18" s="75"/>
      <c r="BM18" s="75"/>
      <c r="BN18" s="75"/>
      <c r="BO18" s="75"/>
      <c r="BP18" s="75"/>
      <c r="BQ18" s="75"/>
      <c r="BR18" s="75"/>
      <c r="BS18" s="75"/>
      <c r="BT18" s="75"/>
      <c r="BU18" s="75"/>
      <c r="BV18" s="75"/>
      <c r="BW18" s="75"/>
      <c r="BX18" s="75"/>
      <c r="BY18" s="75"/>
      <c r="BZ18" s="75"/>
      <c r="CA18" s="75"/>
      <c r="CB18" s="75"/>
      <c r="CC18" s="75"/>
      <c r="CD18" s="75"/>
      <c r="CE18" s="75"/>
      <c r="CF18" s="75"/>
      <c r="CG18" s="75"/>
      <c r="CH18" s="75"/>
      <c r="CI18" s="75"/>
      <c r="CJ18" s="75"/>
      <c r="CK18" s="126"/>
      <c r="CL18" s="126"/>
      <c r="CM18" s="126"/>
      <c r="CN18" s="126"/>
      <c r="CO18" s="126"/>
      <c r="CP18" s="126"/>
      <c r="CQ18" s="126"/>
      <c r="CR18" s="126"/>
      <c r="CS18" s="126"/>
      <c r="CT18" s="126"/>
      <c r="CU18" s="126"/>
      <c r="CV18" s="126"/>
      <c r="CW18" s="126"/>
      <c r="CX18" s="126"/>
      <c r="CY18" s="126"/>
      <c r="CZ18" s="126"/>
      <c r="DA18" s="126"/>
      <c r="DB18" s="126"/>
      <c r="DC18" s="126"/>
      <c r="DD18" s="126"/>
      <c r="DE18" s="126"/>
    </row>
    <row r="19" spans="1:109" x14ac:dyDescent="0.25">
      <c r="A19" s="22">
        <v>17</v>
      </c>
      <c r="B19" s="23">
        <f>'12'!B141</f>
        <v>0</v>
      </c>
      <c r="C19" s="73">
        <f t="shared" si="2"/>
        <v>0</v>
      </c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  <c r="AD19" s="74"/>
      <c r="AE19" s="74"/>
      <c r="AF19" s="74"/>
      <c r="AG19" s="74"/>
      <c r="AH19" s="74"/>
      <c r="AI19" s="75"/>
      <c r="AJ19" s="75"/>
      <c r="AK19" s="75"/>
      <c r="AL19" s="75"/>
      <c r="AM19" s="75"/>
      <c r="AN19" s="75"/>
      <c r="AO19" s="75"/>
      <c r="AP19" s="75"/>
      <c r="AQ19" s="75"/>
      <c r="AR19" s="75"/>
      <c r="AS19" s="75"/>
      <c r="AT19" s="75"/>
      <c r="AU19" s="75"/>
      <c r="AV19" s="75"/>
      <c r="AW19" s="75"/>
      <c r="AX19" s="75"/>
      <c r="AY19" s="75"/>
      <c r="AZ19" s="75"/>
      <c r="BA19" s="75"/>
      <c r="BB19" s="75"/>
      <c r="BC19" s="75"/>
      <c r="BD19" s="77"/>
      <c r="BE19" s="78">
        <f t="shared" si="3"/>
        <v>0</v>
      </c>
      <c r="BF19" s="75"/>
      <c r="BG19" s="75"/>
      <c r="BH19" s="75"/>
      <c r="BI19" s="75"/>
      <c r="BJ19" s="75"/>
      <c r="BK19" s="75"/>
      <c r="BL19" s="75"/>
      <c r="BM19" s="75"/>
      <c r="BN19" s="75"/>
      <c r="BO19" s="75"/>
      <c r="BP19" s="75"/>
      <c r="BQ19" s="75"/>
      <c r="BR19" s="75"/>
      <c r="BS19" s="75"/>
      <c r="BT19" s="75"/>
      <c r="BU19" s="75"/>
      <c r="BV19" s="75"/>
      <c r="BW19" s="75"/>
      <c r="BX19" s="75"/>
      <c r="BY19" s="75"/>
      <c r="BZ19" s="75"/>
      <c r="CA19" s="75"/>
      <c r="CB19" s="75"/>
      <c r="CC19" s="75"/>
      <c r="CD19" s="75"/>
      <c r="CE19" s="75"/>
      <c r="CF19" s="75"/>
      <c r="CG19" s="75"/>
      <c r="CH19" s="75"/>
      <c r="CI19" s="75"/>
      <c r="CJ19" s="75"/>
      <c r="CK19" s="126"/>
      <c r="CL19" s="126"/>
      <c r="CM19" s="126"/>
      <c r="CN19" s="126"/>
      <c r="CO19" s="126"/>
      <c r="CP19" s="126"/>
      <c r="CQ19" s="126"/>
      <c r="CR19" s="126"/>
      <c r="CS19" s="126"/>
      <c r="CT19" s="126"/>
      <c r="CU19" s="126"/>
      <c r="CV19" s="126"/>
      <c r="CW19" s="126"/>
      <c r="CX19" s="126"/>
      <c r="CY19" s="126"/>
      <c r="CZ19" s="126"/>
      <c r="DA19" s="126"/>
      <c r="DB19" s="126"/>
      <c r="DC19" s="126"/>
      <c r="DD19" s="126"/>
      <c r="DE19" s="126"/>
    </row>
    <row r="20" spans="1:109" ht="4.5" customHeight="1" x14ac:dyDescent="0.25">
      <c r="BF20" s="76"/>
      <c r="BG20" s="76"/>
      <c r="BH20" s="76"/>
      <c r="BI20" s="76"/>
      <c r="BJ20" s="76"/>
      <c r="BK20" s="76"/>
      <c r="BL20" s="76"/>
      <c r="BM20" s="76"/>
      <c r="BN20" s="76"/>
      <c r="BO20" s="76"/>
      <c r="BP20" s="76"/>
      <c r="BQ20" s="76"/>
      <c r="BR20" s="76"/>
      <c r="BS20" s="76"/>
      <c r="BT20" s="76"/>
      <c r="BU20" s="76"/>
      <c r="BV20" s="76"/>
      <c r="BW20" s="76"/>
      <c r="BX20" s="76"/>
      <c r="BY20" s="76"/>
      <c r="BZ20" s="76"/>
      <c r="CA20" s="76"/>
      <c r="CB20" s="76"/>
      <c r="CC20" s="76"/>
      <c r="CD20" s="76"/>
      <c r="CE20" s="76"/>
      <c r="CF20" s="76"/>
      <c r="CG20" s="76"/>
      <c r="CH20" s="76"/>
      <c r="CI20" s="76"/>
      <c r="CJ20" s="136"/>
      <c r="CK20" s="92"/>
      <c r="CL20" s="92"/>
      <c r="CM20" s="92"/>
      <c r="CN20" s="92"/>
      <c r="CO20" s="92"/>
      <c r="CP20" s="92"/>
      <c r="CQ20" s="92"/>
      <c r="CR20" s="92"/>
      <c r="CS20" s="92"/>
      <c r="CT20" s="92"/>
      <c r="CU20" s="92"/>
      <c r="CV20" s="92"/>
      <c r="CW20" s="92"/>
      <c r="CX20" s="92"/>
      <c r="CY20" s="92"/>
      <c r="CZ20" s="92"/>
      <c r="DA20" s="92"/>
      <c r="DB20" s="92"/>
      <c r="DC20" s="92"/>
      <c r="DD20" s="92"/>
      <c r="DE20" s="92"/>
    </row>
    <row r="21" spans="1:109" ht="14.25" customHeight="1" x14ac:dyDescent="0.25">
      <c r="B21" s="69" t="s">
        <v>7</v>
      </c>
      <c r="C21" s="70" t="s">
        <v>52</v>
      </c>
      <c r="D21" s="127">
        <f>D2+1</f>
        <v>43254</v>
      </c>
      <c r="E21" s="127">
        <f t="shared" ref="E21:BC21" si="4">E2+1</f>
        <v>43261</v>
      </c>
      <c r="F21" s="127">
        <f t="shared" si="4"/>
        <v>43268</v>
      </c>
      <c r="G21" s="127">
        <f t="shared" si="4"/>
        <v>43275</v>
      </c>
      <c r="H21" s="127">
        <f t="shared" si="4"/>
        <v>43282</v>
      </c>
      <c r="I21" s="127">
        <f t="shared" si="4"/>
        <v>43289</v>
      </c>
      <c r="J21" s="127">
        <f t="shared" si="4"/>
        <v>43296</v>
      </c>
      <c r="K21" s="127">
        <f t="shared" si="4"/>
        <v>43303</v>
      </c>
      <c r="L21" s="127">
        <f t="shared" si="4"/>
        <v>43310</v>
      </c>
      <c r="M21" s="127">
        <f t="shared" si="4"/>
        <v>43317</v>
      </c>
      <c r="N21" s="127">
        <f t="shared" si="4"/>
        <v>43324</v>
      </c>
      <c r="O21" s="127">
        <f t="shared" si="4"/>
        <v>43331</v>
      </c>
      <c r="P21" s="127">
        <f t="shared" si="4"/>
        <v>43338</v>
      </c>
      <c r="Q21" s="127">
        <f t="shared" si="4"/>
        <v>43345</v>
      </c>
      <c r="R21" s="127">
        <f t="shared" si="4"/>
        <v>43352</v>
      </c>
      <c r="S21" s="127">
        <f t="shared" si="4"/>
        <v>43359</v>
      </c>
      <c r="T21" s="127">
        <f t="shared" si="4"/>
        <v>43366</v>
      </c>
      <c r="U21" s="127">
        <f t="shared" si="4"/>
        <v>43373</v>
      </c>
      <c r="V21" s="127">
        <f t="shared" si="4"/>
        <v>43380</v>
      </c>
      <c r="W21" s="127">
        <f t="shared" si="4"/>
        <v>43387</v>
      </c>
      <c r="X21" s="127">
        <f t="shared" si="4"/>
        <v>43394</v>
      </c>
      <c r="Y21" s="127">
        <f t="shared" si="4"/>
        <v>43401</v>
      </c>
      <c r="Z21" s="127">
        <f t="shared" si="4"/>
        <v>43408</v>
      </c>
      <c r="AA21" s="127">
        <f t="shared" si="4"/>
        <v>43415</v>
      </c>
      <c r="AB21" s="127">
        <f t="shared" si="4"/>
        <v>43422</v>
      </c>
      <c r="AC21" s="127">
        <f t="shared" si="4"/>
        <v>43429</v>
      </c>
      <c r="AD21" s="127">
        <f t="shared" si="4"/>
        <v>43436</v>
      </c>
      <c r="AE21" s="127">
        <f t="shared" si="4"/>
        <v>43443</v>
      </c>
      <c r="AF21" s="127">
        <f t="shared" si="4"/>
        <v>43450</v>
      </c>
      <c r="AG21" s="127">
        <f t="shared" si="4"/>
        <v>43457</v>
      </c>
      <c r="AH21" s="127">
        <f t="shared" si="4"/>
        <v>43464</v>
      </c>
      <c r="AI21" s="127">
        <f t="shared" si="4"/>
        <v>43471</v>
      </c>
      <c r="AJ21" s="127">
        <f t="shared" si="4"/>
        <v>43478</v>
      </c>
      <c r="AK21" s="127">
        <f t="shared" si="4"/>
        <v>43485</v>
      </c>
      <c r="AL21" s="127">
        <f t="shared" si="4"/>
        <v>43492</v>
      </c>
      <c r="AM21" s="127">
        <f t="shared" si="4"/>
        <v>43499</v>
      </c>
      <c r="AN21" s="127">
        <f t="shared" si="4"/>
        <v>43506</v>
      </c>
      <c r="AO21" s="127">
        <f t="shared" si="4"/>
        <v>43513</v>
      </c>
      <c r="AP21" s="127">
        <f t="shared" si="4"/>
        <v>43520</v>
      </c>
      <c r="AQ21" s="127">
        <f t="shared" si="4"/>
        <v>43527</v>
      </c>
      <c r="AR21" s="127">
        <f t="shared" si="4"/>
        <v>43534</v>
      </c>
      <c r="AS21" s="127">
        <f t="shared" si="4"/>
        <v>43541</v>
      </c>
      <c r="AT21" s="127">
        <f t="shared" si="4"/>
        <v>43548</v>
      </c>
      <c r="AU21" s="127">
        <f t="shared" si="4"/>
        <v>43555</v>
      </c>
      <c r="AV21" s="127">
        <f t="shared" si="4"/>
        <v>43562</v>
      </c>
      <c r="AW21" s="127">
        <f t="shared" si="4"/>
        <v>43569</v>
      </c>
      <c r="AX21" s="127">
        <f t="shared" si="4"/>
        <v>43576</v>
      </c>
      <c r="AY21" s="127">
        <f t="shared" si="4"/>
        <v>43583</v>
      </c>
      <c r="AZ21" s="127">
        <f t="shared" si="4"/>
        <v>43590</v>
      </c>
      <c r="BA21" s="127">
        <f t="shared" si="4"/>
        <v>43597</v>
      </c>
      <c r="BB21" s="127">
        <f t="shared" si="4"/>
        <v>43604</v>
      </c>
      <c r="BC21" s="127">
        <f t="shared" si="4"/>
        <v>43611</v>
      </c>
      <c r="BD21" s="72"/>
      <c r="BE21" s="70" t="s">
        <v>52</v>
      </c>
      <c r="BF21" s="127">
        <f>BF2+1</f>
        <v>43253</v>
      </c>
      <c r="BG21" s="127">
        <f t="shared" ref="BG21:CJ21" si="5">BG2+1</f>
        <v>43260</v>
      </c>
      <c r="BH21" s="127">
        <f t="shared" si="5"/>
        <v>43267</v>
      </c>
      <c r="BI21" s="127">
        <f t="shared" si="5"/>
        <v>43274</v>
      </c>
      <c r="BJ21" s="127">
        <f t="shared" si="5"/>
        <v>43281</v>
      </c>
      <c r="BK21" s="127">
        <f t="shared" si="5"/>
        <v>43288</v>
      </c>
      <c r="BL21" s="127">
        <f t="shared" si="5"/>
        <v>43295</v>
      </c>
      <c r="BM21" s="127">
        <f t="shared" si="5"/>
        <v>43302</v>
      </c>
      <c r="BN21" s="127">
        <f t="shared" si="5"/>
        <v>43309</v>
      </c>
      <c r="BO21" s="127">
        <f t="shared" si="5"/>
        <v>43316</v>
      </c>
      <c r="BP21" s="127">
        <f t="shared" si="5"/>
        <v>43323</v>
      </c>
      <c r="BQ21" s="127">
        <f t="shared" si="5"/>
        <v>43330</v>
      </c>
      <c r="BR21" s="127">
        <f t="shared" si="5"/>
        <v>43337</v>
      </c>
      <c r="BS21" s="127">
        <f t="shared" si="5"/>
        <v>43344</v>
      </c>
      <c r="BT21" s="127">
        <f t="shared" si="5"/>
        <v>43351</v>
      </c>
      <c r="BU21" s="127">
        <f t="shared" si="5"/>
        <v>43358</v>
      </c>
      <c r="BV21" s="127">
        <f t="shared" si="5"/>
        <v>43365</v>
      </c>
      <c r="BW21" s="127">
        <f t="shared" si="5"/>
        <v>43372</v>
      </c>
      <c r="BX21" s="127">
        <f t="shared" si="5"/>
        <v>43379</v>
      </c>
      <c r="BY21" s="127">
        <f t="shared" si="5"/>
        <v>43386</v>
      </c>
      <c r="BZ21" s="127">
        <f t="shared" si="5"/>
        <v>43393</v>
      </c>
      <c r="CA21" s="127">
        <f t="shared" si="5"/>
        <v>43400</v>
      </c>
      <c r="CB21" s="127">
        <f t="shared" si="5"/>
        <v>43407</v>
      </c>
      <c r="CC21" s="127">
        <f t="shared" si="5"/>
        <v>43414</v>
      </c>
      <c r="CD21" s="127">
        <f t="shared" si="5"/>
        <v>43421</v>
      </c>
      <c r="CE21" s="127">
        <f t="shared" si="5"/>
        <v>43428</v>
      </c>
      <c r="CF21" s="127">
        <f t="shared" si="5"/>
        <v>43435</v>
      </c>
      <c r="CG21" s="127">
        <f t="shared" si="5"/>
        <v>43442</v>
      </c>
      <c r="CH21" s="127">
        <f t="shared" si="5"/>
        <v>43449</v>
      </c>
      <c r="CI21" s="127">
        <f t="shared" si="5"/>
        <v>43456</v>
      </c>
      <c r="CJ21" s="127">
        <f t="shared" si="5"/>
        <v>43463</v>
      </c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  <c r="CY21" s="128"/>
      <c r="CZ21" s="128"/>
      <c r="DA21" s="128"/>
      <c r="DB21" s="128"/>
      <c r="DC21" s="128"/>
      <c r="DD21" s="128"/>
      <c r="DE21" s="128"/>
    </row>
    <row r="22" spans="1:109" x14ac:dyDescent="0.25">
      <c r="A22" s="22">
        <v>1</v>
      </c>
      <c r="B22" s="23">
        <f>B3</f>
        <v>0</v>
      </c>
      <c r="C22" s="73">
        <f>+COUNTIF(D22:BC22,"X")</f>
        <v>0</v>
      </c>
      <c r="D22" s="81"/>
      <c r="E22" s="79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75"/>
      <c r="AJ22" s="75"/>
      <c r="AK22" s="75"/>
      <c r="AL22" s="75"/>
      <c r="AM22" s="75"/>
      <c r="AN22" s="75"/>
      <c r="AO22" s="75"/>
      <c r="AP22" s="75"/>
      <c r="AQ22" s="75"/>
      <c r="AR22" s="75"/>
      <c r="AS22" s="75"/>
      <c r="AT22" s="75"/>
      <c r="AU22" s="75"/>
      <c r="AV22" s="75"/>
      <c r="AW22" s="75"/>
      <c r="AX22" s="75"/>
      <c r="AY22" s="75"/>
      <c r="AZ22" s="75"/>
      <c r="BA22" s="75"/>
      <c r="BB22" s="75"/>
      <c r="BC22" s="75"/>
      <c r="BD22" s="77"/>
      <c r="BE22" s="78">
        <f>COUNTIF(BF22:DE22,"X")</f>
        <v>0</v>
      </c>
      <c r="BF22" s="82"/>
      <c r="BG22" s="76"/>
      <c r="BH22" s="82"/>
      <c r="BI22" s="82"/>
      <c r="BJ22" s="82"/>
      <c r="BK22" s="82"/>
      <c r="BL22" s="82"/>
      <c r="BM22" s="82"/>
      <c r="BN22" s="82"/>
      <c r="BO22" s="82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82"/>
      <c r="CG22" s="82"/>
      <c r="CH22" s="82"/>
      <c r="CI22" s="82"/>
      <c r="CJ22" s="82"/>
      <c r="CK22" s="129"/>
      <c r="CL22" s="129"/>
      <c r="CM22" s="129"/>
      <c r="CN22" s="129"/>
      <c r="CO22" s="129"/>
      <c r="CP22" s="129"/>
      <c r="CQ22" s="129"/>
      <c r="CR22" s="129"/>
      <c r="CS22" s="129"/>
      <c r="CT22" s="129"/>
      <c r="CU22" s="129"/>
      <c r="CV22" s="129"/>
      <c r="CW22" s="129"/>
      <c r="CX22" s="129"/>
      <c r="CY22" s="129"/>
      <c r="CZ22" s="129"/>
      <c r="DA22" s="129"/>
      <c r="DB22" s="129"/>
      <c r="DC22" s="129"/>
      <c r="DD22" s="129"/>
      <c r="DE22" s="129"/>
    </row>
    <row r="23" spans="1:109" x14ac:dyDescent="0.25">
      <c r="A23" s="22">
        <v>2</v>
      </c>
      <c r="B23" s="23">
        <f t="shared" ref="B23:B38" si="6">B4</f>
        <v>0</v>
      </c>
      <c r="C23" s="73">
        <f t="shared" ref="C23:C37" si="7">+COUNTIF(D23:BC23,"X")</f>
        <v>0</v>
      </c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75"/>
      <c r="AJ23" s="75"/>
      <c r="AK23" s="75"/>
      <c r="AL23" s="75"/>
      <c r="AM23" s="75"/>
      <c r="AN23" s="75"/>
      <c r="AO23" s="75"/>
      <c r="AP23" s="75"/>
      <c r="AQ23" s="75"/>
      <c r="AR23" s="75"/>
      <c r="AS23" s="75"/>
      <c r="AT23" s="75"/>
      <c r="AU23" s="75"/>
      <c r="AV23" s="75"/>
      <c r="AW23" s="75"/>
      <c r="AX23" s="75"/>
      <c r="AY23" s="75"/>
      <c r="AZ23" s="75"/>
      <c r="BA23" s="75"/>
      <c r="BB23" s="75"/>
      <c r="BC23" s="75"/>
      <c r="BD23" s="77"/>
      <c r="BE23" s="78">
        <f t="shared" ref="BE23:BE38" si="8">COUNTIF(BF23:DE23,"X")</f>
        <v>0</v>
      </c>
      <c r="BF23" s="82"/>
      <c r="BG23" s="82"/>
      <c r="BH23" s="82"/>
      <c r="BI23" s="82"/>
      <c r="BJ23" s="82"/>
      <c r="BK23" s="82"/>
      <c r="BL23" s="82"/>
      <c r="BM23" s="82"/>
      <c r="BN23" s="82"/>
      <c r="BO23" s="82"/>
      <c r="BP23" s="82"/>
      <c r="BQ23" s="82"/>
      <c r="BR23" s="82"/>
      <c r="BS23" s="82"/>
      <c r="BT23" s="82"/>
      <c r="BU23" s="82"/>
      <c r="BV23" s="82"/>
      <c r="BW23" s="82"/>
      <c r="BX23" s="82"/>
      <c r="BY23" s="82"/>
      <c r="BZ23" s="82"/>
      <c r="CA23" s="82"/>
      <c r="CB23" s="82"/>
      <c r="CC23" s="82"/>
      <c r="CD23" s="82"/>
      <c r="CE23" s="82"/>
      <c r="CF23" s="82"/>
      <c r="CG23" s="82"/>
      <c r="CH23" s="82"/>
      <c r="CI23" s="82"/>
      <c r="CJ23" s="82"/>
      <c r="CK23" s="129"/>
      <c r="CL23" s="129"/>
      <c r="CM23" s="129"/>
      <c r="CN23" s="129"/>
      <c r="CO23" s="129"/>
      <c r="CP23" s="129"/>
      <c r="CQ23" s="129"/>
      <c r="CR23" s="129"/>
      <c r="CS23" s="129"/>
      <c r="CT23" s="129"/>
      <c r="CU23" s="129"/>
      <c r="CV23" s="129"/>
      <c r="CW23" s="129"/>
      <c r="CX23" s="129"/>
      <c r="CY23" s="129"/>
      <c r="CZ23" s="129"/>
      <c r="DA23" s="129"/>
      <c r="DB23" s="129"/>
      <c r="DC23" s="129"/>
      <c r="DD23" s="129"/>
      <c r="DE23" s="129"/>
    </row>
    <row r="24" spans="1:109" x14ac:dyDescent="0.25">
      <c r="A24" s="22">
        <v>3</v>
      </c>
      <c r="B24" s="23">
        <f t="shared" si="6"/>
        <v>0</v>
      </c>
      <c r="C24" s="73">
        <f t="shared" si="7"/>
        <v>0</v>
      </c>
      <c r="D24" s="81"/>
      <c r="E24" s="79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75"/>
      <c r="AJ24" s="75"/>
      <c r="AK24" s="75"/>
      <c r="AL24" s="75"/>
      <c r="AM24" s="75"/>
      <c r="AN24" s="75"/>
      <c r="AO24" s="75"/>
      <c r="AP24" s="75"/>
      <c r="AQ24" s="75"/>
      <c r="AR24" s="75"/>
      <c r="AS24" s="75"/>
      <c r="AT24" s="75"/>
      <c r="AU24" s="75"/>
      <c r="AV24" s="75"/>
      <c r="AW24" s="75"/>
      <c r="AX24" s="75"/>
      <c r="AY24" s="75"/>
      <c r="AZ24" s="75"/>
      <c r="BA24" s="75"/>
      <c r="BB24" s="75"/>
      <c r="BC24" s="75"/>
      <c r="BD24" s="77"/>
      <c r="BE24" s="78">
        <f t="shared" si="8"/>
        <v>0</v>
      </c>
      <c r="BF24" s="82"/>
      <c r="BG24" s="76"/>
      <c r="BH24" s="82"/>
      <c r="BI24" s="82"/>
      <c r="BJ24" s="82"/>
      <c r="BK24" s="82"/>
      <c r="BL24" s="82"/>
      <c r="BM24" s="82"/>
      <c r="BN24" s="82"/>
      <c r="BO24" s="82"/>
      <c r="BP24" s="82"/>
      <c r="BQ24" s="82"/>
      <c r="BR24" s="82"/>
      <c r="BS24" s="82"/>
      <c r="BT24" s="82"/>
      <c r="BU24" s="82"/>
      <c r="BV24" s="82"/>
      <c r="BW24" s="82"/>
      <c r="BX24" s="82"/>
      <c r="BY24" s="82"/>
      <c r="BZ24" s="82"/>
      <c r="CA24" s="82"/>
      <c r="CB24" s="82"/>
      <c r="CC24" s="82"/>
      <c r="CD24" s="82"/>
      <c r="CE24" s="82"/>
      <c r="CF24" s="82"/>
      <c r="CG24" s="82"/>
      <c r="CH24" s="82"/>
      <c r="CI24" s="82"/>
      <c r="CJ24" s="82"/>
      <c r="CK24" s="129"/>
      <c r="CL24" s="129"/>
      <c r="CM24" s="129"/>
      <c r="CN24" s="129"/>
      <c r="CO24" s="129"/>
      <c r="CP24" s="129"/>
      <c r="CQ24" s="129"/>
      <c r="CR24" s="129"/>
      <c r="CS24" s="129"/>
      <c r="CT24" s="129"/>
      <c r="CU24" s="129"/>
      <c r="CV24" s="129"/>
      <c r="CW24" s="129"/>
      <c r="CX24" s="129"/>
      <c r="CY24" s="129"/>
      <c r="CZ24" s="129"/>
      <c r="DA24" s="129"/>
      <c r="DB24" s="129"/>
      <c r="DC24" s="129"/>
      <c r="DD24" s="129"/>
      <c r="DE24" s="129"/>
    </row>
    <row r="25" spans="1:109" x14ac:dyDescent="0.25">
      <c r="A25" s="22">
        <v>4</v>
      </c>
      <c r="B25" s="23">
        <f t="shared" si="6"/>
        <v>0</v>
      </c>
      <c r="C25" s="73">
        <f t="shared" si="7"/>
        <v>0</v>
      </c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75"/>
      <c r="AJ25" s="75"/>
      <c r="AK25" s="75"/>
      <c r="AL25" s="75"/>
      <c r="AM25" s="75"/>
      <c r="AN25" s="75"/>
      <c r="AO25" s="75"/>
      <c r="AP25" s="75"/>
      <c r="AQ25" s="75"/>
      <c r="AR25" s="75"/>
      <c r="AS25" s="75"/>
      <c r="AT25" s="75"/>
      <c r="AU25" s="75"/>
      <c r="AV25" s="75"/>
      <c r="AW25" s="75"/>
      <c r="AX25" s="75"/>
      <c r="AY25" s="75"/>
      <c r="AZ25" s="75"/>
      <c r="BA25" s="75"/>
      <c r="BB25" s="75"/>
      <c r="BC25" s="75"/>
      <c r="BD25" s="77"/>
      <c r="BE25" s="78">
        <f t="shared" si="8"/>
        <v>0</v>
      </c>
      <c r="BF25" s="82"/>
      <c r="BG25" s="82"/>
      <c r="BH25" s="82"/>
      <c r="BI25" s="82"/>
      <c r="BJ25" s="82"/>
      <c r="BK25" s="82"/>
      <c r="BL25" s="82"/>
      <c r="BM25" s="82"/>
      <c r="BN25" s="82"/>
      <c r="BO25" s="82"/>
      <c r="BP25" s="82"/>
      <c r="BQ25" s="82"/>
      <c r="BR25" s="82"/>
      <c r="BS25" s="82"/>
      <c r="BT25" s="82"/>
      <c r="BU25" s="82"/>
      <c r="BV25" s="82"/>
      <c r="BW25" s="82"/>
      <c r="BX25" s="82"/>
      <c r="BY25" s="82"/>
      <c r="BZ25" s="82"/>
      <c r="CA25" s="82"/>
      <c r="CB25" s="82"/>
      <c r="CC25" s="82"/>
      <c r="CD25" s="82"/>
      <c r="CE25" s="82"/>
      <c r="CF25" s="82"/>
      <c r="CG25" s="82"/>
      <c r="CH25" s="82"/>
      <c r="CI25" s="82"/>
      <c r="CJ25" s="82"/>
      <c r="CK25" s="129"/>
      <c r="CL25" s="129"/>
      <c r="CM25" s="129"/>
      <c r="CN25" s="129"/>
      <c r="CO25" s="129"/>
      <c r="CP25" s="129"/>
      <c r="CQ25" s="129"/>
      <c r="CR25" s="129"/>
      <c r="CS25" s="129"/>
      <c r="CT25" s="129"/>
      <c r="CU25" s="129"/>
      <c r="CV25" s="129"/>
      <c r="CW25" s="129"/>
      <c r="CX25" s="129"/>
      <c r="CY25" s="129"/>
      <c r="CZ25" s="129"/>
      <c r="DA25" s="129"/>
      <c r="DB25" s="129"/>
      <c r="DC25" s="129"/>
      <c r="DD25" s="129"/>
      <c r="DE25" s="129"/>
    </row>
    <row r="26" spans="1:109" x14ac:dyDescent="0.25">
      <c r="A26" s="22">
        <v>5</v>
      </c>
      <c r="B26" s="23">
        <f t="shared" si="6"/>
        <v>0</v>
      </c>
      <c r="C26" s="73">
        <f t="shared" si="7"/>
        <v>0</v>
      </c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75"/>
      <c r="AJ26" s="75"/>
      <c r="AK26" s="75"/>
      <c r="AL26" s="75"/>
      <c r="AM26" s="75"/>
      <c r="AN26" s="75"/>
      <c r="AO26" s="75"/>
      <c r="AP26" s="75"/>
      <c r="AQ26" s="75"/>
      <c r="AR26" s="75"/>
      <c r="AS26" s="75"/>
      <c r="AT26" s="75"/>
      <c r="AU26" s="75"/>
      <c r="AV26" s="75"/>
      <c r="AW26" s="75"/>
      <c r="AX26" s="75"/>
      <c r="AY26" s="75"/>
      <c r="AZ26" s="75"/>
      <c r="BA26" s="75"/>
      <c r="BB26" s="75"/>
      <c r="BC26" s="75"/>
      <c r="BD26" s="77"/>
      <c r="BE26" s="78">
        <f t="shared" si="8"/>
        <v>0</v>
      </c>
      <c r="BF26" s="82"/>
      <c r="BG26" s="82"/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  <c r="BZ26" s="82"/>
      <c r="CA26" s="82"/>
      <c r="CB26" s="82"/>
      <c r="CC26" s="82"/>
      <c r="CD26" s="82"/>
      <c r="CE26" s="82"/>
      <c r="CF26" s="82"/>
      <c r="CG26" s="82"/>
      <c r="CH26" s="82"/>
      <c r="CI26" s="82"/>
      <c r="CJ26" s="82"/>
      <c r="CK26" s="129"/>
      <c r="CL26" s="129"/>
      <c r="CM26" s="129"/>
      <c r="CN26" s="129"/>
      <c r="CO26" s="129"/>
      <c r="CP26" s="129"/>
      <c r="CQ26" s="129"/>
      <c r="CR26" s="129"/>
      <c r="CS26" s="129"/>
      <c r="CT26" s="129"/>
      <c r="CU26" s="129"/>
      <c r="CV26" s="129"/>
      <c r="CW26" s="129"/>
      <c r="CX26" s="129"/>
      <c r="CY26" s="129"/>
      <c r="CZ26" s="129"/>
      <c r="DA26" s="129"/>
      <c r="DB26" s="129"/>
      <c r="DC26" s="129"/>
      <c r="DD26" s="129"/>
      <c r="DE26" s="129"/>
    </row>
    <row r="27" spans="1:109" x14ac:dyDescent="0.25">
      <c r="A27" s="22">
        <v>6</v>
      </c>
      <c r="B27" s="23">
        <f t="shared" si="6"/>
        <v>0</v>
      </c>
      <c r="C27" s="73">
        <f t="shared" si="7"/>
        <v>0</v>
      </c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75"/>
      <c r="AJ27" s="75"/>
      <c r="AK27" s="75"/>
      <c r="AL27" s="75"/>
      <c r="AM27" s="75"/>
      <c r="AN27" s="75"/>
      <c r="AO27" s="75"/>
      <c r="AP27" s="75"/>
      <c r="AQ27" s="75"/>
      <c r="AR27" s="75"/>
      <c r="AS27" s="75"/>
      <c r="AT27" s="75"/>
      <c r="AU27" s="75"/>
      <c r="AV27" s="75"/>
      <c r="AW27" s="75"/>
      <c r="AX27" s="75"/>
      <c r="AY27" s="75"/>
      <c r="AZ27" s="75"/>
      <c r="BA27" s="75"/>
      <c r="BB27" s="75"/>
      <c r="BC27" s="75"/>
      <c r="BD27" s="77"/>
      <c r="BE27" s="78">
        <f t="shared" si="8"/>
        <v>0</v>
      </c>
      <c r="BF27" s="82"/>
      <c r="BG27" s="82"/>
      <c r="BH27" s="82"/>
      <c r="BI27" s="82"/>
      <c r="BJ27" s="82"/>
      <c r="BK27" s="82"/>
      <c r="BL27" s="82"/>
      <c r="BM27" s="82"/>
      <c r="BN27" s="82"/>
      <c r="BO27" s="82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82"/>
      <c r="CG27" s="82"/>
      <c r="CH27" s="82"/>
      <c r="CI27" s="82"/>
      <c r="CJ27" s="82"/>
      <c r="CK27" s="129"/>
      <c r="CL27" s="129"/>
      <c r="CM27" s="129"/>
      <c r="CN27" s="129"/>
      <c r="CO27" s="129"/>
      <c r="CP27" s="129"/>
      <c r="CQ27" s="129"/>
      <c r="CR27" s="129"/>
      <c r="CS27" s="129"/>
      <c r="CT27" s="129"/>
      <c r="CU27" s="129"/>
      <c r="CV27" s="129"/>
      <c r="CW27" s="129"/>
      <c r="CX27" s="129"/>
      <c r="CY27" s="129"/>
      <c r="CZ27" s="129"/>
      <c r="DA27" s="129"/>
      <c r="DB27" s="129"/>
      <c r="DC27" s="129"/>
      <c r="DD27" s="129"/>
      <c r="DE27" s="129"/>
    </row>
    <row r="28" spans="1:109" x14ac:dyDescent="0.25">
      <c r="A28" s="22">
        <v>7</v>
      </c>
      <c r="B28" s="23">
        <f t="shared" si="6"/>
        <v>0</v>
      </c>
      <c r="C28" s="73">
        <f t="shared" si="7"/>
        <v>0</v>
      </c>
      <c r="D28" s="81"/>
      <c r="E28" s="81"/>
      <c r="F28" s="81"/>
      <c r="G28" s="81"/>
      <c r="H28" s="81"/>
      <c r="I28" s="83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75"/>
      <c r="AJ28" s="75"/>
      <c r="AK28" s="75"/>
      <c r="AL28" s="75"/>
      <c r="AM28" s="75"/>
      <c r="AN28" s="75"/>
      <c r="AO28" s="75"/>
      <c r="AP28" s="75"/>
      <c r="AQ28" s="75"/>
      <c r="AR28" s="75"/>
      <c r="AS28" s="75"/>
      <c r="AT28" s="75"/>
      <c r="AU28" s="75"/>
      <c r="AV28" s="75"/>
      <c r="AW28" s="75"/>
      <c r="AX28" s="75"/>
      <c r="AY28" s="75"/>
      <c r="AZ28" s="75"/>
      <c r="BA28" s="75"/>
      <c r="BB28" s="75"/>
      <c r="BC28" s="75"/>
      <c r="BD28" s="77"/>
      <c r="BE28" s="78">
        <f t="shared" si="8"/>
        <v>0</v>
      </c>
      <c r="BF28" s="82"/>
      <c r="BG28" s="82"/>
      <c r="BH28" s="82"/>
      <c r="BI28" s="82"/>
      <c r="BJ28" s="82"/>
      <c r="BK28" s="84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  <c r="CJ28" s="82"/>
      <c r="CK28" s="129"/>
      <c r="CL28" s="129"/>
      <c r="CM28" s="129"/>
      <c r="CN28" s="129"/>
      <c r="CO28" s="129"/>
      <c r="CP28" s="129"/>
      <c r="CQ28" s="129"/>
      <c r="CR28" s="129"/>
      <c r="CS28" s="129"/>
      <c r="CT28" s="129"/>
      <c r="CU28" s="129"/>
      <c r="CV28" s="129"/>
      <c r="CW28" s="129"/>
      <c r="CX28" s="129"/>
      <c r="CY28" s="129"/>
      <c r="CZ28" s="129"/>
      <c r="DA28" s="129"/>
      <c r="DB28" s="129"/>
      <c r="DC28" s="129"/>
      <c r="DD28" s="129"/>
      <c r="DE28" s="129"/>
    </row>
    <row r="29" spans="1:109" x14ac:dyDescent="0.25">
      <c r="A29" s="22">
        <v>8</v>
      </c>
      <c r="B29" s="23">
        <f t="shared" si="6"/>
        <v>0</v>
      </c>
      <c r="C29" s="73">
        <f t="shared" si="7"/>
        <v>0</v>
      </c>
      <c r="D29" s="81"/>
      <c r="E29" s="81"/>
      <c r="F29" s="81"/>
      <c r="G29" s="81"/>
      <c r="H29" s="81"/>
      <c r="I29" s="83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75"/>
      <c r="AJ29" s="75"/>
      <c r="AK29" s="75"/>
      <c r="AL29" s="75"/>
      <c r="AM29" s="75"/>
      <c r="AN29" s="75"/>
      <c r="AO29" s="75"/>
      <c r="AP29" s="75"/>
      <c r="AQ29" s="75"/>
      <c r="AR29" s="75"/>
      <c r="AS29" s="75"/>
      <c r="AT29" s="75"/>
      <c r="AU29" s="75"/>
      <c r="AV29" s="75"/>
      <c r="AW29" s="75"/>
      <c r="AX29" s="75"/>
      <c r="AY29" s="75"/>
      <c r="AZ29" s="75"/>
      <c r="BA29" s="75"/>
      <c r="BB29" s="75"/>
      <c r="BC29" s="75"/>
      <c r="BD29" s="77"/>
      <c r="BE29" s="78">
        <f t="shared" si="8"/>
        <v>0</v>
      </c>
      <c r="BF29" s="82"/>
      <c r="BG29" s="82"/>
      <c r="BH29" s="82"/>
      <c r="BI29" s="82"/>
      <c r="BJ29" s="82"/>
      <c r="BK29" s="84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  <c r="CJ29" s="82"/>
      <c r="CK29" s="129"/>
      <c r="CL29" s="129"/>
      <c r="CM29" s="129"/>
      <c r="CN29" s="129"/>
      <c r="CO29" s="129"/>
      <c r="CP29" s="129"/>
      <c r="CQ29" s="129"/>
      <c r="CR29" s="129"/>
      <c r="CS29" s="129"/>
      <c r="CT29" s="129"/>
      <c r="CU29" s="129"/>
      <c r="CV29" s="129"/>
      <c r="CW29" s="129"/>
      <c r="CX29" s="129"/>
      <c r="CY29" s="129"/>
      <c r="CZ29" s="129"/>
      <c r="DA29" s="129"/>
      <c r="DB29" s="129"/>
      <c r="DC29" s="129"/>
      <c r="DD29" s="129"/>
      <c r="DE29" s="129"/>
    </row>
    <row r="30" spans="1:109" x14ac:dyDescent="0.25">
      <c r="A30" s="22">
        <v>9</v>
      </c>
      <c r="B30" s="23">
        <f t="shared" si="6"/>
        <v>0</v>
      </c>
      <c r="C30" s="73">
        <f t="shared" si="7"/>
        <v>0</v>
      </c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  <c r="AC30" s="74"/>
      <c r="AD30" s="74"/>
      <c r="AE30" s="74"/>
      <c r="AF30" s="74"/>
      <c r="AG30" s="74"/>
      <c r="AH30" s="74"/>
      <c r="AI30" s="75"/>
      <c r="AJ30" s="75"/>
      <c r="AK30" s="75"/>
      <c r="AL30" s="75"/>
      <c r="AM30" s="75"/>
      <c r="AN30" s="75"/>
      <c r="AO30" s="75"/>
      <c r="AP30" s="75"/>
      <c r="AQ30" s="75"/>
      <c r="AR30" s="75"/>
      <c r="AS30" s="75"/>
      <c r="AT30" s="75"/>
      <c r="AU30" s="75"/>
      <c r="AV30" s="75"/>
      <c r="AW30" s="75"/>
      <c r="AX30" s="75"/>
      <c r="AY30" s="75"/>
      <c r="AZ30" s="75"/>
      <c r="BA30" s="75"/>
      <c r="BB30" s="75"/>
      <c r="BC30" s="75"/>
      <c r="BD30" s="77"/>
      <c r="BE30" s="78">
        <f t="shared" si="8"/>
        <v>0</v>
      </c>
      <c r="BF30" s="82"/>
      <c r="BG30" s="82"/>
      <c r="BH30" s="82"/>
      <c r="BI30" s="82"/>
      <c r="BJ30" s="82"/>
      <c r="BK30" s="82"/>
      <c r="BL30" s="82"/>
      <c r="BM30" s="82"/>
      <c r="BN30" s="82"/>
      <c r="BO30" s="82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82"/>
      <c r="CG30" s="82"/>
      <c r="CH30" s="82"/>
      <c r="CI30" s="82"/>
      <c r="CJ30" s="82"/>
      <c r="CK30" s="129"/>
      <c r="CL30" s="129"/>
      <c r="CM30" s="129"/>
      <c r="CN30" s="129"/>
      <c r="CO30" s="129"/>
      <c r="CP30" s="129"/>
      <c r="CQ30" s="129"/>
      <c r="CR30" s="129"/>
      <c r="CS30" s="129"/>
      <c r="CT30" s="129"/>
      <c r="CU30" s="129"/>
      <c r="CV30" s="129"/>
      <c r="CW30" s="129"/>
      <c r="CX30" s="129"/>
      <c r="CY30" s="129"/>
      <c r="CZ30" s="129"/>
      <c r="DA30" s="129"/>
      <c r="DB30" s="129"/>
      <c r="DC30" s="129"/>
      <c r="DD30" s="129"/>
      <c r="DE30" s="129"/>
    </row>
    <row r="31" spans="1:109" x14ac:dyDescent="0.25">
      <c r="A31" s="22">
        <v>10</v>
      </c>
      <c r="B31" s="23">
        <f t="shared" si="6"/>
        <v>0</v>
      </c>
      <c r="C31" s="73">
        <f t="shared" si="7"/>
        <v>0</v>
      </c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  <c r="AC31" s="74"/>
      <c r="AD31" s="74"/>
      <c r="AE31" s="74"/>
      <c r="AF31" s="74"/>
      <c r="AG31" s="74"/>
      <c r="AH31" s="74"/>
      <c r="AI31" s="75"/>
      <c r="AJ31" s="75"/>
      <c r="AK31" s="75"/>
      <c r="AL31" s="75"/>
      <c r="AM31" s="75"/>
      <c r="AN31" s="75"/>
      <c r="AO31" s="75"/>
      <c r="AP31" s="75"/>
      <c r="AQ31" s="75"/>
      <c r="AR31" s="75"/>
      <c r="AS31" s="75"/>
      <c r="AT31" s="75"/>
      <c r="AU31" s="75"/>
      <c r="AV31" s="75"/>
      <c r="AW31" s="75"/>
      <c r="AX31" s="75"/>
      <c r="AY31" s="75"/>
      <c r="AZ31" s="75"/>
      <c r="BA31" s="75"/>
      <c r="BB31" s="75"/>
      <c r="BC31" s="75"/>
      <c r="BD31" s="77"/>
      <c r="BE31" s="78">
        <f t="shared" si="8"/>
        <v>0</v>
      </c>
      <c r="BF31" s="82"/>
      <c r="BG31" s="82"/>
      <c r="BH31" s="82"/>
      <c r="BI31" s="82"/>
      <c r="BJ31" s="82"/>
      <c r="BK31" s="82"/>
      <c r="BL31" s="82"/>
      <c r="BM31" s="82"/>
      <c r="BN31" s="82"/>
      <c r="BO31" s="82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82"/>
      <c r="CG31" s="82"/>
      <c r="CH31" s="82"/>
      <c r="CI31" s="82"/>
      <c r="CJ31" s="82"/>
      <c r="CK31" s="129"/>
      <c r="CL31" s="129"/>
      <c r="CM31" s="129"/>
      <c r="CN31" s="129"/>
      <c r="CO31" s="129"/>
      <c r="CP31" s="129"/>
      <c r="CQ31" s="129"/>
      <c r="CR31" s="129"/>
      <c r="CS31" s="129"/>
      <c r="CT31" s="129"/>
      <c r="CU31" s="129"/>
      <c r="CV31" s="129"/>
      <c r="CW31" s="129"/>
      <c r="CX31" s="129"/>
      <c r="CY31" s="129"/>
      <c r="CZ31" s="129"/>
      <c r="DA31" s="129"/>
      <c r="DB31" s="129"/>
      <c r="DC31" s="129"/>
      <c r="DD31" s="129"/>
      <c r="DE31" s="129"/>
    </row>
    <row r="32" spans="1:109" x14ac:dyDescent="0.25">
      <c r="A32" s="22">
        <v>11</v>
      </c>
      <c r="B32" s="23">
        <f t="shared" si="6"/>
        <v>0</v>
      </c>
      <c r="C32" s="73">
        <f t="shared" si="7"/>
        <v>0</v>
      </c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  <c r="AC32" s="74"/>
      <c r="AD32" s="74"/>
      <c r="AE32" s="74"/>
      <c r="AF32" s="74"/>
      <c r="AG32" s="74"/>
      <c r="AH32" s="74"/>
      <c r="AI32" s="75"/>
      <c r="AJ32" s="75"/>
      <c r="AK32" s="75"/>
      <c r="AL32" s="75"/>
      <c r="AM32" s="75"/>
      <c r="AN32" s="75"/>
      <c r="AO32" s="75"/>
      <c r="AP32" s="75"/>
      <c r="AQ32" s="75"/>
      <c r="AR32" s="75"/>
      <c r="AS32" s="75"/>
      <c r="AT32" s="75"/>
      <c r="AU32" s="75"/>
      <c r="AV32" s="75"/>
      <c r="AW32" s="75"/>
      <c r="AX32" s="75"/>
      <c r="AY32" s="75"/>
      <c r="AZ32" s="75"/>
      <c r="BA32" s="75"/>
      <c r="BB32" s="75"/>
      <c r="BC32" s="75"/>
      <c r="BD32" s="77"/>
      <c r="BE32" s="78">
        <f t="shared" si="8"/>
        <v>0</v>
      </c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</row>
    <row r="33" spans="1:109" x14ac:dyDescent="0.25">
      <c r="A33" s="22">
        <v>12</v>
      </c>
      <c r="B33" s="23">
        <f t="shared" si="6"/>
        <v>0</v>
      </c>
      <c r="C33" s="73">
        <f t="shared" si="7"/>
        <v>0</v>
      </c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  <c r="AC33" s="74"/>
      <c r="AD33" s="74"/>
      <c r="AE33" s="74"/>
      <c r="AF33" s="74"/>
      <c r="AG33" s="74"/>
      <c r="AH33" s="74"/>
      <c r="AI33" s="75"/>
      <c r="AJ33" s="75"/>
      <c r="AK33" s="75"/>
      <c r="AL33" s="75"/>
      <c r="AM33" s="75"/>
      <c r="AN33" s="75"/>
      <c r="AO33" s="75"/>
      <c r="AP33" s="75"/>
      <c r="AQ33" s="75"/>
      <c r="AR33" s="75"/>
      <c r="AS33" s="75"/>
      <c r="AT33" s="75"/>
      <c r="AU33" s="75"/>
      <c r="AV33" s="75"/>
      <c r="AW33" s="75"/>
      <c r="AX33" s="75"/>
      <c r="AY33" s="75"/>
      <c r="AZ33" s="75"/>
      <c r="BA33" s="75"/>
      <c r="BB33" s="75"/>
      <c r="BC33" s="75"/>
      <c r="BD33" s="77"/>
      <c r="BE33" s="78">
        <f t="shared" si="8"/>
        <v>0</v>
      </c>
      <c r="BF33" s="82"/>
      <c r="BG33" s="82"/>
      <c r="BH33" s="82"/>
      <c r="BI33" s="82"/>
      <c r="BJ33" s="82"/>
      <c r="BK33" s="82"/>
      <c r="BL33" s="82"/>
      <c r="BM33" s="82"/>
      <c r="BN33" s="82"/>
      <c r="BO33" s="82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82"/>
      <c r="CG33" s="82"/>
      <c r="CH33" s="82"/>
      <c r="CI33" s="82"/>
      <c r="CJ33" s="82"/>
      <c r="CK33" s="129"/>
      <c r="CL33" s="129"/>
      <c r="CM33" s="129"/>
      <c r="CN33" s="129"/>
      <c r="CO33" s="129"/>
      <c r="CP33" s="129"/>
      <c r="CQ33" s="129"/>
      <c r="CR33" s="129"/>
      <c r="CS33" s="129"/>
      <c r="CT33" s="129"/>
      <c r="CU33" s="129"/>
      <c r="CV33" s="129"/>
      <c r="CW33" s="129"/>
      <c r="CX33" s="129"/>
      <c r="CY33" s="129"/>
      <c r="CZ33" s="129"/>
      <c r="DA33" s="129"/>
      <c r="DB33" s="129"/>
      <c r="DC33" s="129"/>
      <c r="DD33" s="129"/>
      <c r="DE33" s="129"/>
    </row>
    <row r="34" spans="1:109" x14ac:dyDescent="0.25">
      <c r="A34" s="22">
        <v>13</v>
      </c>
      <c r="B34" s="23">
        <f t="shared" si="6"/>
        <v>0</v>
      </c>
      <c r="C34" s="73">
        <f t="shared" si="7"/>
        <v>0</v>
      </c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  <c r="AC34" s="74"/>
      <c r="AD34" s="74"/>
      <c r="AE34" s="74"/>
      <c r="AF34" s="74"/>
      <c r="AG34" s="74"/>
      <c r="AH34" s="74"/>
      <c r="AI34" s="75"/>
      <c r="AJ34" s="75"/>
      <c r="AK34" s="75"/>
      <c r="AL34" s="75"/>
      <c r="AM34" s="75"/>
      <c r="AN34" s="75"/>
      <c r="AO34" s="75"/>
      <c r="AP34" s="75"/>
      <c r="AQ34" s="75"/>
      <c r="AR34" s="75"/>
      <c r="AS34" s="75"/>
      <c r="AT34" s="75"/>
      <c r="AU34" s="75"/>
      <c r="AV34" s="75"/>
      <c r="AW34" s="75"/>
      <c r="AX34" s="75"/>
      <c r="AY34" s="75"/>
      <c r="AZ34" s="75"/>
      <c r="BA34" s="75"/>
      <c r="BB34" s="75"/>
      <c r="BC34" s="75"/>
      <c r="BD34" s="77"/>
      <c r="BE34" s="78">
        <f t="shared" si="8"/>
        <v>0</v>
      </c>
      <c r="BF34" s="82"/>
      <c r="BG34" s="82"/>
      <c r="BH34" s="82"/>
      <c r="BI34" s="82"/>
      <c r="BJ34" s="82"/>
      <c r="BK34" s="82"/>
      <c r="BL34" s="82"/>
      <c r="BM34" s="82"/>
      <c r="BN34" s="82"/>
      <c r="BO34" s="82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82"/>
      <c r="CG34" s="82"/>
      <c r="CH34" s="82"/>
      <c r="CI34" s="82"/>
      <c r="CJ34" s="82"/>
      <c r="CK34" s="129"/>
      <c r="CL34" s="129"/>
      <c r="CM34" s="129"/>
      <c r="CN34" s="129"/>
      <c r="CO34" s="129"/>
      <c r="CP34" s="129"/>
      <c r="CQ34" s="129"/>
      <c r="CR34" s="129"/>
      <c r="CS34" s="129"/>
      <c r="CT34" s="129"/>
      <c r="CU34" s="129"/>
      <c r="CV34" s="129"/>
      <c r="CW34" s="129"/>
      <c r="CX34" s="129"/>
      <c r="CY34" s="129"/>
      <c r="CZ34" s="129"/>
      <c r="DA34" s="129"/>
      <c r="DB34" s="129"/>
      <c r="DC34" s="129"/>
      <c r="DD34" s="129"/>
      <c r="DE34" s="129"/>
    </row>
    <row r="35" spans="1:109" x14ac:dyDescent="0.25">
      <c r="A35" s="22">
        <v>14</v>
      </c>
      <c r="B35" s="23">
        <f t="shared" si="6"/>
        <v>0</v>
      </c>
      <c r="C35" s="73">
        <f t="shared" si="7"/>
        <v>0</v>
      </c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  <c r="AC35" s="74"/>
      <c r="AD35" s="74"/>
      <c r="AE35" s="74"/>
      <c r="AF35" s="74"/>
      <c r="AG35" s="74"/>
      <c r="AH35" s="74"/>
      <c r="AI35" s="75"/>
      <c r="AJ35" s="75"/>
      <c r="AK35" s="75"/>
      <c r="AL35" s="75"/>
      <c r="AM35" s="75"/>
      <c r="AN35" s="75"/>
      <c r="AO35" s="75"/>
      <c r="AP35" s="75"/>
      <c r="AQ35" s="75"/>
      <c r="AR35" s="75"/>
      <c r="AS35" s="75"/>
      <c r="AT35" s="75"/>
      <c r="AU35" s="75"/>
      <c r="AV35" s="75"/>
      <c r="AW35" s="75"/>
      <c r="AX35" s="75"/>
      <c r="AY35" s="75"/>
      <c r="AZ35" s="75"/>
      <c r="BA35" s="75"/>
      <c r="BB35" s="75"/>
      <c r="BC35" s="75"/>
      <c r="BD35" s="77"/>
      <c r="BE35" s="78">
        <f t="shared" si="8"/>
        <v>0</v>
      </c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  <c r="CJ35" s="82"/>
      <c r="CK35" s="129"/>
      <c r="CL35" s="129"/>
      <c r="CM35" s="129"/>
      <c r="CN35" s="129"/>
      <c r="CO35" s="129"/>
      <c r="CP35" s="129"/>
      <c r="CQ35" s="129"/>
      <c r="CR35" s="129"/>
      <c r="CS35" s="129"/>
      <c r="CT35" s="129"/>
      <c r="CU35" s="129"/>
      <c r="CV35" s="129"/>
      <c r="CW35" s="129"/>
      <c r="CX35" s="129"/>
      <c r="CY35" s="129"/>
      <c r="CZ35" s="129"/>
      <c r="DA35" s="129"/>
      <c r="DB35" s="129"/>
      <c r="DC35" s="129"/>
      <c r="DD35" s="129"/>
      <c r="DE35" s="129"/>
    </row>
    <row r="36" spans="1:109" x14ac:dyDescent="0.25">
      <c r="A36" s="22">
        <v>15</v>
      </c>
      <c r="B36" s="23">
        <f t="shared" si="6"/>
        <v>0</v>
      </c>
      <c r="C36" s="73">
        <f t="shared" si="7"/>
        <v>0</v>
      </c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  <c r="AC36" s="74"/>
      <c r="AD36" s="74"/>
      <c r="AE36" s="74"/>
      <c r="AF36" s="74"/>
      <c r="AG36" s="74"/>
      <c r="AH36" s="74"/>
      <c r="AI36" s="75"/>
      <c r="AJ36" s="75"/>
      <c r="AK36" s="75"/>
      <c r="AL36" s="75"/>
      <c r="AM36" s="75"/>
      <c r="AN36" s="75"/>
      <c r="AO36" s="75"/>
      <c r="AP36" s="75"/>
      <c r="AQ36" s="75"/>
      <c r="AR36" s="75"/>
      <c r="AS36" s="75"/>
      <c r="AT36" s="75"/>
      <c r="AU36" s="75"/>
      <c r="AV36" s="75"/>
      <c r="AW36" s="75"/>
      <c r="AX36" s="75"/>
      <c r="AY36" s="75"/>
      <c r="AZ36" s="75"/>
      <c r="BA36" s="75"/>
      <c r="BB36" s="75"/>
      <c r="BC36" s="75"/>
      <c r="BD36" s="77"/>
      <c r="BE36" s="78">
        <f t="shared" si="8"/>
        <v>0</v>
      </c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  <c r="CJ36" s="82"/>
      <c r="CK36" s="129"/>
      <c r="CL36" s="129"/>
      <c r="CM36" s="129"/>
      <c r="CN36" s="129"/>
      <c r="CO36" s="129"/>
      <c r="CP36" s="129"/>
      <c r="CQ36" s="129"/>
      <c r="CR36" s="129"/>
      <c r="CS36" s="129"/>
      <c r="CT36" s="129"/>
      <c r="CU36" s="129"/>
      <c r="CV36" s="129"/>
      <c r="CW36" s="129"/>
      <c r="CX36" s="129"/>
      <c r="CY36" s="129"/>
      <c r="CZ36" s="129"/>
      <c r="DA36" s="129"/>
      <c r="DB36" s="129"/>
      <c r="DC36" s="129"/>
      <c r="DD36" s="129"/>
      <c r="DE36" s="129"/>
    </row>
    <row r="37" spans="1:109" x14ac:dyDescent="0.25">
      <c r="A37" s="22">
        <v>16</v>
      </c>
      <c r="B37" s="23">
        <f t="shared" si="6"/>
        <v>0</v>
      </c>
      <c r="C37" s="73">
        <f t="shared" si="7"/>
        <v>0</v>
      </c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  <c r="AC37" s="74"/>
      <c r="AD37" s="74"/>
      <c r="AE37" s="74"/>
      <c r="AF37" s="74"/>
      <c r="AG37" s="74"/>
      <c r="AH37" s="74"/>
      <c r="AI37" s="75"/>
      <c r="AJ37" s="75"/>
      <c r="AK37" s="75"/>
      <c r="AL37" s="75"/>
      <c r="AM37" s="75"/>
      <c r="AN37" s="75"/>
      <c r="AO37" s="75"/>
      <c r="AP37" s="75"/>
      <c r="AQ37" s="75"/>
      <c r="AR37" s="75"/>
      <c r="AS37" s="75"/>
      <c r="AT37" s="75"/>
      <c r="AU37" s="75"/>
      <c r="AV37" s="75"/>
      <c r="AW37" s="75"/>
      <c r="AX37" s="75"/>
      <c r="AY37" s="75"/>
      <c r="AZ37" s="75"/>
      <c r="BA37" s="75"/>
      <c r="BB37" s="75"/>
      <c r="BC37" s="75"/>
      <c r="BD37" s="77"/>
      <c r="BE37" s="78">
        <f t="shared" si="8"/>
        <v>0</v>
      </c>
      <c r="BF37" s="82"/>
      <c r="BG37" s="82"/>
      <c r="BH37" s="82"/>
      <c r="BI37" s="82"/>
      <c r="BJ37" s="82"/>
      <c r="BK37" s="82"/>
      <c r="BL37" s="82"/>
      <c r="BM37" s="82"/>
      <c r="BN37" s="82"/>
      <c r="BO37" s="82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  <c r="CJ37" s="82"/>
      <c r="CK37" s="129"/>
      <c r="CL37" s="129"/>
      <c r="CM37" s="129"/>
      <c r="CN37" s="129"/>
      <c r="CO37" s="129"/>
      <c r="CP37" s="129"/>
      <c r="CQ37" s="129"/>
      <c r="CR37" s="129"/>
      <c r="CS37" s="129"/>
      <c r="CT37" s="129"/>
      <c r="CU37" s="129"/>
      <c r="CV37" s="129"/>
      <c r="CW37" s="129"/>
      <c r="CX37" s="129"/>
      <c r="CY37" s="129"/>
      <c r="CZ37" s="129"/>
      <c r="DA37" s="129"/>
      <c r="DB37" s="129"/>
      <c r="DC37" s="129"/>
      <c r="DD37" s="129"/>
      <c r="DE37" s="129"/>
    </row>
    <row r="38" spans="1:109" x14ac:dyDescent="0.25">
      <c r="A38" s="22">
        <v>17</v>
      </c>
      <c r="B38" s="23">
        <f t="shared" si="6"/>
        <v>0</v>
      </c>
      <c r="C38" s="73">
        <f t="shared" ref="C38" si="9">+COUNTIF(D38:BE38,"X")</f>
        <v>0</v>
      </c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  <c r="AC38" s="74"/>
      <c r="AD38" s="74"/>
      <c r="AE38" s="74"/>
      <c r="AF38" s="74"/>
      <c r="AG38" s="74"/>
      <c r="AH38" s="74"/>
      <c r="AI38" s="75"/>
      <c r="AJ38" s="75"/>
      <c r="AK38" s="75"/>
      <c r="AL38" s="75"/>
      <c r="AM38" s="75"/>
      <c r="AN38" s="75"/>
      <c r="AO38" s="75"/>
      <c r="AP38" s="75"/>
      <c r="AQ38" s="75"/>
      <c r="AR38" s="75"/>
      <c r="AS38" s="75"/>
      <c r="AT38" s="75"/>
      <c r="AU38" s="75"/>
      <c r="AV38" s="75"/>
      <c r="AW38" s="75"/>
      <c r="AX38" s="75"/>
      <c r="AY38" s="75"/>
      <c r="AZ38" s="75"/>
      <c r="BA38" s="75"/>
      <c r="BB38" s="75"/>
      <c r="BC38" s="75"/>
      <c r="BD38" s="77"/>
      <c r="BE38" s="78">
        <f t="shared" si="8"/>
        <v>0</v>
      </c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  <c r="CJ38" s="82"/>
      <c r="CK38" s="129"/>
      <c r="CL38" s="129"/>
      <c r="CM38" s="129"/>
      <c r="CN38" s="129"/>
      <c r="CO38" s="129"/>
      <c r="CP38" s="129"/>
      <c r="CQ38" s="129"/>
      <c r="CR38" s="129"/>
      <c r="CS38" s="129"/>
      <c r="CT38" s="129"/>
      <c r="CU38" s="129"/>
      <c r="CV38" s="129"/>
      <c r="CW38" s="129"/>
      <c r="CX38" s="129"/>
      <c r="CY38" s="129"/>
      <c r="CZ38" s="129"/>
      <c r="DA38" s="129"/>
      <c r="DB38" s="129"/>
      <c r="DC38" s="129"/>
      <c r="DD38" s="129"/>
      <c r="DE38" s="129"/>
    </row>
    <row r="40" spans="1:109" x14ac:dyDescent="0.25"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67">
        <v>2019</v>
      </c>
      <c r="AI40" s="120"/>
      <c r="AJ40" s="119"/>
      <c r="AK40" s="119"/>
      <c r="AL40" s="119"/>
      <c r="AM40" s="119"/>
      <c r="AN40" s="119"/>
      <c r="AO40" s="119"/>
      <c r="AP40" s="119"/>
      <c r="AQ40" s="119"/>
      <c r="AR40" s="119"/>
      <c r="AS40" s="119"/>
      <c r="AT40" s="119"/>
      <c r="AU40" s="119"/>
      <c r="AV40" s="119"/>
      <c r="AW40" s="119"/>
      <c r="AX40" s="130">
        <v>2019</v>
      </c>
      <c r="AY40" s="85">
        <v>2019</v>
      </c>
      <c r="AZ40" s="85">
        <v>2019</v>
      </c>
      <c r="BA40" s="119"/>
      <c r="BB40" s="119"/>
      <c r="BC40" s="131">
        <v>2019</v>
      </c>
      <c r="BD40" s="120"/>
      <c r="BE40" s="120"/>
      <c r="BF40" s="119"/>
      <c r="BG40" s="131">
        <v>2019</v>
      </c>
      <c r="BH40" s="119"/>
      <c r="BI40" s="119"/>
      <c r="BJ40" s="119"/>
      <c r="BK40" s="119"/>
      <c r="BL40" s="85">
        <v>2019</v>
      </c>
      <c r="BM40" s="119"/>
      <c r="BN40" s="119"/>
      <c r="BO40" s="119"/>
      <c r="BP40" s="85">
        <v>2019</v>
      </c>
      <c r="BQ40" s="119"/>
      <c r="BR40" s="119"/>
      <c r="BS40" s="119"/>
      <c r="BT40" s="119"/>
      <c r="BU40" s="119"/>
      <c r="BV40" s="119"/>
      <c r="BW40" s="119"/>
      <c r="BX40" s="119"/>
      <c r="BY40" s="119"/>
      <c r="BZ40" s="119"/>
      <c r="CA40" s="85">
        <v>2019</v>
      </c>
      <c r="CB40" s="119"/>
      <c r="CC40" s="85">
        <v>2019</v>
      </c>
      <c r="CD40" s="119"/>
      <c r="CE40" s="119"/>
      <c r="CF40" s="119"/>
      <c r="CG40" s="119"/>
      <c r="CH40" s="119"/>
      <c r="CI40" s="85">
        <v>2019</v>
      </c>
      <c r="CJ40" s="119"/>
    </row>
    <row r="41" spans="1:109" x14ac:dyDescent="0.25">
      <c r="B41" s="86" t="s">
        <v>56</v>
      </c>
      <c r="C41" s="87" t="s">
        <v>52</v>
      </c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21"/>
      <c r="AD41" s="121"/>
      <c r="AE41" s="121"/>
      <c r="AF41" s="121"/>
      <c r="AG41" s="121"/>
      <c r="AH41" s="71" t="s">
        <v>55</v>
      </c>
      <c r="AI41" s="122"/>
      <c r="AJ41" s="121"/>
      <c r="AK41" s="121"/>
      <c r="AL41" s="121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121"/>
      <c r="AX41" s="132" t="s">
        <v>68</v>
      </c>
      <c r="AY41" s="80" t="s">
        <v>60</v>
      </c>
      <c r="AZ41" s="80" t="s">
        <v>61</v>
      </c>
      <c r="BA41" s="121"/>
      <c r="BB41" s="121"/>
      <c r="BC41" s="133" t="s">
        <v>69</v>
      </c>
      <c r="BD41" s="122"/>
      <c r="BE41" s="122"/>
      <c r="BF41" s="121"/>
      <c r="BG41" s="133" t="s">
        <v>70</v>
      </c>
      <c r="BH41" s="121"/>
      <c r="BI41" s="121"/>
      <c r="BJ41" s="121"/>
      <c r="BK41" s="121"/>
      <c r="BL41" s="80" t="s">
        <v>57</v>
      </c>
      <c r="BM41" s="121"/>
      <c r="BN41" s="121"/>
      <c r="BO41" s="121"/>
      <c r="BP41" s="80" t="s">
        <v>58</v>
      </c>
      <c r="BQ41" s="121"/>
      <c r="BR41" s="121"/>
      <c r="BS41" s="121"/>
      <c r="BT41" s="121"/>
      <c r="BU41" s="121"/>
      <c r="BV41" s="121"/>
      <c r="BW41" s="121"/>
      <c r="BX41" s="121"/>
      <c r="BY41" s="121"/>
      <c r="BZ41" s="121"/>
      <c r="CA41" s="80" t="s">
        <v>59</v>
      </c>
      <c r="CB41" s="121"/>
      <c r="CC41" s="80" t="s">
        <v>53</v>
      </c>
      <c r="CD41" s="121"/>
      <c r="CE41" s="121"/>
      <c r="CF41" s="121"/>
      <c r="CG41" s="121"/>
      <c r="CH41" s="121"/>
      <c r="CI41" s="80" t="s">
        <v>54</v>
      </c>
      <c r="CJ41" s="121"/>
      <c r="CK41" s="76"/>
      <c r="CL41" s="76"/>
      <c r="CM41" s="76"/>
      <c r="CN41" s="76"/>
      <c r="CO41" s="76"/>
      <c r="CP41" s="76"/>
      <c r="CQ41" s="76"/>
      <c r="CR41" s="76"/>
      <c r="CS41" s="76"/>
      <c r="CT41" s="76"/>
      <c r="CU41" s="76"/>
      <c r="CV41" s="76"/>
      <c r="CW41" s="76"/>
      <c r="CX41" s="76"/>
    </row>
    <row r="42" spans="1:109" x14ac:dyDescent="0.25">
      <c r="A42" s="22">
        <v>1</v>
      </c>
      <c r="B42" s="88">
        <f>B3</f>
        <v>0</v>
      </c>
      <c r="C42" s="73">
        <f>+COUNTIF(AH42:CJ42,"X")</f>
        <v>0</v>
      </c>
      <c r="D42" s="90"/>
      <c r="E42" s="90"/>
      <c r="F42" s="90"/>
      <c r="G42" s="90"/>
      <c r="H42" s="90"/>
      <c r="I42" s="89"/>
      <c r="J42" s="90"/>
      <c r="K42" s="90"/>
      <c r="L42" s="90"/>
      <c r="M42" s="90"/>
      <c r="N42" s="89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89"/>
      <c r="Z42" s="89"/>
      <c r="AA42" s="90"/>
      <c r="AB42" s="90"/>
      <c r="AC42" s="90"/>
      <c r="AD42" s="90"/>
      <c r="AE42" s="90"/>
      <c r="AF42" s="90"/>
      <c r="AG42" s="89"/>
      <c r="AH42" s="75"/>
      <c r="AI42" s="91"/>
      <c r="AJ42" s="89"/>
      <c r="AK42" s="89"/>
      <c r="AL42" s="89"/>
      <c r="AM42" s="89"/>
      <c r="AN42" s="89"/>
      <c r="AO42" s="89"/>
      <c r="AP42" s="89"/>
      <c r="AQ42" s="89"/>
      <c r="AR42" s="89"/>
      <c r="AS42" s="89"/>
      <c r="AT42" s="89"/>
      <c r="AU42" s="89"/>
      <c r="AV42" s="89"/>
      <c r="AW42" s="89"/>
      <c r="AX42" s="134"/>
      <c r="AY42" s="75"/>
      <c r="AZ42" s="75"/>
      <c r="BA42" s="89"/>
      <c r="BB42" s="89"/>
      <c r="BC42" s="135"/>
      <c r="BD42" s="91"/>
      <c r="BE42" s="91"/>
      <c r="BF42" s="89"/>
      <c r="BG42" s="135"/>
      <c r="BH42" s="89"/>
      <c r="BI42" s="89"/>
      <c r="BJ42" s="89"/>
      <c r="BK42" s="89"/>
      <c r="BL42" s="75"/>
      <c r="BM42" s="89"/>
      <c r="BN42" s="89"/>
      <c r="BO42" s="89"/>
      <c r="BP42" s="75"/>
      <c r="BQ42" s="89"/>
      <c r="BR42" s="89"/>
      <c r="BS42" s="89"/>
      <c r="BT42" s="89"/>
      <c r="BU42" s="89"/>
      <c r="BV42" s="89"/>
      <c r="BW42" s="89"/>
      <c r="BX42" s="89"/>
      <c r="BY42" s="89"/>
      <c r="BZ42" s="89"/>
      <c r="CA42" s="75"/>
      <c r="CB42" s="89"/>
      <c r="CC42" s="75"/>
      <c r="CD42" s="89"/>
      <c r="CE42" s="89"/>
      <c r="CF42" s="89"/>
      <c r="CG42" s="89"/>
      <c r="CH42" s="89"/>
      <c r="CI42" s="75"/>
      <c r="CJ42" s="89"/>
      <c r="CK42" s="76"/>
      <c r="CL42" s="76"/>
      <c r="CM42" s="76"/>
      <c r="CN42" s="76"/>
      <c r="CO42" s="76"/>
      <c r="CP42" s="76"/>
      <c r="CQ42" s="76"/>
      <c r="CR42" s="76"/>
      <c r="CS42" s="76"/>
      <c r="CT42" s="76"/>
      <c r="CU42" s="76"/>
      <c r="CV42" s="76"/>
      <c r="CW42" s="76"/>
      <c r="CX42" s="76"/>
      <c r="CY42" s="76"/>
      <c r="CZ42" s="76"/>
      <c r="DA42" s="76"/>
      <c r="DB42" s="76"/>
      <c r="DC42" s="76"/>
      <c r="DD42" s="76"/>
      <c r="DE42" s="76"/>
    </row>
    <row r="43" spans="1:109" x14ac:dyDescent="0.25">
      <c r="A43" s="22">
        <v>2</v>
      </c>
      <c r="B43" s="88">
        <f t="shared" ref="B43:B58" si="10">B4</f>
        <v>0</v>
      </c>
      <c r="C43" s="73">
        <f t="shared" ref="C43:C58" si="11">+COUNTIF(AH43:CJ43,"X")</f>
        <v>0</v>
      </c>
      <c r="D43" s="90"/>
      <c r="E43" s="90"/>
      <c r="F43" s="90"/>
      <c r="G43" s="90"/>
      <c r="H43" s="90"/>
      <c r="I43" s="89"/>
      <c r="J43" s="90"/>
      <c r="K43" s="90"/>
      <c r="L43" s="90"/>
      <c r="M43" s="90"/>
      <c r="N43" s="89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89"/>
      <c r="Z43" s="89"/>
      <c r="AA43" s="90"/>
      <c r="AB43" s="90"/>
      <c r="AC43" s="90"/>
      <c r="AD43" s="90"/>
      <c r="AE43" s="90"/>
      <c r="AF43" s="90"/>
      <c r="AG43" s="89"/>
      <c r="AH43" s="75"/>
      <c r="AI43" s="91"/>
      <c r="AJ43" s="89"/>
      <c r="AK43" s="89"/>
      <c r="AL43" s="89"/>
      <c r="AM43" s="89"/>
      <c r="AN43" s="89"/>
      <c r="AO43" s="89"/>
      <c r="AP43" s="89"/>
      <c r="AQ43" s="89"/>
      <c r="AR43" s="89"/>
      <c r="AS43" s="89"/>
      <c r="AT43" s="89"/>
      <c r="AU43" s="89"/>
      <c r="AV43" s="89"/>
      <c r="AW43" s="89"/>
      <c r="AX43" s="134"/>
      <c r="AY43" s="75"/>
      <c r="AZ43" s="75"/>
      <c r="BA43" s="89"/>
      <c r="BB43" s="89"/>
      <c r="BC43" s="135"/>
      <c r="BD43" s="91"/>
      <c r="BE43" s="91"/>
      <c r="BF43" s="89"/>
      <c r="BG43" s="135"/>
      <c r="BH43" s="89"/>
      <c r="BI43" s="89"/>
      <c r="BJ43" s="89"/>
      <c r="BK43" s="89"/>
      <c r="BL43" s="75"/>
      <c r="BM43" s="89"/>
      <c r="BN43" s="89"/>
      <c r="BO43" s="89"/>
      <c r="BP43" s="75"/>
      <c r="BQ43" s="89"/>
      <c r="BR43" s="89"/>
      <c r="BS43" s="89"/>
      <c r="BT43" s="89"/>
      <c r="BU43" s="89"/>
      <c r="BV43" s="89"/>
      <c r="BW43" s="89"/>
      <c r="BX43" s="89"/>
      <c r="BY43" s="89"/>
      <c r="BZ43" s="89"/>
      <c r="CA43" s="75"/>
      <c r="CB43" s="89"/>
      <c r="CC43" s="75"/>
      <c r="CD43" s="89"/>
      <c r="CE43" s="89"/>
      <c r="CF43" s="89"/>
      <c r="CG43" s="89"/>
      <c r="CH43" s="89"/>
      <c r="CI43" s="75"/>
      <c r="CJ43" s="89"/>
      <c r="CK43" s="76"/>
      <c r="CL43" s="76"/>
      <c r="CM43" s="76"/>
      <c r="CN43" s="76"/>
      <c r="CO43" s="76"/>
      <c r="CP43" s="76"/>
      <c r="CQ43" s="76"/>
      <c r="CR43" s="76"/>
      <c r="CS43" s="76"/>
      <c r="CT43" s="76"/>
      <c r="CU43" s="76"/>
      <c r="CV43" s="76"/>
      <c r="CW43" s="76"/>
      <c r="CX43" s="76"/>
      <c r="CY43" s="76"/>
      <c r="CZ43" s="76"/>
      <c r="DA43" s="76"/>
      <c r="DB43" s="76"/>
      <c r="DC43" s="76"/>
      <c r="DD43" s="76"/>
      <c r="DE43" s="76"/>
    </row>
    <row r="44" spans="1:109" x14ac:dyDescent="0.25">
      <c r="A44" s="22">
        <v>3</v>
      </c>
      <c r="B44" s="88">
        <f t="shared" si="10"/>
        <v>0</v>
      </c>
      <c r="C44" s="73">
        <f t="shared" si="11"/>
        <v>0</v>
      </c>
      <c r="D44" s="90"/>
      <c r="E44" s="90"/>
      <c r="F44" s="90"/>
      <c r="G44" s="90"/>
      <c r="H44" s="90"/>
      <c r="I44" s="89"/>
      <c r="J44" s="90"/>
      <c r="K44" s="90"/>
      <c r="L44" s="90"/>
      <c r="M44" s="90"/>
      <c r="N44" s="89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89"/>
      <c r="Z44" s="89"/>
      <c r="AA44" s="90"/>
      <c r="AB44" s="90"/>
      <c r="AC44" s="90"/>
      <c r="AD44" s="90"/>
      <c r="AE44" s="90"/>
      <c r="AF44" s="90"/>
      <c r="AG44" s="89"/>
      <c r="AH44" s="75"/>
      <c r="AI44" s="91"/>
      <c r="AJ44" s="89"/>
      <c r="AK44" s="89"/>
      <c r="AL44" s="89"/>
      <c r="AM44" s="89"/>
      <c r="AN44" s="89"/>
      <c r="AO44" s="89"/>
      <c r="AP44" s="89"/>
      <c r="AQ44" s="89"/>
      <c r="AR44" s="89"/>
      <c r="AS44" s="89"/>
      <c r="AT44" s="89"/>
      <c r="AU44" s="89"/>
      <c r="AV44" s="89"/>
      <c r="AW44" s="89"/>
      <c r="AX44" s="134"/>
      <c r="AY44" s="75"/>
      <c r="AZ44" s="75"/>
      <c r="BA44" s="89"/>
      <c r="BB44" s="89"/>
      <c r="BC44" s="135"/>
      <c r="BD44" s="91"/>
      <c r="BE44" s="91"/>
      <c r="BF44" s="89"/>
      <c r="BG44" s="135"/>
      <c r="BH44" s="89"/>
      <c r="BI44" s="89"/>
      <c r="BJ44" s="89"/>
      <c r="BK44" s="89"/>
      <c r="BL44" s="75"/>
      <c r="BM44" s="89"/>
      <c r="BN44" s="89"/>
      <c r="BO44" s="89"/>
      <c r="BP44" s="75"/>
      <c r="BQ44" s="89"/>
      <c r="BR44" s="89"/>
      <c r="BS44" s="89"/>
      <c r="BT44" s="89"/>
      <c r="BU44" s="89"/>
      <c r="BV44" s="89"/>
      <c r="BW44" s="89"/>
      <c r="BX44" s="89"/>
      <c r="BY44" s="89"/>
      <c r="BZ44" s="89"/>
      <c r="CA44" s="75"/>
      <c r="CB44" s="89"/>
      <c r="CC44" s="75"/>
      <c r="CD44" s="89"/>
      <c r="CE44" s="89"/>
      <c r="CF44" s="89"/>
      <c r="CG44" s="89"/>
      <c r="CH44" s="89"/>
      <c r="CI44" s="75"/>
      <c r="CJ44" s="89"/>
      <c r="CK44" s="76"/>
      <c r="CL44" s="76"/>
      <c r="CM44" s="76"/>
      <c r="CN44" s="76"/>
      <c r="CO44" s="76"/>
      <c r="CP44" s="76"/>
      <c r="CQ44" s="76"/>
      <c r="CR44" s="76"/>
      <c r="CS44" s="76"/>
      <c r="CT44" s="76"/>
      <c r="CU44" s="76"/>
      <c r="CV44" s="76"/>
      <c r="CW44" s="76"/>
      <c r="CX44" s="76"/>
      <c r="CY44" s="76"/>
      <c r="CZ44" s="76"/>
      <c r="DA44" s="76"/>
      <c r="DB44" s="76"/>
      <c r="DC44" s="76"/>
      <c r="DD44" s="76"/>
      <c r="DE44" s="76"/>
    </row>
    <row r="45" spans="1:109" x14ac:dyDescent="0.25">
      <c r="A45" s="22">
        <v>4</v>
      </c>
      <c r="B45" s="88">
        <f t="shared" si="10"/>
        <v>0</v>
      </c>
      <c r="C45" s="73">
        <f t="shared" si="11"/>
        <v>0</v>
      </c>
      <c r="D45" s="90"/>
      <c r="E45" s="90"/>
      <c r="F45" s="90"/>
      <c r="G45" s="90"/>
      <c r="H45" s="90"/>
      <c r="I45" s="89"/>
      <c r="J45" s="90"/>
      <c r="K45" s="90"/>
      <c r="L45" s="90"/>
      <c r="M45" s="90"/>
      <c r="N45" s="89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89"/>
      <c r="Z45" s="89"/>
      <c r="AA45" s="90"/>
      <c r="AB45" s="90"/>
      <c r="AC45" s="90"/>
      <c r="AD45" s="90"/>
      <c r="AE45" s="90"/>
      <c r="AF45" s="90"/>
      <c r="AG45" s="89"/>
      <c r="AH45" s="75"/>
      <c r="AI45" s="91"/>
      <c r="AJ45" s="89"/>
      <c r="AK45" s="89"/>
      <c r="AL45" s="89"/>
      <c r="AM45" s="89"/>
      <c r="AN45" s="89"/>
      <c r="AO45" s="89"/>
      <c r="AP45" s="89"/>
      <c r="AQ45" s="89"/>
      <c r="AR45" s="89"/>
      <c r="AS45" s="89"/>
      <c r="AT45" s="89"/>
      <c r="AU45" s="89"/>
      <c r="AV45" s="89"/>
      <c r="AW45" s="89"/>
      <c r="AX45" s="134"/>
      <c r="AY45" s="75"/>
      <c r="AZ45" s="75"/>
      <c r="BA45" s="89"/>
      <c r="BB45" s="89"/>
      <c r="BC45" s="135"/>
      <c r="BD45" s="91"/>
      <c r="BE45" s="91"/>
      <c r="BF45" s="89"/>
      <c r="BG45" s="135"/>
      <c r="BH45" s="89"/>
      <c r="BI45" s="89"/>
      <c r="BJ45" s="89"/>
      <c r="BK45" s="89"/>
      <c r="BL45" s="75"/>
      <c r="BM45" s="89"/>
      <c r="BN45" s="89"/>
      <c r="BO45" s="89"/>
      <c r="BP45" s="75"/>
      <c r="BQ45" s="89"/>
      <c r="BR45" s="89"/>
      <c r="BS45" s="89"/>
      <c r="BT45" s="89"/>
      <c r="BU45" s="89"/>
      <c r="BV45" s="89"/>
      <c r="BW45" s="89"/>
      <c r="BX45" s="89"/>
      <c r="BY45" s="89"/>
      <c r="BZ45" s="89"/>
      <c r="CA45" s="75"/>
      <c r="CB45" s="89"/>
      <c r="CC45" s="75"/>
      <c r="CD45" s="89"/>
      <c r="CE45" s="89"/>
      <c r="CF45" s="89"/>
      <c r="CG45" s="89"/>
      <c r="CH45" s="89"/>
      <c r="CI45" s="75"/>
      <c r="CJ45" s="89"/>
      <c r="CK45" s="76"/>
      <c r="CL45" s="76"/>
      <c r="CM45" s="76"/>
      <c r="CN45" s="76"/>
      <c r="CO45" s="76"/>
      <c r="CP45" s="76"/>
      <c r="CQ45" s="76"/>
      <c r="CR45" s="76"/>
      <c r="CS45" s="76"/>
      <c r="CT45" s="76"/>
      <c r="CU45" s="76"/>
      <c r="CV45" s="76"/>
      <c r="CW45" s="76"/>
      <c r="CX45" s="76"/>
      <c r="CY45" s="76"/>
      <c r="CZ45" s="76"/>
      <c r="DA45" s="76"/>
      <c r="DB45" s="76"/>
      <c r="DC45" s="76"/>
      <c r="DD45" s="76"/>
      <c r="DE45" s="76"/>
    </row>
    <row r="46" spans="1:109" x14ac:dyDescent="0.25">
      <c r="A46" s="22">
        <v>5</v>
      </c>
      <c r="B46" s="88">
        <f t="shared" si="10"/>
        <v>0</v>
      </c>
      <c r="C46" s="73">
        <f t="shared" si="11"/>
        <v>0</v>
      </c>
      <c r="D46" s="90"/>
      <c r="E46" s="90"/>
      <c r="F46" s="90"/>
      <c r="G46" s="90"/>
      <c r="H46" s="90"/>
      <c r="I46" s="89"/>
      <c r="J46" s="90"/>
      <c r="K46" s="90"/>
      <c r="L46" s="90"/>
      <c r="M46" s="90"/>
      <c r="N46" s="89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89"/>
      <c r="Z46" s="89"/>
      <c r="AA46" s="90"/>
      <c r="AB46" s="90"/>
      <c r="AC46" s="90"/>
      <c r="AD46" s="90"/>
      <c r="AE46" s="90"/>
      <c r="AF46" s="90"/>
      <c r="AG46" s="89"/>
      <c r="AH46" s="75"/>
      <c r="AI46" s="91"/>
      <c r="AJ46" s="89"/>
      <c r="AK46" s="89"/>
      <c r="AL46" s="89"/>
      <c r="AM46" s="89"/>
      <c r="AN46" s="89"/>
      <c r="AO46" s="89"/>
      <c r="AP46" s="89"/>
      <c r="AQ46" s="89"/>
      <c r="AR46" s="89"/>
      <c r="AS46" s="89"/>
      <c r="AT46" s="89"/>
      <c r="AU46" s="89"/>
      <c r="AV46" s="89"/>
      <c r="AW46" s="89"/>
      <c r="AX46" s="134"/>
      <c r="AY46" s="75"/>
      <c r="AZ46" s="75"/>
      <c r="BA46" s="89"/>
      <c r="BB46" s="89"/>
      <c r="BC46" s="135"/>
      <c r="BD46" s="91"/>
      <c r="BE46" s="91"/>
      <c r="BF46" s="89"/>
      <c r="BG46" s="135"/>
      <c r="BH46" s="89"/>
      <c r="BI46" s="89"/>
      <c r="BJ46" s="89"/>
      <c r="BK46" s="89"/>
      <c r="BL46" s="75"/>
      <c r="BM46" s="89"/>
      <c r="BN46" s="89"/>
      <c r="BO46" s="89"/>
      <c r="BP46" s="75"/>
      <c r="BQ46" s="89"/>
      <c r="BR46" s="89"/>
      <c r="BS46" s="89"/>
      <c r="BT46" s="89"/>
      <c r="BU46" s="89"/>
      <c r="BV46" s="89"/>
      <c r="BW46" s="89"/>
      <c r="BX46" s="89"/>
      <c r="BY46" s="89"/>
      <c r="BZ46" s="89"/>
      <c r="CA46" s="75"/>
      <c r="CB46" s="89"/>
      <c r="CC46" s="75"/>
      <c r="CD46" s="89"/>
      <c r="CE46" s="89"/>
      <c r="CF46" s="89"/>
      <c r="CG46" s="89"/>
      <c r="CH46" s="89"/>
      <c r="CI46" s="75"/>
      <c r="CJ46" s="89"/>
      <c r="CK46" s="76"/>
      <c r="CL46" s="76"/>
      <c r="CM46" s="76"/>
      <c r="CN46" s="76"/>
      <c r="CO46" s="76"/>
      <c r="CP46" s="76"/>
      <c r="CQ46" s="76"/>
      <c r="CR46" s="76"/>
      <c r="CS46" s="76"/>
      <c r="CT46" s="76"/>
      <c r="CU46" s="76"/>
      <c r="CV46" s="76"/>
      <c r="CW46" s="76"/>
      <c r="CX46" s="76"/>
      <c r="CY46" s="76"/>
      <c r="CZ46" s="76"/>
      <c r="DA46" s="76"/>
      <c r="DB46" s="76"/>
      <c r="DC46" s="76"/>
      <c r="DD46" s="76"/>
      <c r="DE46" s="76"/>
    </row>
    <row r="47" spans="1:109" x14ac:dyDescent="0.25">
      <c r="A47" s="22">
        <v>6</v>
      </c>
      <c r="B47" s="88">
        <f t="shared" si="10"/>
        <v>0</v>
      </c>
      <c r="C47" s="73">
        <f t="shared" si="11"/>
        <v>0</v>
      </c>
      <c r="D47" s="90"/>
      <c r="E47" s="90"/>
      <c r="F47" s="90"/>
      <c r="G47" s="90"/>
      <c r="H47" s="90"/>
      <c r="I47" s="89"/>
      <c r="J47" s="90"/>
      <c r="K47" s="90"/>
      <c r="L47" s="90"/>
      <c r="M47" s="90"/>
      <c r="N47" s="89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89"/>
      <c r="Z47" s="89"/>
      <c r="AA47" s="90"/>
      <c r="AB47" s="90"/>
      <c r="AC47" s="90"/>
      <c r="AD47" s="90"/>
      <c r="AE47" s="90"/>
      <c r="AF47" s="90"/>
      <c r="AG47" s="89"/>
      <c r="AH47" s="75"/>
      <c r="AI47" s="91"/>
      <c r="AJ47" s="89"/>
      <c r="AK47" s="89"/>
      <c r="AL47" s="89"/>
      <c r="AM47" s="89"/>
      <c r="AN47" s="89"/>
      <c r="AO47" s="89"/>
      <c r="AP47" s="89"/>
      <c r="AQ47" s="89"/>
      <c r="AR47" s="89"/>
      <c r="AS47" s="89"/>
      <c r="AT47" s="89"/>
      <c r="AU47" s="89"/>
      <c r="AV47" s="89"/>
      <c r="AW47" s="89"/>
      <c r="AX47" s="134"/>
      <c r="AY47" s="75"/>
      <c r="AZ47" s="75"/>
      <c r="BA47" s="89"/>
      <c r="BB47" s="89"/>
      <c r="BC47" s="135"/>
      <c r="BD47" s="91"/>
      <c r="BE47" s="91"/>
      <c r="BF47" s="89"/>
      <c r="BG47" s="135"/>
      <c r="BH47" s="89"/>
      <c r="BI47" s="89"/>
      <c r="BJ47" s="89"/>
      <c r="BK47" s="89"/>
      <c r="BL47" s="75"/>
      <c r="BM47" s="89"/>
      <c r="BN47" s="89"/>
      <c r="BO47" s="89"/>
      <c r="BP47" s="75"/>
      <c r="BQ47" s="89"/>
      <c r="BR47" s="89"/>
      <c r="BS47" s="89"/>
      <c r="BT47" s="89"/>
      <c r="BU47" s="89"/>
      <c r="BV47" s="89"/>
      <c r="BW47" s="89"/>
      <c r="BX47" s="89"/>
      <c r="BY47" s="89"/>
      <c r="BZ47" s="89"/>
      <c r="CA47" s="75"/>
      <c r="CB47" s="89"/>
      <c r="CC47" s="75"/>
      <c r="CD47" s="89"/>
      <c r="CE47" s="89"/>
      <c r="CF47" s="89"/>
      <c r="CG47" s="89"/>
      <c r="CH47" s="89"/>
      <c r="CI47" s="75"/>
      <c r="CJ47" s="89"/>
      <c r="CK47" s="76"/>
      <c r="CL47" s="76"/>
      <c r="CM47" s="76"/>
      <c r="CN47" s="76"/>
      <c r="CO47" s="76"/>
      <c r="CP47" s="76"/>
      <c r="CQ47" s="76"/>
      <c r="CR47" s="76"/>
      <c r="CS47" s="76"/>
      <c r="CT47" s="76"/>
      <c r="CU47" s="76"/>
      <c r="CV47" s="76"/>
      <c r="CW47" s="76"/>
      <c r="CX47" s="76"/>
      <c r="CY47" s="76"/>
      <c r="CZ47" s="76"/>
      <c r="DA47" s="76"/>
      <c r="DB47" s="76"/>
      <c r="DC47" s="76"/>
      <c r="DD47" s="76"/>
      <c r="DE47" s="76"/>
    </row>
    <row r="48" spans="1:109" x14ac:dyDescent="0.25">
      <c r="A48" s="22">
        <v>7</v>
      </c>
      <c r="B48" s="88">
        <f t="shared" si="10"/>
        <v>0</v>
      </c>
      <c r="C48" s="73">
        <f t="shared" si="11"/>
        <v>0</v>
      </c>
      <c r="D48" s="90"/>
      <c r="E48" s="90"/>
      <c r="F48" s="90"/>
      <c r="G48" s="90"/>
      <c r="H48" s="90"/>
      <c r="I48" s="89"/>
      <c r="J48" s="90"/>
      <c r="K48" s="90"/>
      <c r="L48" s="90"/>
      <c r="M48" s="90"/>
      <c r="N48" s="89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89"/>
      <c r="Z48" s="89"/>
      <c r="AA48" s="90"/>
      <c r="AB48" s="90"/>
      <c r="AC48" s="90"/>
      <c r="AD48" s="90"/>
      <c r="AE48" s="90"/>
      <c r="AF48" s="90"/>
      <c r="AG48" s="89"/>
      <c r="AH48" s="75"/>
      <c r="AI48" s="91"/>
      <c r="AJ48" s="89"/>
      <c r="AK48" s="89"/>
      <c r="AL48" s="89"/>
      <c r="AM48" s="89"/>
      <c r="AN48" s="89"/>
      <c r="AO48" s="89"/>
      <c r="AP48" s="89"/>
      <c r="AQ48" s="89"/>
      <c r="AR48" s="89"/>
      <c r="AS48" s="89"/>
      <c r="AT48" s="89"/>
      <c r="AU48" s="89"/>
      <c r="AV48" s="89"/>
      <c r="AW48" s="89"/>
      <c r="AX48" s="134"/>
      <c r="AY48" s="75"/>
      <c r="AZ48" s="75"/>
      <c r="BA48" s="89"/>
      <c r="BB48" s="89"/>
      <c r="BC48" s="135"/>
      <c r="BD48" s="91"/>
      <c r="BE48" s="91"/>
      <c r="BF48" s="89"/>
      <c r="BG48" s="135"/>
      <c r="BH48" s="89"/>
      <c r="BI48" s="89"/>
      <c r="BJ48" s="89"/>
      <c r="BK48" s="89"/>
      <c r="BL48" s="75"/>
      <c r="BM48" s="89"/>
      <c r="BN48" s="89"/>
      <c r="BO48" s="89"/>
      <c r="BP48" s="75"/>
      <c r="BQ48" s="89"/>
      <c r="BR48" s="89"/>
      <c r="BS48" s="89"/>
      <c r="BT48" s="89"/>
      <c r="BU48" s="89"/>
      <c r="BV48" s="89"/>
      <c r="BW48" s="89"/>
      <c r="BX48" s="89"/>
      <c r="BY48" s="89"/>
      <c r="BZ48" s="89"/>
      <c r="CA48" s="75"/>
      <c r="CB48" s="89"/>
      <c r="CC48" s="75"/>
      <c r="CD48" s="89"/>
      <c r="CE48" s="89"/>
      <c r="CF48" s="89"/>
      <c r="CG48" s="89"/>
      <c r="CH48" s="89"/>
      <c r="CI48" s="75"/>
      <c r="CJ48" s="89"/>
      <c r="CK48" s="76"/>
      <c r="CL48" s="76"/>
      <c r="CM48" s="76"/>
      <c r="CN48" s="76"/>
      <c r="CO48" s="76"/>
      <c r="CP48" s="76"/>
      <c r="CQ48" s="76"/>
      <c r="CR48" s="76"/>
      <c r="CS48" s="76"/>
      <c r="CT48" s="76"/>
      <c r="CU48" s="76"/>
      <c r="CV48" s="76"/>
      <c r="CW48" s="76"/>
      <c r="CX48" s="76"/>
      <c r="CY48" s="76"/>
      <c r="CZ48" s="76"/>
      <c r="DA48" s="76"/>
      <c r="DB48" s="76"/>
      <c r="DC48" s="76"/>
      <c r="DD48" s="76"/>
      <c r="DE48" s="76"/>
    </row>
    <row r="49" spans="1:109" x14ac:dyDescent="0.25">
      <c r="A49" s="22">
        <v>8</v>
      </c>
      <c r="B49" s="88">
        <f t="shared" si="10"/>
        <v>0</v>
      </c>
      <c r="C49" s="73">
        <f t="shared" si="11"/>
        <v>0</v>
      </c>
      <c r="D49" s="90"/>
      <c r="E49" s="90"/>
      <c r="F49" s="90"/>
      <c r="G49" s="90"/>
      <c r="H49" s="90"/>
      <c r="I49" s="89"/>
      <c r="J49" s="90"/>
      <c r="K49" s="90"/>
      <c r="L49" s="90"/>
      <c r="M49" s="90"/>
      <c r="N49" s="89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89"/>
      <c r="Z49" s="89"/>
      <c r="AA49" s="90"/>
      <c r="AB49" s="90"/>
      <c r="AC49" s="90"/>
      <c r="AD49" s="90"/>
      <c r="AE49" s="90"/>
      <c r="AF49" s="90"/>
      <c r="AG49" s="89"/>
      <c r="AH49" s="75"/>
      <c r="AI49" s="91"/>
      <c r="AJ49" s="89"/>
      <c r="AK49" s="89"/>
      <c r="AL49" s="89"/>
      <c r="AM49" s="89"/>
      <c r="AN49" s="89"/>
      <c r="AO49" s="89"/>
      <c r="AP49" s="89"/>
      <c r="AQ49" s="89"/>
      <c r="AR49" s="89"/>
      <c r="AS49" s="89"/>
      <c r="AT49" s="89"/>
      <c r="AU49" s="89"/>
      <c r="AV49" s="89"/>
      <c r="AW49" s="89"/>
      <c r="AX49" s="134"/>
      <c r="AY49" s="75"/>
      <c r="AZ49" s="75"/>
      <c r="BA49" s="89"/>
      <c r="BB49" s="89"/>
      <c r="BC49" s="135"/>
      <c r="BD49" s="91"/>
      <c r="BE49" s="91"/>
      <c r="BF49" s="89"/>
      <c r="BG49" s="135"/>
      <c r="BH49" s="89"/>
      <c r="BI49" s="89"/>
      <c r="BJ49" s="89"/>
      <c r="BK49" s="89"/>
      <c r="BL49" s="75"/>
      <c r="BM49" s="89"/>
      <c r="BN49" s="89"/>
      <c r="BO49" s="89"/>
      <c r="BP49" s="75"/>
      <c r="BQ49" s="89"/>
      <c r="BR49" s="89"/>
      <c r="BS49" s="89"/>
      <c r="BT49" s="89"/>
      <c r="BU49" s="89"/>
      <c r="BV49" s="89"/>
      <c r="BW49" s="89"/>
      <c r="BX49" s="89"/>
      <c r="BY49" s="89"/>
      <c r="BZ49" s="89"/>
      <c r="CA49" s="75"/>
      <c r="CB49" s="89"/>
      <c r="CC49" s="75"/>
      <c r="CD49" s="89"/>
      <c r="CE49" s="89"/>
      <c r="CF49" s="89"/>
      <c r="CG49" s="89"/>
      <c r="CH49" s="89"/>
      <c r="CI49" s="75"/>
      <c r="CJ49" s="89"/>
      <c r="CK49" s="76"/>
      <c r="CL49" s="76"/>
      <c r="CM49" s="76"/>
      <c r="CN49" s="76"/>
      <c r="CO49" s="76"/>
      <c r="CP49" s="76"/>
      <c r="CQ49" s="76"/>
      <c r="CR49" s="76"/>
      <c r="CS49" s="76"/>
      <c r="CT49" s="76"/>
      <c r="CU49" s="76"/>
      <c r="CV49" s="76"/>
      <c r="CW49" s="76"/>
      <c r="CX49" s="76"/>
      <c r="CY49" s="76"/>
      <c r="CZ49" s="76"/>
      <c r="DA49" s="76"/>
      <c r="DB49" s="76"/>
      <c r="DC49" s="76"/>
      <c r="DD49" s="76"/>
      <c r="DE49" s="76"/>
    </row>
    <row r="50" spans="1:109" x14ac:dyDescent="0.25">
      <c r="A50" s="22">
        <v>9</v>
      </c>
      <c r="B50" s="88">
        <f t="shared" si="10"/>
        <v>0</v>
      </c>
      <c r="C50" s="73">
        <f t="shared" si="11"/>
        <v>0</v>
      </c>
      <c r="D50" s="90"/>
      <c r="E50" s="90"/>
      <c r="F50" s="90"/>
      <c r="G50" s="90"/>
      <c r="H50" s="90"/>
      <c r="I50" s="89"/>
      <c r="J50" s="90"/>
      <c r="K50" s="90"/>
      <c r="L50" s="90"/>
      <c r="M50" s="90"/>
      <c r="N50" s="89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89"/>
      <c r="Z50" s="89"/>
      <c r="AA50" s="90"/>
      <c r="AB50" s="90"/>
      <c r="AC50" s="90"/>
      <c r="AD50" s="90"/>
      <c r="AE50" s="90"/>
      <c r="AF50" s="90"/>
      <c r="AG50" s="89"/>
      <c r="AH50" s="75"/>
      <c r="AI50" s="91"/>
      <c r="AJ50" s="89"/>
      <c r="AK50" s="89"/>
      <c r="AL50" s="89"/>
      <c r="AM50" s="89"/>
      <c r="AN50" s="89"/>
      <c r="AO50" s="89"/>
      <c r="AP50" s="89"/>
      <c r="AQ50" s="89"/>
      <c r="AR50" s="89"/>
      <c r="AS50" s="89"/>
      <c r="AT50" s="89"/>
      <c r="AU50" s="89"/>
      <c r="AV50" s="89"/>
      <c r="AW50" s="89"/>
      <c r="AX50" s="134"/>
      <c r="AY50" s="75"/>
      <c r="AZ50" s="75"/>
      <c r="BA50" s="89"/>
      <c r="BB50" s="89"/>
      <c r="BC50" s="135"/>
      <c r="BD50" s="91"/>
      <c r="BE50" s="91"/>
      <c r="BF50" s="89"/>
      <c r="BG50" s="135"/>
      <c r="BH50" s="89"/>
      <c r="BI50" s="89"/>
      <c r="BJ50" s="89"/>
      <c r="BK50" s="89"/>
      <c r="BL50" s="75"/>
      <c r="BM50" s="89"/>
      <c r="BN50" s="89"/>
      <c r="BO50" s="89"/>
      <c r="BP50" s="75"/>
      <c r="BQ50" s="89"/>
      <c r="BR50" s="89"/>
      <c r="BS50" s="89"/>
      <c r="BT50" s="89"/>
      <c r="BU50" s="89"/>
      <c r="BV50" s="89"/>
      <c r="BW50" s="89"/>
      <c r="BX50" s="89"/>
      <c r="BY50" s="89"/>
      <c r="BZ50" s="89"/>
      <c r="CA50" s="75"/>
      <c r="CB50" s="89"/>
      <c r="CC50" s="75"/>
      <c r="CD50" s="89"/>
      <c r="CE50" s="89"/>
      <c r="CF50" s="89"/>
      <c r="CG50" s="89"/>
      <c r="CH50" s="89"/>
      <c r="CI50" s="75"/>
      <c r="CJ50" s="89"/>
      <c r="CK50" s="76"/>
      <c r="CL50" s="76"/>
      <c r="CM50" s="76"/>
      <c r="CN50" s="76"/>
      <c r="CO50" s="76"/>
      <c r="CP50" s="76"/>
      <c r="CQ50" s="76"/>
      <c r="CR50" s="76"/>
      <c r="CS50" s="76"/>
      <c r="CT50" s="76"/>
      <c r="CU50" s="76"/>
      <c r="CV50" s="76"/>
      <c r="CW50" s="76"/>
      <c r="CX50" s="76"/>
      <c r="CY50" s="76"/>
      <c r="CZ50" s="76"/>
      <c r="DA50" s="76"/>
      <c r="DB50" s="76"/>
      <c r="DC50" s="76"/>
      <c r="DD50" s="76"/>
      <c r="DE50" s="76"/>
    </row>
    <row r="51" spans="1:109" x14ac:dyDescent="0.25">
      <c r="A51" s="22">
        <v>10</v>
      </c>
      <c r="B51" s="88">
        <f t="shared" si="10"/>
        <v>0</v>
      </c>
      <c r="C51" s="73">
        <f t="shared" si="11"/>
        <v>0</v>
      </c>
      <c r="D51" s="90"/>
      <c r="E51" s="90"/>
      <c r="F51" s="90"/>
      <c r="G51" s="90"/>
      <c r="H51" s="90"/>
      <c r="I51" s="89"/>
      <c r="J51" s="90"/>
      <c r="K51" s="90"/>
      <c r="L51" s="90"/>
      <c r="M51" s="90"/>
      <c r="N51" s="89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89"/>
      <c r="Z51" s="89"/>
      <c r="AA51" s="90"/>
      <c r="AB51" s="90"/>
      <c r="AC51" s="90"/>
      <c r="AD51" s="90"/>
      <c r="AE51" s="90"/>
      <c r="AF51" s="90"/>
      <c r="AG51" s="89"/>
      <c r="AH51" s="75"/>
      <c r="AI51" s="91"/>
      <c r="AJ51" s="89"/>
      <c r="AK51" s="89"/>
      <c r="AL51" s="89"/>
      <c r="AM51" s="89"/>
      <c r="AN51" s="89"/>
      <c r="AO51" s="89"/>
      <c r="AP51" s="89"/>
      <c r="AQ51" s="89"/>
      <c r="AR51" s="89"/>
      <c r="AS51" s="89"/>
      <c r="AT51" s="89"/>
      <c r="AU51" s="89"/>
      <c r="AV51" s="89"/>
      <c r="AW51" s="89"/>
      <c r="AX51" s="134"/>
      <c r="AY51" s="75"/>
      <c r="AZ51" s="75"/>
      <c r="BA51" s="89"/>
      <c r="BB51" s="89"/>
      <c r="BC51" s="135"/>
      <c r="BD51" s="91"/>
      <c r="BE51" s="91"/>
      <c r="BF51" s="89"/>
      <c r="BG51" s="135"/>
      <c r="BH51" s="89"/>
      <c r="BI51" s="89"/>
      <c r="BJ51" s="89"/>
      <c r="BK51" s="89"/>
      <c r="BL51" s="75"/>
      <c r="BM51" s="89"/>
      <c r="BN51" s="89"/>
      <c r="BO51" s="89"/>
      <c r="BP51" s="75"/>
      <c r="BQ51" s="89"/>
      <c r="BR51" s="89"/>
      <c r="BS51" s="89"/>
      <c r="BT51" s="89"/>
      <c r="BU51" s="89"/>
      <c r="BV51" s="89"/>
      <c r="BW51" s="89"/>
      <c r="BX51" s="89"/>
      <c r="BY51" s="89"/>
      <c r="BZ51" s="89"/>
      <c r="CA51" s="75"/>
      <c r="CB51" s="89"/>
      <c r="CC51" s="75"/>
      <c r="CD51" s="89"/>
      <c r="CE51" s="89"/>
      <c r="CF51" s="89"/>
      <c r="CG51" s="89"/>
      <c r="CH51" s="89"/>
      <c r="CI51" s="75"/>
      <c r="CJ51" s="89"/>
      <c r="CK51" s="76"/>
      <c r="CL51" s="76"/>
      <c r="CM51" s="76"/>
      <c r="CN51" s="76"/>
      <c r="CO51" s="76"/>
      <c r="CP51" s="76"/>
      <c r="CQ51" s="76"/>
      <c r="CR51" s="76"/>
      <c r="CS51" s="76"/>
      <c r="CT51" s="76"/>
      <c r="CU51" s="76"/>
      <c r="CV51" s="76"/>
      <c r="CW51" s="76"/>
      <c r="CX51" s="76"/>
      <c r="CY51" s="76"/>
      <c r="CZ51" s="76"/>
      <c r="DA51" s="76"/>
      <c r="DB51" s="76"/>
      <c r="DC51" s="76"/>
      <c r="DD51" s="76"/>
      <c r="DE51" s="76"/>
    </row>
    <row r="52" spans="1:109" x14ac:dyDescent="0.25">
      <c r="A52" s="22">
        <v>11</v>
      </c>
      <c r="B52" s="88">
        <f t="shared" si="10"/>
        <v>0</v>
      </c>
      <c r="C52" s="73">
        <f t="shared" si="11"/>
        <v>0</v>
      </c>
      <c r="D52" s="90"/>
      <c r="E52" s="90"/>
      <c r="F52" s="90"/>
      <c r="G52" s="90"/>
      <c r="H52" s="90"/>
      <c r="I52" s="89"/>
      <c r="J52" s="90"/>
      <c r="K52" s="90"/>
      <c r="L52" s="90"/>
      <c r="M52" s="90"/>
      <c r="N52" s="89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89"/>
      <c r="Z52" s="89"/>
      <c r="AA52" s="90"/>
      <c r="AB52" s="90"/>
      <c r="AC52" s="90"/>
      <c r="AD52" s="90"/>
      <c r="AE52" s="90"/>
      <c r="AF52" s="90"/>
      <c r="AG52" s="89"/>
      <c r="AH52" s="75"/>
      <c r="AI52" s="91"/>
      <c r="AJ52" s="89"/>
      <c r="AK52" s="89"/>
      <c r="AL52" s="89"/>
      <c r="AM52" s="89"/>
      <c r="AN52" s="89"/>
      <c r="AO52" s="89"/>
      <c r="AP52" s="89"/>
      <c r="AQ52" s="89"/>
      <c r="AR52" s="89"/>
      <c r="AS52" s="89"/>
      <c r="AT52" s="89"/>
      <c r="AU52" s="89"/>
      <c r="AV52" s="89"/>
      <c r="AW52" s="89"/>
      <c r="AX52" s="134"/>
      <c r="AY52" s="75"/>
      <c r="AZ52" s="75"/>
      <c r="BA52" s="89"/>
      <c r="BB52" s="89"/>
      <c r="BC52" s="135"/>
      <c r="BD52" s="91"/>
      <c r="BE52" s="91"/>
      <c r="BF52" s="89"/>
      <c r="BG52" s="135"/>
      <c r="BH52" s="89"/>
      <c r="BI52" s="89"/>
      <c r="BJ52" s="89"/>
      <c r="BK52" s="89"/>
      <c r="BL52" s="75"/>
      <c r="BM52" s="89"/>
      <c r="BN52" s="89"/>
      <c r="BO52" s="89"/>
      <c r="BP52" s="75"/>
      <c r="BQ52" s="89"/>
      <c r="BR52" s="89"/>
      <c r="BS52" s="89"/>
      <c r="BT52" s="89"/>
      <c r="BU52" s="89"/>
      <c r="BV52" s="89"/>
      <c r="BW52" s="89"/>
      <c r="BX52" s="89"/>
      <c r="BY52" s="89"/>
      <c r="BZ52" s="89"/>
      <c r="CA52" s="75"/>
      <c r="CB52" s="89"/>
      <c r="CC52" s="75"/>
      <c r="CD52" s="89"/>
      <c r="CE52" s="89"/>
      <c r="CF52" s="89"/>
      <c r="CG52" s="89"/>
      <c r="CH52" s="89"/>
      <c r="CI52" s="75"/>
      <c r="CJ52" s="89"/>
      <c r="CK52" s="76"/>
      <c r="CL52" s="76"/>
      <c r="CM52" s="76"/>
      <c r="CN52" s="76"/>
      <c r="CO52" s="76"/>
      <c r="CP52" s="76"/>
      <c r="CQ52" s="76"/>
      <c r="CR52" s="76"/>
      <c r="CS52" s="76"/>
      <c r="CT52" s="76"/>
      <c r="CU52" s="76"/>
      <c r="CV52" s="76"/>
      <c r="CW52" s="76"/>
      <c r="CX52" s="76"/>
      <c r="CY52" s="76"/>
      <c r="CZ52" s="76"/>
      <c r="DA52" s="76"/>
      <c r="DB52" s="76"/>
      <c r="DC52" s="76"/>
      <c r="DD52" s="76"/>
      <c r="DE52" s="76"/>
    </row>
    <row r="53" spans="1:109" x14ac:dyDescent="0.25">
      <c r="A53" s="22">
        <v>12</v>
      </c>
      <c r="B53" s="88">
        <f t="shared" si="10"/>
        <v>0</v>
      </c>
      <c r="C53" s="73">
        <f t="shared" si="11"/>
        <v>0</v>
      </c>
      <c r="D53" s="90"/>
      <c r="E53" s="90"/>
      <c r="F53" s="90"/>
      <c r="G53" s="90"/>
      <c r="H53" s="90"/>
      <c r="I53" s="89"/>
      <c r="J53" s="90"/>
      <c r="K53" s="90"/>
      <c r="L53" s="90"/>
      <c r="M53" s="90"/>
      <c r="N53" s="89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89"/>
      <c r="Z53" s="89"/>
      <c r="AA53" s="90"/>
      <c r="AB53" s="90"/>
      <c r="AC53" s="90"/>
      <c r="AD53" s="90"/>
      <c r="AE53" s="90"/>
      <c r="AF53" s="90"/>
      <c r="AG53" s="89"/>
      <c r="AH53" s="75"/>
      <c r="AI53" s="91"/>
      <c r="AJ53" s="89"/>
      <c r="AK53" s="89"/>
      <c r="AL53" s="89"/>
      <c r="AM53" s="89"/>
      <c r="AN53" s="89"/>
      <c r="AO53" s="89"/>
      <c r="AP53" s="89"/>
      <c r="AQ53" s="89"/>
      <c r="AR53" s="89"/>
      <c r="AS53" s="89"/>
      <c r="AT53" s="89"/>
      <c r="AU53" s="89"/>
      <c r="AV53" s="89"/>
      <c r="AW53" s="89"/>
      <c r="AX53" s="134"/>
      <c r="AY53" s="75"/>
      <c r="AZ53" s="75"/>
      <c r="BA53" s="89"/>
      <c r="BB53" s="89"/>
      <c r="BC53" s="135"/>
      <c r="BD53" s="91"/>
      <c r="BE53" s="91"/>
      <c r="BF53" s="89"/>
      <c r="BG53" s="135"/>
      <c r="BH53" s="89"/>
      <c r="BI53" s="89"/>
      <c r="BJ53" s="89"/>
      <c r="BK53" s="89"/>
      <c r="BL53" s="75"/>
      <c r="BM53" s="89"/>
      <c r="BN53" s="89"/>
      <c r="BO53" s="89"/>
      <c r="BP53" s="75"/>
      <c r="BQ53" s="89"/>
      <c r="BR53" s="89"/>
      <c r="BS53" s="89"/>
      <c r="BT53" s="89"/>
      <c r="BU53" s="89"/>
      <c r="BV53" s="89"/>
      <c r="BW53" s="89"/>
      <c r="BX53" s="89"/>
      <c r="BY53" s="89"/>
      <c r="BZ53" s="89"/>
      <c r="CA53" s="75"/>
      <c r="CB53" s="89"/>
      <c r="CC53" s="75"/>
      <c r="CD53" s="89"/>
      <c r="CE53" s="89"/>
      <c r="CF53" s="89"/>
      <c r="CG53" s="89"/>
      <c r="CH53" s="89"/>
      <c r="CI53" s="75"/>
      <c r="CJ53" s="89"/>
      <c r="CK53" s="76"/>
      <c r="CL53" s="76"/>
      <c r="CM53" s="76"/>
      <c r="CN53" s="76"/>
      <c r="CO53" s="76"/>
      <c r="CP53" s="76"/>
      <c r="CQ53" s="76"/>
      <c r="CR53" s="76"/>
      <c r="CS53" s="76"/>
      <c r="CT53" s="76"/>
      <c r="CU53" s="76"/>
      <c r="CV53" s="76"/>
      <c r="CW53" s="76"/>
      <c r="CX53" s="76"/>
      <c r="CY53" s="76"/>
      <c r="CZ53" s="76"/>
      <c r="DA53" s="76"/>
      <c r="DB53" s="76"/>
      <c r="DC53" s="76"/>
      <c r="DD53" s="76"/>
      <c r="DE53" s="76"/>
    </row>
    <row r="54" spans="1:109" x14ac:dyDescent="0.25">
      <c r="A54" s="22">
        <v>13</v>
      </c>
      <c r="B54" s="88">
        <f t="shared" si="10"/>
        <v>0</v>
      </c>
      <c r="C54" s="73">
        <f t="shared" si="11"/>
        <v>0</v>
      </c>
      <c r="D54" s="90"/>
      <c r="E54" s="90"/>
      <c r="F54" s="90"/>
      <c r="G54" s="90"/>
      <c r="H54" s="90"/>
      <c r="I54" s="89"/>
      <c r="J54" s="90"/>
      <c r="K54" s="90"/>
      <c r="L54" s="90"/>
      <c r="M54" s="90"/>
      <c r="N54" s="89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89"/>
      <c r="Z54" s="89"/>
      <c r="AA54" s="90"/>
      <c r="AB54" s="90"/>
      <c r="AC54" s="90"/>
      <c r="AD54" s="90"/>
      <c r="AE54" s="90"/>
      <c r="AF54" s="90"/>
      <c r="AG54" s="89"/>
      <c r="AH54" s="75"/>
      <c r="AI54" s="91"/>
      <c r="AJ54" s="89"/>
      <c r="AK54" s="89"/>
      <c r="AL54" s="89"/>
      <c r="AM54" s="89"/>
      <c r="AN54" s="89"/>
      <c r="AO54" s="89"/>
      <c r="AP54" s="89"/>
      <c r="AQ54" s="89"/>
      <c r="AR54" s="89"/>
      <c r="AS54" s="89"/>
      <c r="AT54" s="89"/>
      <c r="AU54" s="89"/>
      <c r="AV54" s="89"/>
      <c r="AW54" s="89"/>
      <c r="AX54" s="134"/>
      <c r="AY54" s="75"/>
      <c r="AZ54" s="75"/>
      <c r="BA54" s="89"/>
      <c r="BB54" s="89"/>
      <c r="BC54" s="135"/>
      <c r="BD54" s="91"/>
      <c r="BE54" s="91"/>
      <c r="BF54" s="89"/>
      <c r="BG54" s="135"/>
      <c r="BH54" s="89"/>
      <c r="BI54" s="89"/>
      <c r="BJ54" s="89"/>
      <c r="BK54" s="89"/>
      <c r="BL54" s="75"/>
      <c r="BM54" s="89"/>
      <c r="BN54" s="89"/>
      <c r="BO54" s="89"/>
      <c r="BP54" s="75"/>
      <c r="BQ54" s="89"/>
      <c r="BR54" s="89"/>
      <c r="BS54" s="89"/>
      <c r="BT54" s="89"/>
      <c r="BU54" s="89"/>
      <c r="BV54" s="89"/>
      <c r="BW54" s="89"/>
      <c r="BX54" s="89"/>
      <c r="BY54" s="89"/>
      <c r="BZ54" s="89"/>
      <c r="CA54" s="75"/>
      <c r="CB54" s="89"/>
      <c r="CC54" s="75"/>
      <c r="CD54" s="89"/>
      <c r="CE54" s="89"/>
      <c r="CF54" s="89"/>
      <c r="CG54" s="89"/>
      <c r="CH54" s="89"/>
      <c r="CI54" s="75"/>
      <c r="CJ54" s="89"/>
      <c r="CK54" s="76"/>
      <c r="CL54" s="76"/>
      <c r="CM54" s="76"/>
      <c r="CN54" s="76"/>
      <c r="CO54" s="76"/>
      <c r="CP54" s="76"/>
      <c r="CQ54" s="76"/>
      <c r="CR54" s="76"/>
      <c r="CS54" s="76"/>
      <c r="CT54" s="76"/>
      <c r="CU54" s="76"/>
      <c r="CV54" s="76"/>
      <c r="CW54" s="76"/>
      <c r="CX54" s="76"/>
      <c r="CY54" s="76"/>
      <c r="CZ54" s="76"/>
      <c r="DA54" s="76"/>
      <c r="DB54" s="76"/>
      <c r="DC54" s="76"/>
      <c r="DD54" s="76"/>
      <c r="DE54" s="76"/>
    </row>
    <row r="55" spans="1:109" x14ac:dyDescent="0.25">
      <c r="A55" s="22">
        <v>14</v>
      </c>
      <c r="B55" s="88">
        <f t="shared" si="10"/>
        <v>0</v>
      </c>
      <c r="C55" s="73">
        <f t="shared" si="11"/>
        <v>0</v>
      </c>
      <c r="D55" s="90"/>
      <c r="E55" s="90"/>
      <c r="F55" s="90"/>
      <c r="G55" s="90"/>
      <c r="H55" s="90"/>
      <c r="I55" s="89"/>
      <c r="J55" s="90"/>
      <c r="K55" s="90"/>
      <c r="L55" s="90"/>
      <c r="M55" s="90"/>
      <c r="N55" s="89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89"/>
      <c r="Z55" s="89"/>
      <c r="AA55" s="90"/>
      <c r="AB55" s="90"/>
      <c r="AC55" s="90"/>
      <c r="AD55" s="90"/>
      <c r="AE55" s="90"/>
      <c r="AF55" s="90"/>
      <c r="AG55" s="89"/>
      <c r="AH55" s="75"/>
      <c r="AI55" s="91"/>
      <c r="AJ55" s="89"/>
      <c r="AK55" s="89"/>
      <c r="AL55" s="89"/>
      <c r="AM55" s="89"/>
      <c r="AN55" s="89"/>
      <c r="AO55" s="89"/>
      <c r="AP55" s="89"/>
      <c r="AQ55" s="89"/>
      <c r="AR55" s="89"/>
      <c r="AS55" s="89"/>
      <c r="AT55" s="89"/>
      <c r="AU55" s="89"/>
      <c r="AV55" s="89"/>
      <c r="AW55" s="89"/>
      <c r="AX55" s="134"/>
      <c r="AY55" s="75"/>
      <c r="AZ55" s="75"/>
      <c r="BA55" s="89"/>
      <c r="BB55" s="89"/>
      <c r="BC55" s="135"/>
      <c r="BD55" s="91"/>
      <c r="BE55" s="91"/>
      <c r="BF55" s="89"/>
      <c r="BG55" s="135"/>
      <c r="BH55" s="89"/>
      <c r="BI55" s="89"/>
      <c r="BJ55" s="89"/>
      <c r="BK55" s="89"/>
      <c r="BL55" s="75"/>
      <c r="BM55" s="89"/>
      <c r="BN55" s="89"/>
      <c r="BO55" s="89"/>
      <c r="BP55" s="75"/>
      <c r="BQ55" s="89"/>
      <c r="BR55" s="89"/>
      <c r="BS55" s="89"/>
      <c r="BT55" s="89"/>
      <c r="BU55" s="89"/>
      <c r="BV55" s="89"/>
      <c r="BW55" s="89"/>
      <c r="BX55" s="89"/>
      <c r="BY55" s="89"/>
      <c r="BZ55" s="89"/>
      <c r="CA55" s="75"/>
      <c r="CB55" s="89"/>
      <c r="CC55" s="75"/>
      <c r="CD55" s="89"/>
      <c r="CE55" s="89"/>
      <c r="CF55" s="89"/>
      <c r="CG55" s="89"/>
      <c r="CH55" s="89"/>
      <c r="CI55" s="75"/>
      <c r="CJ55" s="89"/>
      <c r="CK55" s="76"/>
      <c r="CL55" s="76"/>
      <c r="CM55" s="76"/>
      <c r="CN55" s="76"/>
      <c r="CO55" s="76"/>
      <c r="CP55" s="76"/>
      <c r="CQ55" s="76"/>
      <c r="CR55" s="76"/>
      <c r="CS55" s="76"/>
      <c r="CT55" s="76"/>
      <c r="CU55" s="76"/>
      <c r="CV55" s="76"/>
      <c r="CW55" s="76"/>
      <c r="CX55" s="76"/>
      <c r="CY55" s="76"/>
      <c r="CZ55" s="76"/>
      <c r="DA55" s="76"/>
      <c r="DB55" s="76"/>
      <c r="DC55" s="76"/>
      <c r="DD55" s="76"/>
      <c r="DE55" s="76"/>
    </row>
    <row r="56" spans="1:109" x14ac:dyDescent="0.25">
      <c r="A56" s="22">
        <v>15</v>
      </c>
      <c r="B56" s="88">
        <f t="shared" si="10"/>
        <v>0</v>
      </c>
      <c r="C56" s="73">
        <f t="shared" si="11"/>
        <v>0</v>
      </c>
      <c r="D56" s="90"/>
      <c r="E56" s="90"/>
      <c r="F56" s="90"/>
      <c r="G56" s="90"/>
      <c r="H56" s="90"/>
      <c r="I56" s="89"/>
      <c r="J56" s="90"/>
      <c r="K56" s="90"/>
      <c r="L56" s="90"/>
      <c r="M56" s="90"/>
      <c r="N56" s="89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89"/>
      <c r="Z56" s="89"/>
      <c r="AA56" s="90"/>
      <c r="AB56" s="90"/>
      <c r="AC56" s="90"/>
      <c r="AD56" s="90"/>
      <c r="AE56" s="90"/>
      <c r="AF56" s="90"/>
      <c r="AG56" s="89"/>
      <c r="AH56" s="75"/>
      <c r="AI56" s="91"/>
      <c r="AJ56" s="89"/>
      <c r="AK56" s="89"/>
      <c r="AL56" s="89"/>
      <c r="AM56" s="89"/>
      <c r="AN56" s="89"/>
      <c r="AO56" s="89"/>
      <c r="AP56" s="89"/>
      <c r="AQ56" s="89"/>
      <c r="AR56" s="89"/>
      <c r="AS56" s="89"/>
      <c r="AT56" s="89"/>
      <c r="AU56" s="89"/>
      <c r="AV56" s="89"/>
      <c r="AW56" s="89"/>
      <c r="AX56" s="134"/>
      <c r="AY56" s="75"/>
      <c r="AZ56" s="75"/>
      <c r="BA56" s="89"/>
      <c r="BB56" s="89"/>
      <c r="BC56" s="135"/>
      <c r="BD56" s="91"/>
      <c r="BE56" s="91"/>
      <c r="BF56" s="89"/>
      <c r="BG56" s="135"/>
      <c r="BH56" s="89"/>
      <c r="BI56" s="89"/>
      <c r="BJ56" s="89"/>
      <c r="BK56" s="89"/>
      <c r="BL56" s="75"/>
      <c r="BM56" s="89"/>
      <c r="BN56" s="89"/>
      <c r="BO56" s="89"/>
      <c r="BP56" s="75"/>
      <c r="BQ56" s="89"/>
      <c r="BR56" s="89"/>
      <c r="BS56" s="89"/>
      <c r="BT56" s="89"/>
      <c r="BU56" s="89"/>
      <c r="BV56" s="89"/>
      <c r="BW56" s="89"/>
      <c r="BX56" s="89"/>
      <c r="BY56" s="89"/>
      <c r="BZ56" s="89"/>
      <c r="CA56" s="75"/>
      <c r="CB56" s="89"/>
      <c r="CC56" s="75"/>
      <c r="CD56" s="89"/>
      <c r="CE56" s="89"/>
      <c r="CF56" s="89"/>
      <c r="CG56" s="89"/>
      <c r="CH56" s="89"/>
      <c r="CI56" s="75"/>
      <c r="CJ56" s="89"/>
      <c r="CK56" s="76"/>
      <c r="CL56" s="76"/>
      <c r="CM56" s="76"/>
      <c r="CN56" s="76"/>
      <c r="CO56" s="76"/>
      <c r="CP56" s="76"/>
      <c r="CQ56" s="76"/>
      <c r="CR56" s="76"/>
      <c r="CS56" s="76"/>
      <c r="CT56" s="76"/>
      <c r="CU56" s="76"/>
      <c r="CV56" s="76"/>
      <c r="CW56" s="76"/>
      <c r="CX56" s="76"/>
      <c r="CY56" s="76"/>
      <c r="CZ56" s="76"/>
      <c r="DA56" s="76"/>
      <c r="DB56" s="76"/>
      <c r="DC56" s="76"/>
      <c r="DD56" s="76"/>
      <c r="DE56" s="76"/>
    </row>
    <row r="57" spans="1:109" x14ac:dyDescent="0.25">
      <c r="A57" s="22">
        <v>16</v>
      </c>
      <c r="B57" s="88">
        <f t="shared" si="10"/>
        <v>0</v>
      </c>
      <c r="C57" s="73">
        <f t="shared" si="11"/>
        <v>0</v>
      </c>
      <c r="D57" s="90"/>
      <c r="E57" s="90"/>
      <c r="F57" s="90"/>
      <c r="G57" s="90"/>
      <c r="H57" s="90"/>
      <c r="I57" s="89"/>
      <c r="J57" s="90"/>
      <c r="K57" s="90"/>
      <c r="L57" s="90"/>
      <c r="M57" s="90"/>
      <c r="N57" s="89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89"/>
      <c r="Z57" s="89"/>
      <c r="AA57" s="90"/>
      <c r="AB57" s="90"/>
      <c r="AC57" s="90"/>
      <c r="AD57" s="90"/>
      <c r="AE57" s="90"/>
      <c r="AF57" s="90"/>
      <c r="AG57" s="89"/>
      <c r="AH57" s="75"/>
      <c r="AI57" s="91"/>
      <c r="AJ57" s="89"/>
      <c r="AK57" s="89"/>
      <c r="AL57" s="89"/>
      <c r="AM57" s="89"/>
      <c r="AN57" s="89"/>
      <c r="AO57" s="89"/>
      <c r="AP57" s="89"/>
      <c r="AQ57" s="89"/>
      <c r="AR57" s="89"/>
      <c r="AS57" s="89"/>
      <c r="AT57" s="89"/>
      <c r="AU57" s="89"/>
      <c r="AV57" s="89"/>
      <c r="AW57" s="89"/>
      <c r="AX57" s="134"/>
      <c r="AY57" s="75"/>
      <c r="AZ57" s="75"/>
      <c r="BA57" s="89"/>
      <c r="BB57" s="89"/>
      <c r="BC57" s="135"/>
      <c r="BD57" s="91"/>
      <c r="BE57" s="91"/>
      <c r="BF57" s="89"/>
      <c r="BG57" s="135"/>
      <c r="BH57" s="89"/>
      <c r="BI57" s="89"/>
      <c r="BJ57" s="89"/>
      <c r="BK57" s="89"/>
      <c r="BL57" s="75"/>
      <c r="BM57" s="89"/>
      <c r="BN57" s="89"/>
      <c r="BO57" s="89"/>
      <c r="BP57" s="75"/>
      <c r="BQ57" s="89"/>
      <c r="BR57" s="89"/>
      <c r="BS57" s="89"/>
      <c r="BT57" s="89"/>
      <c r="BU57" s="89"/>
      <c r="BV57" s="89"/>
      <c r="BW57" s="89"/>
      <c r="BX57" s="89"/>
      <c r="BY57" s="89"/>
      <c r="BZ57" s="89"/>
      <c r="CA57" s="75"/>
      <c r="CB57" s="89"/>
      <c r="CC57" s="75"/>
      <c r="CD57" s="89"/>
      <c r="CE57" s="89"/>
      <c r="CF57" s="89"/>
      <c r="CG57" s="89"/>
      <c r="CH57" s="89"/>
      <c r="CI57" s="75"/>
      <c r="CJ57" s="89"/>
      <c r="CK57" s="76"/>
      <c r="CL57" s="76"/>
      <c r="CM57" s="76"/>
      <c r="CN57" s="76"/>
      <c r="CO57" s="76"/>
      <c r="CP57" s="76"/>
      <c r="CQ57" s="76"/>
      <c r="CR57" s="76"/>
      <c r="CS57" s="76"/>
      <c r="CT57" s="76"/>
      <c r="CU57" s="76"/>
      <c r="CV57" s="76"/>
      <c r="CW57" s="76"/>
      <c r="CX57" s="76"/>
      <c r="CY57" s="76"/>
      <c r="CZ57" s="76"/>
      <c r="DA57" s="76"/>
      <c r="DB57" s="76"/>
      <c r="DC57" s="76"/>
      <c r="DD57" s="76"/>
      <c r="DE57" s="76"/>
    </row>
    <row r="58" spans="1:109" x14ac:dyDescent="0.25">
      <c r="A58" s="22">
        <v>17</v>
      </c>
      <c r="B58" s="88">
        <f t="shared" si="10"/>
        <v>0</v>
      </c>
      <c r="C58" s="73">
        <f t="shared" si="11"/>
        <v>0</v>
      </c>
      <c r="D58" s="90"/>
      <c r="E58" s="90"/>
      <c r="F58" s="90"/>
      <c r="G58" s="90"/>
      <c r="H58" s="90"/>
      <c r="I58" s="89"/>
      <c r="J58" s="90"/>
      <c r="K58" s="90"/>
      <c r="L58" s="90"/>
      <c r="M58" s="90"/>
      <c r="N58" s="89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89"/>
      <c r="Z58" s="89"/>
      <c r="AA58" s="90"/>
      <c r="AB58" s="90"/>
      <c r="AC58" s="90"/>
      <c r="AD58" s="90"/>
      <c r="AE58" s="90"/>
      <c r="AF58" s="90"/>
      <c r="AG58" s="89"/>
      <c r="AH58" s="75"/>
      <c r="AI58" s="91"/>
      <c r="AJ58" s="89"/>
      <c r="AK58" s="89"/>
      <c r="AL58" s="89"/>
      <c r="AM58" s="89"/>
      <c r="AN58" s="89"/>
      <c r="AO58" s="89"/>
      <c r="AP58" s="89"/>
      <c r="AQ58" s="89"/>
      <c r="AR58" s="89"/>
      <c r="AS58" s="89"/>
      <c r="AT58" s="89"/>
      <c r="AU58" s="89"/>
      <c r="AV58" s="89"/>
      <c r="AW58" s="89"/>
      <c r="AX58" s="134"/>
      <c r="AY58" s="75"/>
      <c r="AZ58" s="75"/>
      <c r="BA58" s="89"/>
      <c r="BB58" s="89"/>
      <c r="BC58" s="135"/>
      <c r="BD58" s="91"/>
      <c r="BE58" s="91"/>
      <c r="BF58" s="89"/>
      <c r="BG58" s="135"/>
      <c r="BH58" s="89"/>
      <c r="BI58" s="89"/>
      <c r="BJ58" s="89"/>
      <c r="BK58" s="89"/>
      <c r="BL58" s="75"/>
      <c r="BM58" s="89"/>
      <c r="BN58" s="89"/>
      <c r="BO58" s="89"/>
      <c r="BP58" s="75"/>
      <c r="BQ58" s="89"/>
      <c r="BR58" s="89"/>
      <c r="BS58" s="89"/>
      <c r="BT58" s="89"/>
      <c r="BU58" s="89"/>
      <c r="BV58" s="89"/>
      <c r="BW58" s="89"/>
      <c r="BX58" s="89"/>
      <c r="BY58" s="89"/>
      <c r="BZ58" s="89"/>
      <c r="CA58" s="75"/>
      <c r="CB58" s="89"/>
      <c r="CC58" s="75"/>
      <c r="CD58" s="89"/>
      <c r="CE58" s="89"/>
      <c r="CF58" s="89"/>
      <c r="CG58" s="89"/>
      <c r="CH58" s="89"/>
      <c r="CI58" s="75"/>
      <c r="CJ58" s="89"/>
      <c r="CK58" s="76"/>
      <c r="CL58" s="76"/>
      <c r="CM58" s="76"/>
      <c r="CN58" s="76"/>
      <c r="CO58" s="76"/>
      <c r="CP58" s="76"/>
      <c r="CQ58" s="76"/>
      <c r="CR58" s="76"/>
      <c r="CS58" s="76"/>
      <c r="CT58" s="76"/>
      <c r="CU58" s="76"/>
      <c r="CV58" s="76"/>
      <c r="CW58" s="76"/>
      <c r="CX58" s="76"/>
      <c r="CY58" s="76"/>
      <c r="CZ58" s="76"/>
      <c r="DA58" s="76"/>
      <c r="DB58" s="76"/>
      <c r="DC58" s="76"/>
      <c r="DD58" s="76"/>
      <c r="DE58" s="76"/>
    </row>
    <row r="59" spans="1:109" x14ac:dyDescent="0.25">
      <c r="BJ59" s="92"/>
      <c r="BK59" s="92"/>
      <c r="BL59" s="92"/>
      <c r="BM59" s="92"/>
      <c r="BN59" s="92"/>
      <c r="BO59" s="92"/>
      <c r="BP59" s="92"/>
      <c r="BQ59" s="92"/>
      <c r="BR59" s="92"/>
      <c r="BS59" s="92"/>
      <c r="BT59" s="92"/>
      <c r="BU59" s="92"/>
      <c r="BV59" s="92"/>
      <c r="BW59" s="92"/>
      <c r="BX59" s="92"/>
      <c r="BY59" s="92"/>
      <c r="BZ59" s="92"/>
      <c r="CA59" s="92"/>
      <c r="CB59" s="92"/>
      <c r="CC59" s="92"/>
      <c r="CD59" s="92"/>
      <c r="CE59" s="92"/>
      <c r="CF59" s="92"/>
      <c r="CG59" s="92"/>
      <c r="CH59" s="92"/>
      <c r="CI59" s="92"/>
      <c r="CJ59" s="92"/>
    </row>
  </sheetData>
  <sheetProtection selectLockedCells="1" selectUnlockedCells="1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Q170"/>
  <sheetViews>
    <sheetView zoomScaleNormal="100" workbookViewId="0">
      <pane xSplit="6" topLeftCell="G1" activePane="topRight" state="frozen"/>
      <selection activeCell="N18" sqref="N18"/>
      <selection pane="topRight" activeCell="D1" sqref="D1"/>
    </sheetView>
  </sheetViews>
  <sheetFormatPr baseColWidth="10" defaultRowHeight="15" x14ac:dyDescent="0.25"/>
  <cols>
    <col min="1" max="1" width="2.5703125" style="46" customWidth="1"/>
    <col min="2" max="2" width="17.140625" style="3" customWidth="1"/>
    <col min="3" max="5" width="4.7109375" style="3" customWidth="1"/>
    <col min="6" max="6" width="4.7109375" style="5" customWidth="1"/>
    <col min="7" max="161" width="2.42578125" style="3" customWidth="1"/>
    <col min="162" max="162" width="4.85546875" style="3" customWidth="1"/>
    <col min="163" max="163" width="2.140625" style="3" customWidth="1"/>
    <col min="164" max="170" width="7.7109375" style="3" customWidth="1"/>
    <col min="171" max="171" width="1.140625" style="3" customWidth="1"/>
    <col min="172" max="172" width="18.140625" style="3" customWidth="1"/>
    <col min="173" max="173" width="2.7109375" style="3" customWidth="1"/>
    <col min="174" max="16384" width="11.42578125" style="3"/>
  </cols>
  <sheetData>
    <row r="1" spans="1:173" ht="15" customHeight="1" x14ac:dyDescent="0.25">
      <c r="A1" s="1">
        <f>'07'!A117</f>
        <v>0</v>
      </c>
      <c r="B1" s="156">
        <f>'07'!B117</f>
        <v>0</v>
      </c>
      <c r="P1" s="234" t="s">
        <v>80</v>
      </c>
      <c r="Q1" s="234"/>
      <c r="R1" s="234"/>
      <c r="S1" s="234"/>
      <c r="T1" s="234"/>
      <c r="U1" s="234"/>
      <c r="V1" s="234"/>
      <c r="W1" s="234"/>
      <c r="X1" s="234"/>
      <c r="Y1" s="234"/>
      <c r="Z1" s="234"/>
      <c r="AA1" s="234"/>
      <c r="AB1" s="234"/>
      <c r="AC1" s="234"/>
      <c r="AD1" s="234"/>
      <c r="AE1" s="234"/>
      <c r="AF1" s="234"/>
      <c r="AG1" s="234"/>
    </row>
    <row r="2" spans="1:173" ht="15" customHeight="1" x14ac:dyDescent="0.25">
      <c r="A2" s="1">
        <f>'07'!A118</f>
        <v>0</v>
      </c>
      <c r="B2" s="156">
        <f>'07'!B118</f>
        <v>0</v>
      </c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4"/>
      <c r="AF2" s="234"/>
      <c r="AG2" s="234"/>
    </row>
    <row r="3" spans="1:173" ht="15" customHeight="1" x14ac:dyDescent="0.25">
      <c r="A3" s="1">
        <f>'07'!A119</f>
        <v>0</v>
      </c>
      <c r="B3" s="156">
        <f>'07'!B119</f>
        <v>0</v>
      </c>
      <c r="C3" s="235" t="s">
        <v>72</v>
      </c>
      <c r="D3" s="226" t="s">
        <v>73</v>
      </c>
      <c r="E3" s="229" t="s">
        <v>74</v>
      </c>
      <c r="F3" s="195" t="s">
        <v>79</v>
      </c>
      <c r="G3" s="209" t="s">
        <v>0</v>
      </c>
      <c r="H3" s="210"/>
      <c r="I3" s="210"/>
      <c r="J3" s="210"/>
      <c r="K3" s="210"/>
      <c r="L3" s="210"/>
      <c r="M3" s="213">
        <v>31</v>
      </c>
      <c r="N3" s="213"/>
      <c r="P3" s="4"/>
      <c r="Q3" s="5"/>
      <c r="R3" s="5"/>
      <c r="S3" s="5"/>
      <c r="T3" s="5"/>
      <c r="U3" s="5"/>
      <c r="V3" s="5"/>
      <c r="W3" s="5"/>
      <c r="X3" s="4"/>
      <c r="Y3" s="5"/>
      <c r="Z3" s="5"/>
      <c r="AA3" s="5"/>
      <c r="AB3" s="5"/>
      <c r="AC3" s="5"/>
      <c r="AD3" s="5"/>
      <c r="AE3" s="5"/>
      <c r="AF3" s="4"/>
      <c r="AG3" s="5"/>
      <c r="AH3" s="5"/>
      <c r="AI3" s="5"/>
      <c r="AJ3" s="5"/>
      <c r="AK3" s="5"/>
      <c r="AL3" s="5"/>
      <c r="AM3" s="219">
        <f>'07'!AM119:AQ119</f>
        <v>0</v>
      </c>
      <c r="AN3" s="219"/>
      <c r="AO3" s="219"/>
      <c r="AP3" s="219"/>
      <c r="AQ3" s="219"/>
      <c r="AR3" s="6"/>
      <c r="AS3" s="220">
        <f>'07'!AS119:AW119</f>
        <v>0</v>
      </c>
      <c r="AT3" s="220"/>
      <c r="AU3" s="220"/>
      <c r="AV3" s="220"/>
      <c r="AW3" s="220"/>
      <c r="AY3" s="221">
        <f>'07'!AY119:BC119</f>
        <v>0</v>
      </c>
      <c r="AZ3" s="221"/>
      <c r="BA3" s="221"/>
      <c r="BB3" s="221"/>
      <c r="BC3" s="221"/>
      <c r="BE3" s="222">
        <f>'07'!BE119:BI119</f>
        <v>0</v>
      </c>
      <c r="BF3" s="222"/>
      <c r="BG3" s="222"/>
      <c r="BH3" s="222"/>
      <c r="BI3" s="222"/>
      <c r="BK3" s="208">
        <f>'07'!BK119:BO119</f>
        <v>0</v>
      </c>
      <c r="BL3" s="208"/>
      <c r="BM3" s="208"/>
      <c r="BN3" s="208"/>
      <c r="BO3" s="208"/>
      <c r="BU3" s="209" t="s">
        <v>0</v>
      </c>
      <c r="BV3" s="210"/>
      <c r="BW3" s="210"/>
      <c r="BX3" s="210"/>
      <c r="BY3" s="210"/>
      <c r="BZ3" s="210"/>
      <c r="CA3" s="213">
        <f>M3</f>
        <v>31</v>
      </c>
      <c r="CB3" s="213"/>
      <c r="CK3" s="4"/>
      <c r="CL3" s="5"/>
      <c r="CM3" s="5"/>
      <c r="CN3" s="5"/>
      <c r="CO3" s="5"/>
      <c r="CP3" s="5"/>
      <c r="CQ3" s="219">
        <f>AM3</f>
        <v>0</v>
      </c>
      <c r="CR3" s="219"/>
      <c r="CS3" s="219"/>
      <c r="CT3" s="219"/>
      <c r="CU3" s="219"/>
      <c r="CV3" s="6"/>
      <c r="CW3" s="220">
        <f>AS3</f>
        <v>0</v>
      </c>
      <c r="CX3" s="220"/>
      <c r="CY3" s="220"/>
      <c r="CZ3" s="220"/>
      <c r="DA3" s="220"/>
      <c r="DC3" s="221">
        <f>AY3</f>
        <v>0</v>
      </c>
      <c r="DD3" s="221"/>
      <c r="DE3" s="221"/>
      <c r="DF3" s="221"/>
      <c r="DG3" s="221"/>
      <c r="DI3" s="222">
        <f>BE3</f>
        <v>0</v>
      </c>
      <c r="DJ3" s="222"/>
      <c r="DK3" s="222"/>
      <c r="DL3" s="222"/>
      <c r="DM3" s="222"/>
      <c r="DO3" s="208">
        <f>BK3</f>
        <v>0</v>
      </c>
      <c r="DP3" s="208"/>
      <c r="DQ3" s="208"/>
      <c r="DR3" s="208"/>
      <c r="DS3" s="208"/>
      <c r="EI3" s="209" t="s">
        <v>0</v>
      </c>
      <c r="EJ3" s="210"/>
      <c r="EK3" s="210"/>
      <c r="EL3" s="210"/>
      <c r="EM3" s="210"/>
      <c r="EN3" s="210"/>
      <c r="EO3" s="213">
        <f>M3</f>
        <v>31</v>
      </c>
      <c r="EP3" s="213"/>
    </row>
    <row r="4" spans="1:173" ht="15" customHeight="1" thickBot="1" x14ac:dyDescent="0.3">
      <c r="A4" s="1">
        <f>'07'!A120</f>
        <v>0</v>
      </c>
      <c r="B4" s="156">
        <f>'07'!B120</f>
        <v>0</v>
      </c>
      <c r="C4" s="224"/>
      <c r="D4" s="227"/>
      <c r="E4" s="230"/>
      <c r="F4" s="195"/>
      <c r="G4" s="211"/>
      <c r="H4" s="212"/>
      <c r="I4" s="212"/>
      <c r="J4" s="212"/>
      <c r="K4" s="212"/>
      <c r="L4" s="212"/>
      <c r="M4" s="214"/>
      <c r="N4" s="214"/>
      <c r="P4" s="4"/>
      <c r="Q4" s="5"/>
      <c r="R4" s="5"/>
      <c r="S4" s="5"/>
      <c r="T4" s="5"/>
      <c r="U4" s="5"/>
      <c r="V4" s="5"/>
      <c r="W4" s="5"/>
      <c r="X4" s="4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215">
        <f>'07'!AM120:AQ120</f>
        <v>0</v>
      </c>
      <c r="AN4" s="215"/>
      <c r="AO4" s="215"/>
      <c r="AP4" s="215"/>
      <c r="AQ4" s="215"/>
      <c r="AS4" s="216">
        <f>'07'!AS120:AW120</f>
        <v>0</v>
      </c>
      <c r="AT4" s="216"/>
      <c r="AU4" s="216"/>
      <c r="AV4" s="216"/>
      <c r="AW4" s="216"/>
      <c r="AY4" s="217">
        <f>'07'!AY120:BC120</f>
        <v>0</v>
      </c>
      <c r="AZ4" s="217"/>
      <c r="BA4" s="217"/>
      <c r="BB4" s="217"/>
      <c r="BC4" s="217"/>
      <c r="BE4" s="218">
        <f>'07'!BE120:BI120</f>
        <v>0</v>
      </c>
      <c r="BF4" s="218"/>
      <c r="BG4" s="218"/>
      <c r="BH4" s="218"/>
      <c r="BI4" s="218"/>
      <c r="BK4" s="206">
        <f>'07'!BK120:BO120</f>
        <v>0</v>
      </c>
      <c r="BL4" s="206"/>
      <c r="BM4" s="206"/>
      <c r="BN4" s="206"/>
      <c r="BO4" s="206"/>
      <c r="BU4" s="211"/>
      <c r="BV4" s="212"/>
      <c r="BW4" s="212"/>
      <c r="BX4" s="212"/>
      <c r="BY4" s="212"/>
      <c r="BZ4" s="212"/>
      <c r="CA4" s="214"/>
      <c r="CB4" s="214"/>
      <c r="CK4" s="4"/>
      <c r="CL4" s="5"/>
      <c r="CM4" s="5"/>
      <c r="CN4" s="5"/>
      <c r="CO4" s="5"/>
      <c r="CP4" s="5"/>
      <c r="CQ4" s="215">
        <f>AM4</f>
        <v>0</v>
      </c>
      <c r="CR4" s="215"/>
      <c r="CS4" s="215"/>
      <c r="CT4" s="215"/>
      <c r="CU4" s="215"/>
      <c r="CW4" s="216">
        <f>AS4</f>
        <v>0</v>
      </c>
      <c r="CX4" s="216"/>
      <c r="CY4" s="216"/>
      <c r="CZ4" s="216"/>
      <c r="DA4" s="216"/>
      <c r="DC4" s="217">
        <f>AY4</f>
        <v>0</v>
      </c>
      <c r="DD4" s="217"/>
      <c r="DE4" s="217"/>
      <c r="DF4" s="217"/>
      <c r="DG4" s="217"/>
      <c r="DI4" s="218">
        <f>BE4</f>
        <v>0</v>
      </c>
      <c r="DJ4" s="218"/>
      <c r="DK4" s="218"/>
      <c r="DL4" s="218"/>
      <c r="DM4" s="218"/>
      <c r="DO4" s="206">
        <f>BK4</f>
        <v>0</v>
      </c>
      <c r="DP4" s="206"/>
      <c r="DQ4" s="206"/>
      <c r="DR4" s="206"/>
      <c r="DS4" s="206"/>
      <c r="EI4" s="211"/>
      <c r="EJ4" s="212"/>
      <c r="EK4" s="212"/>
      <c r="EL4" s="212"/>
      <c r="EM4" s="212"/>
      <c r="EN4" s="212"/>
      <c r="EO4" s="214"/>
      <c r="EP4" s="214"/>
    </row>
    <row r="5" spans="1:173" ht="15" customHeight="1" thickBot="1" x14ac:dyDescent="0.3">
      <c r="A5" s="1">
        <f>'07'!A121</f>
        <v>0</v>
      </c>
      <c r="B5" s="156">
        <f>'07'!B121</f>
        <v>0</v>
      </c>
      <c r="C5" s="224"/>
      <c r="D5" s="227"/>
      <c r="E5" s="230"/>
      <c r="F5" s="232"/>
      <c r="G5" s="7" t="s">
        <v>1</v>
      </c>
      <c r="H5" s="8"/>
      <c r="I5" s="8"/>
      <c r="J5" s="201">
        <v>43675</v>
      </c>
      <c r="K5" s="201"/>
      <c r="L5" s="201"/>
      <c r="M5" s="201"/>
      <c r="N5" s="201"/>
      <c r="O5" s="201"/>
      <c r="P5" s="201"/>
      <c r="Q5" s="8"/>
      <c r="R5" s="8"/>
      <c r="S5" s="9"/>
      <c r="T5" s="9"/>
      <c r="U5" s="9"/>
      <c r="V5" s="9"/>
      <c r="W5" s="9"/>
      <c r="X5" s="9"/>
      <c r="Y5" s="9"/>
      <c r="Z5" s="9"/>
      <c r="AA5" s="9"/>
      <c r="AB5" s="10"/>
      <c r="AC5" s="7" t="s">
        <v>2</v>
      </c>
      <c r="AD5" s="8"/>
      <c r="AE5" s="8"/>
      <c r="AF5" s="201">
        <f>J5+1</f>
        <v>43676</v>
      </c>
      <c r="AG5" s="201"/>
      <c r="AH5" s="201"/>
      <c r="AI5" s="201"/>
      <c r="AJ5" s="201"/>
      <c r="AK5" s="201"/>
      <c r="AL5" s="201"/>
      <c r="AM5" s="8"/>
      <c r="AN5" s="8"/>
      <c r="AO5" s="9"/>
      <c r="AP5" s="9"/>
      <c r="AQ5" s="9"/>
      <c r="AR5" s="9"/>
      <c r="AS5" s="9"/>
      <c r="AT5" s="9"/>
      <c r="AU5" s="9"/>
      <c r="AV5" s="9"/>
      <c r="AW5" s="9"/>
      <c r="AX5" s="10"/>
      <c r="AY5" s="7" t="s">
        <v>3</v>
      </c>
      <c r="AZ5" s="8"/>
      <c r="BA5" s="8"/>
      <c r="BB5" s="8"/>
      <c r="BC5" s="201">
        <f>AF5+1</f>
        <v>43677</v>
      </c>
      <c r="BD5" s="201"/>
      <c r="BE5" s="201"/>
      <c r="BF5" s="201"/>
      <c r="BG5" s="201"/>
      <c r="BH5" s="201"/>
      <c r="BI5" s="201"/>
      <c r="BJ5" s="8"/>
      <c r="BK5" s="9"/>
      <c r="BL5" s="9"/>
      <c r="BM5" s="9"/>
      <c r="BN5" s="9"/>
      <c r="BO5" s="9"/>
      <c r="BP5" s="9"/>
      <c r="BQ5" s="9"/>
      <c r="BR5" s="9"/>
      <c r="BS5" s="9"/>
      <c r="BT5" s="10"/>
      <c r="BU5" s="7" t="s">
        <v>4</v>
      </c>
      <c r="BV5" s="8"/>
      <c r="BW5" s="8"/>
      <c r="BX5" s="201">
        <f>BC5+1</f>
        <v>43678</v>
      </c>
      <c r="BY5" s="201"/>
      <c r="BZ5" s="201"/>
      <c r="CA5" s="201"/>
      <c r="CB5" s="201"/>
      <c r="CC5" s="201"/>
      <c r="CD5" s="201"/>
      <c r="CE5" s="8"/>
      <c r="CF5" s="8"/>
      <c r="CG5" s="9"/>
      <c r="CH5" s="9"/>
      <c r="CI5" s="9"/>
      <c r="CJ5" s="9"/>
      <c r="CK5" s="9"/>
      <c r="CL5" s="9"/>
      <c r="CM5" s="9"/>
      <c r="CN5" s="9"/>
      <c r="CO5" s="9"/>
      <c r="CP5" s="10"/>
      <c r="CQ5" s="7" t="s">
        <v>5</v>
      </c>
      <c r="CR5" s="8"/>
      <c r="CS5" s="8"/>
      <c r="CT5" s="8"/>
      <c r="CU5" s="201">
        <f>BX5+1</f>
        <v>43679</v>
      </c>
      <c r="CV5" s="201"/>
      <c r="CW5" s="201"/>
      <c r="CX5" s="201"/>
      <c r="CY5" s="201"/>
      <c r="CZ5" s="201"/>
      <c r="DA5" s="201"/>
      <c r="DB5" s="8"/>
      <c r="DC5" s="9"/>
      <c r="DD5" s="9"/>
      <c r="DE5" s="9"/>
      <c r="DF5" s="9"/>
      <c r="DG5" s="9"/>
      <c r="DH5" s="9"/>
      <c r="DI5" s="9"/>
      <c r="DJ5" s="9"/>
      <c r="DK5" s="9"/>
      <c r="DL5" s="10"/>
      <c r="DM5" s="7" t="s">
        <v>6</v>
      </c>
      <c r="DN5" s="8"/>
      <c r="DO5" s="8"/>
      <c r="DP5" s="8"/>
      <c r="DQ5" s="201">
        <f>CU5+1</f>
        <v>43680</v>
      </c>
      <c r="DR5" s="201"/>
      <c r="DS5" s="201"/>
      <c r="DT5" s="201"/>
      <c r="DU5" s="201"/>
      <c r="DV5" s="201"/>
      <c r="DW5" s="201"/>
      <c r="DX5" s="8"/>
      <c r="DY5" s="9"/>
      <c r="DZ5" s="9"/>
      <c r="EA5" s="9"/>
      <c r="EB5" s="9"/>
      <c r="EC5" s="9"/>
      <c r="ED5" s="9"/>
      <c r="EE5" s="9"/>
      <c r="EF5" s="9"/>
      <c r="EG5" s="9"/>
      <c r="EH5" s="10"/>
      <c r="EI5" s="7" t="s">
        <v>7</v>
      </c>
      <c r="EJ5" s="8"/>
      <c r="EK5" s="8"/>
      <c r="EL5" s="8"/>
      <c r="EM5" s="201">
        <f>DQ5+1</f>
        <v>43681</v>
      </c>
      <c r="EN5" s="201"/>
      <c r="EO5" s="201"/>
      <c r="EP5" s="201"/>
      <c r="EQ5" s="201"/>
      <c r="ER5" s="201"/>
      <c r="ES5" s="201"/>
      <c r="ET5" s="8"/>
      <c r="EU5" s="9"/>
      <c r="EV5" s="9"/>
      <c r="EW5" s="9"/>
      <c r="EX5" s="9"/>
      <c r="EY5" s="9"/>
      <c r="EZ5" s="9"/>
      <c r="FA5" s="9"/>
      <c r="FB5" s="9"/>
      <c r="FC5" s="9"/>
      <c r="FD5" s="10"/>
      <c r="FE5" s="11"/>
      <c r="FF5" s="202" t="s">
        <v>71</v>
      </c>
      <c r="FG5" s="11"/>
      <c r="FH5" s="203" t="s">
        <v>8</v>
      </c>
      <c r="FI5" s="233"/>
      <c r="FJ5" s="204"/>
      <c r="FK5" s="204"/>
      <c r="FL5" s="204"/>
      <c r="FM5" s="204"/>
      <c r="FN5" s="205"/>
    </row>
    <row r="6" spans="1:173" ht="15" customHeight="1" x14ac:dyDescent="0.25">
      <c r="A6" s="1">
        <f>'07'!A122</f>
        <v>0</v>
      </c>
      <c r="B6" s="156">
        <f>'07'!B122</f>
        <v>0</v>
      </c>
      <c r="C6" s="224"/>
      <c r="D6" s="227"/>
      <c r="E6" s="230"/>
      <c r="F6" s="232"/>
      <c r="G6" s="12">
        <v>0.5</v>
      </c>
      <c r="H6" s="13">
        <v>0.5</v>
      </c>
      <c r="I6" s="13">
        <v>0.5</v>
      </c>
      <c r="J6" s="13">
        <v>0.5</v>
      </c>
      <c r="K6" s="13">
        <v>0.5</v>
      </c>
      <c r="L6" s="13">
        <v>0.5</v>
      </c>
      <c r="M6" s="13">
        <v>0.5</v>
      </c>
      <c r="N6" s="13">
        <v>0.5</v>
      </c>
      <c r="O6" s="13">
        <v>0.5</v>
      </c>
      <c r="P6" s="13">
        <v>0.5</v>
      </c>
      <c r="Q6" s="13">
        <v>0.5</v>
      </c>
      <c r="R6" s="13">
        <v>0.5</v>
      </c>
      <c r="S6" s="13">
        <v>0.5</v>
      </c>
      <c r="T6" s="13">
        <v>0.5</v>
      </c>
      <c r="U6" s="13">
        <v>0.5</v>
      </c>
      <c r="V6" s="13">
        <v>0.5</v>
      </c>
      <c r="W6" s="13">
        <v>0.5</v>
      </c>
      <c r="X6" s="13">
        <v>0.5</v>
      </c>
      <c r="Y6" s="13">
        <v>0.5</v>
      </c>
      <c r="Z6" s="13">
        <v>0.5</v>
      </c>
      <c r="AA6" s="13">
        <v>0.5</v>
      </c>
      <c r="AB6" s="14">
        <v>0.5</v>
      </c>
      <c r="AC6" s="12">
        <v>0.5</v>
      </c>
      <c r="AD6" s="13">
        <v>0.5</v>
      </c>
      <c r="AE6" s="13">
        <v>0.5</v>
      </c>
      <c r="AF6" s="13">
        <v>0.5</v>
      </c>
      <c r="AG6" s="13">
        <v>0.5</v>
      </c>
      <c r="AH6" s="13">
        <v>0.5</v>
      </c>
      <c r="AI6" s="13">
        <v>0.5</v>
      </c>
      <c r="AJ6" s="13">
        <v>0.5</v>
      </c>
      <c r="AK6" s="13">
        <v>0.5</v>
      </c>
      <c r="AL6" s="13">
        <v>0.5</v>
      </c>
      <c r="AM6" s="13">
        <v>0.5</v>
      </c>
      <c r="AN6" s="13">
        <v>0.5</v>
      </c>
      <c r="AO6" s="13">
        <v>0.5</v>
      </c>
      <c r="AP6" s="13">
        <v>0.5</v>
      </c>
      <c r="AQ6" s="13">
        <v>0.5</v>
      </c>
      <c r="AR6" s="13">
        <v>0.5</v>
      </c>
      <c r="AS6" s="13">
        <v>0.5</v>
      </c>
      <c r="AT6" s="13">
        <v>0.5</v>
      </c>
      <c r="AU6" s="13">
        <v>0.5</v>
      </c>
      <c r="AV6" s="13">
        <v>0.5</v>
      </c>
      <c r="AW6" s="13">
        <v>0.5</v>
      </c>
      <c r="AX6" s="14">
        <v>0.5</v>
      </c>
      <c r="AY6" s="12">
        <v>0.5</v>
      </c>
      <c r="AZ6" s="13">
        <v>0.5</v>
      </c>
      <c r="BA6" s="13">
        <v>0.5</v>
      </c>
      <c r="BB6" s="13">
        <v>0.5</v>
      </c>
      <c r="BC6" s="13">
        <v>0.5</v>
      </c>
      <c r="BD6" s="13">
        <v>0.5</v>
      </c>
      <c r="BE6" s="13">
        <v>0.5</v>
      </c>
      <c r="BF6" s="13">
        <v>0.5</v>
      </c>
      <c r="BG6" s="13">
        <v>0.5</v>
      </c>
      <c r="BH6" s="13">
        <v>0.5</v>
      </c>
      <c r="BI6" s="13">
        <v>0.5</v>
      </c>
      <c r="BJ6" s="13">
        <v>0.5</v>
      </c>
      <c r="BK6" s="13">
        <v>0.5</v>
      </c>
      <c r="BL6" s="13">
        <v>0.5</v>
      </c>
      <c r="BM6" s="13">
        <v>0.5</v>
      </c>
      <c r="BN6" s="13">
        <v>0.5</v>
      </c>
      <c r="BO6" s="13">
        <v>0.5</v>
      </c>
      <c r="BP6" s="13">
        <v>0.5</v>
      </c>
      <c r="BQ6" s="13">
        <v>0.5</v>
      </c>
      <c r="BR6" s="13">
        <v>0.5</v>
      </c>
      <c r="BS6" s="13">
        <v>0.5</v>
      </c>
      <c r="BT6" s="14">
        <v>0.5</v>
      </c>
      <c r="BU6" s="12">
        <v>0.5</v>
      </c>
      <c r="BV6" s="13">
        <v>0.5</v>
      </c>
      <c r="BW6" s="13">
        <v>0.5</v>
      </c>
      <c r="BX6" s="13">
        <v>0.5</v>
      </c>
      <c r="BY6" s="13">
        <v>0.5</v>
      </c>
      <c r="BZ6" s="13">
        <v>0.5</v>
      </c>
      <c r="CA6" s="13">
        <v>0.5</v>
      </c>
      <c r="CB6" s="13">
        <v>0.5</v>
      </c>
      <c r="CC6" s="13">
        <v>0.5</v>
      </c>
      <c r="CD6" s="13">
        <v>0.5</v>
      </c>
      <c r="CE6" s="13">
        <v>0.5</v>
      </c>
      <c r="CF6" s="13">
        <v>0.5</v>
      </c>
      <c r="CG6" s="13">
        <v>0.5</v>
      </c>
      <c r="CH6" s="13">
        <v>0.5</v>
      </c>
      <c r="CI6" s="13">
        <v>0.5</v>
      </c>
      <c r="CJ6" s="13">
        <v>0.5</v>
      </c>
      <c r="CK6" s="13">
        <v>0.5</v>
      </c>
      <c r="CL6" s="13">
        <v>0.5</v>
      </c>
      <c r="CM6" s="13">
        <v>0.5</v>
      </c>
      <c r="CN6" s="13">
        <v>0.5</v>
      </c>
      <c r="CO6" s="13">
        <v>0.5</v>
      </c>
      <c r="CP6" s="14">
        <v>0.5</v>
      </c>
      <c r="CQ6" s="12">
        <v>0.5</v>
      </c>
      <c r="CR6" s="13">
        <v>0.5</v>
      </c>
      <c r="CS6" s="13">
        <v>0.5</v>
      </c>
      <c r="CT6" s="13">
        <v>0.5</v>
      </c>
      <c r="CU6" s="13">
        <v>0.5</v>
      </c>
      <c r="CV6" s="13">
        <v>0.5</v>
      </c>
      <c r="CW6" s="13">
        <v>0.5</v>
      </c>
      <c r="CX6" s="13">
        <v>0.5</v>
      </c>
      <c r="CY6" s="13">
        <v>0.5</v>
      </c>
      <c r="CZ6" s="13">
        <v>0.5</v>
      </c>
      <c r="DA6" s="13">
        <v>0.5</v>
      </c>
      <c r="DB6" s="13">
        <v>0.5</v>
      </c>
      <c r="DC6" s="13">
        <v>0.5</v>
      </c>
      <c r="DD6" s="13">
        <v>0.5</v>
      </c>
      <c r="DE6" s="13">
        <v>0.5</v>
      </c>
      <c r="DF6" s="13">
        <v>0.5</v>
      </c>
      <c r="DG6" s="13">
        <v>0.5</v>
      </c>
      <c r="DH6" s="13">
        <v>0.5</v>
      </c>
      <c r="DI6" s="13">
        <v>0.5</v>
      </c>
      <c r="DJ6" s="13">
        <v>0.5</v>
      </c>
      <c r="DK6" s="13">
        <v>0.5</v>
      </c>
      <c r="DL6" s="14">
        <v>0.5</v>
      </c>
      <c r="DM6" s="12">
        <v>0.5</v>
      </c>
      <c r="DN6" s="13">
        <v>0.5</v>
      </c>
      <c r="DO6" s="13">
        <v>0.5</v>
      </c>
      <c r="DP6" s="13">
        <v>0.5</v>
      </c>
      <c r="DQ6" s="13">
        <v>0.5</v>
      </c>
      <c r="DR6" s="13">
        <v>0.5</v>
      </c>
      <c r="DS6" s="13">
        <v>0.5</v>
      </c>
      <c r="DT6" s="13">
        <v>0.5</v>
      </c>
      <c r="DU6" s="13">
        <v>0.5</v>
      </c>
      <c r="DV6" s="13">
        <v>0.5</v>
      </c>
      <c r="DW6" s="13">
        <v>0.5</v>
      </c>
      <c r="DX6" s="13">
        <v>0.5</v>
      </c>
      <c r="DY6" s="13">
        <v>0.5</v>
      </c>
      <c r="DZ6" s="13">
        <v>0.5</v>
      </c>
      <c r="EA6" s="13">
        <v>0.5</v>
      </c>
      <c r="EB6" s="13">
        <v>0.5</v>
      </c>
      <c r="EC6" s="13">
        <v>0.5</v>
      </c>
      <c r="ED6" s="13">
        <v>0.5</v>
      </c>
      <c r="EE6" s="13">
        <v>0.5</v>
      </c>
      <c r="EF6" s="13">
        <v>0.5</v>
      </c>
      <c r="EG6" s="13">
        <v>0.5</v>
      </c>
      <c r="EH6" s="14">
        <v>0.5</v>
      </c>
      <c r="EI6" s="12">
        <v>0.5</v>
      </c>
      <c r="EJ6" s="13">
        <v>0.5</v>
      </c>
      <c r="EK6" s="13">
        <v>0.5</v>
      </c>
      <c r="EL6" s="13">
        <v>0.5</v>
      </c>
      <c r="EM6" s="13">
        <v>0.5</v>
      </c>
      <c r="EN6" s="13">
        <v>0.5</v>
      </c>
      <c r="EO6" s="13">
        <v>0.5</v>
      </c>
      <c r="EP6" s="13">
        <v>0.5</v>
      </c>
      <c r="EQ6" s="13">
        <v>0.5</v>
      </c>
      <c r="ER6" s="13">
        <v>0.5</v>
      </c>
      <c r="ES6" s="13">
        <v>0.5</v>
      </c>
      <c r="ET6" s="13">
        <v>0.5</v>
      </c>
      <c r="EU6" s="13">
        <v>0.5</v>
      </c>
      <c r="EV6" s="13">
        <v>0.5</v>
      </c>
      <c r="EW6" s="13">
        <v>0.5</v>
      </c>
      <c r="EX6" s="13">
        <v>0.5</v>
      </c>
      <c r="EY6" s="13">
        <v>0.5</v>
      </c>
      <c r="EZ6" s="13">
        <v>0.5</v>
      </c>
      <c r="FA6" s="13">
        <v>0.5</v>
      </c>
      <c r="FB6" s="13">
        <v>0.5</v>
      </c>
      <c r="FC6" s="13">
        <v>0.5</v>
      </c>
      <c r="FD6" s="14">
        <v>0.5</v>
      </c>
      <c r="FE6" s="15"/>
      <c r="FF6" s="202"/>
      <c r="FG6" s="15"/>
      <c r="FH6" s="137" t="s">
        <v>9</v>
      </c>
      <c r="FI6" s="138" t="s">
        <v>9</v>
      </c>
      <c r="FJ6" s="139" t="s">
        <v>10</v>
      </c>
      <c r="FK6" s="138" t="s">
        <v>11</v>
      </c>
      <c r="FL6" s="138"/>
      <c r="FM6" s="138"/>
      <c r="FN6" s="138" t="s">
        <v>12</v>
      </c>
      <c r="FP6" s="16"/>
    </row>
    <row r="7" spans="1:173" s="18" customFormat="1" ht="15" customHeight="1" x14ac:dyDescent="0.25">
      <c r="A7" s="1">
        <f>'07'!A123</f>
        <v>0</v>
      </c>
      <c r="B7" s="156">
        <f>'07'!B123</f>
        <v>0</v>
      </c>
      <c r="C7" s="224"/>
      <c r="D7" s="227"/>
      <c r="E7" s="230"/>
      <c r="F7" s="232"/>
      <c r="G7" s="200" t="s">
        <v>13</v>
      </c>
      <c r="H7" s="198"/>
      <c r="I7" s="198" t="s">
        <v>14</v>
      </c>
      <c r="J7" s="198"/>
      <c r="K7" s="198" t="s">
        <v>15</v>
      </c>
      <c r="L7" s="198"/>
      <c r="M7" s="198" t="s">
        <v>16</v>
      </c>
      <c r="N7" s="198"/>
      <c r="O7" s="198" t="s">
        <v>17</v>
      </c>
      <c r="P7" s="198"/>
      <c r="Q7" s="198" t="s">
        <v>18</v>
      </c>
      <c r="R7" s="198"/>
      <c r="S7" s="198" t="s">
        <v>19</v>
      </c>
      <c r="T7" s="198"/>
      <c r="U7" s="198" t="s">
        <v>20</v>
      </c>
      <c r="V7" s="198"/>
      <c r="W7" s="198" t="s">
        <v>21</v>
      </c>
      <c r="X7" s="198"/>
      <c r="Y7" s="198" t="s">
        <v>22</v>
      </c>
      <c r="Z7" s="198"/>
      <c r="AA7" s="198" t="s">
        <v>23</v>
      </c>
      <c r="AB7" s="199"/>
      <c r="AC7" s="200" t="s">
        <v>13</v>
      </c>
      <c r="AD7" s="198"/>
      <c r="AE7" s="198" t="s">
        <v>14</v>
      </c>
      <c r="AF7" s="198"/>
      <c r="AG7" s="198" t="s">
        <v>15</v>
      </c>
      <c r="AH7" s="198"/>
      <c r="AI7" s="198" t="s">
        <v>16</v>
      </c>
      <c r="AJ7" s="198"/>
      <c r="AK7" s="198" t="s">
        <v>17</v>
      </c>
      <c r="AL7" s="198"/>
      <c r="AM7" s="198" t="s">
        <v>18</v>
      </c>
      <c r="AN7" s="198"/>
      <c r="AO7" s="198" t="s">
        <v>19</v>
      </c>
      <c r="AP7" s="198"/>
      <c r="AQ7" s="198" t="s">
        <v>20</v>
      </c>
      <c r="AR7" s="198"/>
      <c r="AS7" s="198" t="s">
        <v>21</v>
      </c>
      <c r="AT7" s="198"/>
      <c r="AU7" s="198" t="s">
        <v>22</v>
      </c>
      <c r="AV7" s="198"/>
      <c r="AW7" s="198" t="s">
        <v>23</v>
      </c>
      <c r="AX7" s="199"/>
      <c r="AY7" s="200" t="s">
        <v>13</v>
      </c>
      <c r="AZ7" s="198"/>
      <c r="BA7" s="198" t="s">
        <v>14</v>
      </c>
      <c r="BB7" s="198"/>
      <c r="BC7" s="198" t="s">
        <v>15</v>
      </c>
      <c r="BD7" s="198"/>
      <c r="BE7" s="198" t="s">
        <v>16</v>
      </c>
      <c r="BF7" s="198"/>
      <c r="BG7" s="198" t="s">
        <v>17</v>
      </c>
      <c r="BH7" s="198"/>
      <c r="BI7" s="198" t="s">
        <v>18</v>
      </c>
      <c r="BJ7" s="198"/>
      <c r="BK7" s="198" t="s">
        <v>19</v>
      </c>
      <c r="BL7" s="198"/>
      <c r="BM7" s="198" t="s">
        <v>20</v>
      </c>
      <c r="BN7" s="198"/>
      <c r="BO7" s="198" t="s">
        <v>21</v>
      </c>
      <c r="BP7" s="198"/>
      <c r="BQ7" s="198" t="s">
        <v>22</v>
      </c>
      <c r="BR7" s="198"/>
      <c r="BS7" s="198" t="s">
        <v>23</v>
      </c>
      <c r="BT7" s="199"/>
      <c r="BU7" s="200" t="s">
        <v>13</v>
      </c>
      <c r="BV7" s="198"/>
      <c r="BW7" s="198" t="s">
        <v>14</v>
      </c>
      <c r="BX7" s="198"/>
      <c r="BY7" s="198" t="s">
        <v>15</v>
      </c>
      <c r="BZ7" s="198"/>
      <c r="CA7" s="198" t="s">
        <v>16</v>
      </c>
      <c r="CB7" s="198"/>
      <c r="CC7" s="198" t="s">
        <v>17</v>
      </c>
      <c r="CD7" s="198"/>
      <c r="CE7" s="198" t="s">
        <v>18</v>
      </c>
      <c r="CF7" s="198"/>
      <c r="CG7" s="198" t="s">
        <v>19</v>
      </c>
      <c r="CH7" s="198"/>
      <c r="CI7" s="198" t="s">
        <v>20</v>
      </c>
      <c r="CJ7" s="198"/>
      <c r="CK7" s="198" t="s">
        <v>21</v>
      </c>
      <c r="CL7" s="198"/>
      <c r="CM7" s="198" t="s">
        <v>22</v>
      </c>
      <c r="CN7" s="198"/>
      <c r="CO7" s="198" t="s">
        <v>23</v>
      </c>
      <c r="CP7" s="199"/>
      <c r="CQ7" s="200" t="s">
        <v>13</v>
      </c>
      <c r="CR7" s="198"/>
      <c r="CS7" s="198" t="s">
        <v>14</v>
      </c>
      <c r="CT7" s="198"/>
      <c r="CU7" s="198" t="s">
        <v>15</v>
      </c>
      <c r="CV7" s="198"/>
      <c r="CW7" s="198" t="s">
        <v>16</v>
      </c>
      <c r="CX7" s="198"/>
      <c r="CY7" s="198" t="s">
        <v>17</v>
      </c>
      <c r="CZ7" s="198"/>
      <c r="DA7" s="198" t="s">
        <v>18</v>
      </c>
      <c r="DB7" s="198"/>
      <c r="DC7" s="198" t="s">
        <v>19</v>
      </c>
      <c r="DD7" s="198"/>
      <c r="DE7" s="198" t="s">
        <v>20</v>
      </c>
      <c r="DF7" s="198"/>
      <c r="DG7" s="198" t="s">
        <v>21</v>
      </c>
      <c r="DH7" s="198"/>
      <c r="DI7" s="198" t="s">
        <v>22</v>
      </c>
      <c r="DJ7" s="198"/>
      <c r="DK7" s="198" t="s">
        <v>23</v>
      </c>
      <c r="DL7" s="199"/>
      <c r="DM7" s="200" t="s">
        <v>13</v>
      </c>
      <c r="DN7" s="198"/>
      <c r="DO7" s="198" t="s">
        <v>14</v>
      </c>
      <c r="DP7" s="198"/>
      <c r="DQ7" s="198" t="s">
        <v>15</v>
      </c>
      <c r="DR7" s="198"/>
      <c r="DS7" s="198" t="s">
        <v>16</v>
      </c>
      <c r="DT7" s="198"/>
      <c r="DU7" s="198" t="s">
        <v>17</v>
      </c>
      <c r="DV7" s="198"/>
      <c r="DW7" s="198" t="s">
        <v>18</v>
      </c>
      <c r="DX7" s="198"/>
      <c r="DY7" s="198" t="s">
        <v>19</v>
      </c>
      <c r="DZ7" s="198"/>
      <c r="EA7" s="198" t="s">
        <v>20</v>
      </c>
      <c r="EB7" s="198"/>
      <c r="EC7" s="198" t="s">
        <v>21</v>
      </c>
      <c r="ED7" s="198"/>
      <c r="EE7" s="198" t="s">
        <v>22</v>
      </c>
      <c r="EF7" s="198"/>
      <c r="EG7" s="198" t="s">
        <v>23</v>
      </c>
      <c r="EH7" s="199"/>
      <c r="EI7" s="200" t="s">
        <v>13</v>
      </c>
      <c r="EJ7" s="198"/>
      <c r="EK7" s="198" t="s">
        <v>14</v>
      </c>
      <c r="EL7" s="198"/>
      <c r="EM7" s="198" t="s">
        <v>15</v>
      </c>
      <c r="EN7" s="198"/>
      <c r="EO7" s="198" t="s">
        <v>16</v>
      </c>
      <c r="EP7" s="198"/>
      <c r="EQ7" s="198" t="s">
        <v>17</v>
      </c>
      <c r="ER7" s="198"/>
      <c r="ES7" s="198" t="s">
        <v>18</v>
      </c>
      <c r="ET7" s="198"/>
      <c r="EU7" s="198" t="s">
        <v>19</v>
      </c>
      <c r="EV7" s="198"/>
      <c r="EW7" s="198" t="s">
        <v>20</v>
      </c>
      <c r="EX7" s="198"/>
      <c r="EY7" s="198" t="s">
        <v>21</v>
      </c>
      <c r="EZ7" s="198"/>
      <c r="FA7" s="198" t="s">
        <v>22</v>
      </c>
      <c r="FB7" s="198"/>
      <c r="FC7" s="198" t="s">
        <v>23</v>
      </c>
      <c r="FD7" s="199"/>
      <c r="FE7" s="17"/>
      <c r="FF7" s="202"/>
      <c r="FG7" s="17"/>
      <c r="FH7" s="140" t="s">
        <v>24</v>
      </c>
      <c r="FI7" s="141" t="s">
        <v>25</v>
      </c>
      <c r="FJ7" s="142" t="s">
        <v>26</v>
      </c>
      <c r="FK7" s="143" t="s">
        <v>7</v>
      </c>
      <c r="FL7" s="143" t="s">
        <v>9</v>
      </c>
      <c r="FM7" s="143" t="s">
        <v>27</v>
      </c>
      <c r="FN7" s="143" t="s">
        <v>28</v>
      </c>
      <c r="FP7" s="16"/>
    </row>
    <row r="8" spans="1:173" s="18" customFormat="1" ht="15" customHeight="1" x14ac:dyDescent="0.25">
      <c r="A8" s="1">
        <f>'07'!A124</f>
        <v>0</v>
      </c>
      <c r="B8" s="156">
        <f>'07'!B124</f>
        <v>0</v>
      </c>
      <c r="C8" s="225"/>
      <c r="D8" s="228"/>
      <c r="E8" s="231"/>
      <c r="F8" s="232"/>
      <c r="G8" s="19" t="s">
        <v>29</v>
      </c>
      <c r="H8" s="197" t="s">
        <v>30</v>
      </c>
      <c r="I8" s="197"/>
      <c r="J8" s="197" t="s">
        <v>31</v>
      </c>
      <c r="K8" s="197"/>
      <c r="L8" s="197" t="s">
        <v>32</v>
      </c>
      <c r="M8" s="197"/>
      <c r="N8" s="197" t="s">
        <v>33</v>
      </c>
      <c r="O8" s="197"/>
      <c r="P8" s="197" t="s">
        <v>34</v>
      </c>
      <c r="Q8" s="197"/>
      <c r="R8" s="197" t="s">
        <v>35</v>
      </c>
      <c r="S8" s="197"/>
      <c r="T8" s="197" t="s">
        <v>36</v>
      </c>
      <c r="U8" s="197"/>
      <c r="V8" s="197" t="s">
        <v>37</v>
      </c>
      <c r="W8" s="197"/>
      <c r="X8" s="197" t="s">
        <v>38</v>
      </c>
      <c r="Y8" s="197"/>
      <c r="Z8" s="197" t="s">
        <v>39</v>
      </c>
      <c r="AA8" s="197"/>
      <c r="AB8" s="20">
        <v>19</v>
      </c>
      <c r="AC8" s="19" t="s">
        <v>29</v>
      </c>
      <c r="AD8" s="197" t="s">
        <v>30</v>
      </c>
      <c r="AE8" s="197"/>
      <c r="AF8" s="197" t="s">
        <v>31</v>
      </c>
      <c r="AG8" s="197"/>
      <c r="AH8" s="197" t="s">
        <v>32</v>
      </c>
      <c r="AI8" s="197"/>
      <c r="AJ8" s="197" t="s">
        <v>33</v>
      </c>
      <c r="AK8" s="197"/>
      <c r="AL8" s="197" t="s">
        <v>34</v>
      </c>
      <c r="AM8" s="197"/>
      <c r="AN8" s="197" t="s">
        <v>35</v>
      </c>
      <c r="AO8" s="197"/>
      <c r="AP8" s="197" t="s">
        <v>36</v>
      </c>
      <c r="AQ8" s="197"/>
      <c r="AR8" s="197" t="s">
        <v>37</v>
      </c>
      <c r="AS8" s="197"/>
      <c r="AT8" s="197" t="s">
        <v>38</v>
      </c>
      <c r="AU8" s="197"/>
      <c r="AV8" s="197" t="s">
        <v>39</v>
      </c>
      <c r="AW8" s="197"/>
      <c r="AX8" s="20">
        <v>19</v>
      </c>
      <c r="AY8" s="19" t="s">
        <v>29</v>
      </c>
      <c r="AZ8" s="197" t="s">
        <v>30</v>
      </c>
      <c r="BA8" s="197"/>
      <c r="BB8" s="197" t="s">
        <v>31</v>
      </c>
      <c r="BC8" s="197"/>
      <c r="BD8" s="197" t="s">
        <v>32</v>
      </c>
      <c r="BE8" s="197"/>
      <c r="BF8" s="197" t="s">
        <v>33</v>
      </c>
      <c r="BG8" s="197"/>
      <c r="BH8" s="197" t="s">
        <v>34</v>
      </c>
      <c r="BI8" s="197"/>
      <c r="BJ8" s="197" t="s">
        <v>35</v>
      </c>
      <c r="BK8" s="197"/>
      <c r="BL8" s="197" t="s">
        <v>36</v>
      </c>
      <c r="BM8" s="197"/>
      <c r="BN8" s="197" t="s">
        <v>37</v>
      </c>
      <c r="BO8" s="197"/>
      <c r="BP8" s="197" t="s">
        <v>38</v>
      </c>
      <c r="BQ8" s="197"/>
      <c r="BR8" s="197" t="s">
        <v>39</v>
      </c>
      <c r="BS8" s="197"/>
      <c r="BT8" s="20">
        <v>19</v>
      </c>
      <c r="BU8" s="19" t="s">
        <v>29</v>
      </c>
      <c r="BV8" s="197" t="s">
        <v>30</v>
      </c>
      <c r="BW8" s="197"/>
      <c r="BX8" s="197" t="s">
        <v>31</v>
      </c>
      <c r="BY8" s="197"/>
      <c r="BZ8" s="197" t="s">
        <v>32</v>
      </c>
      <c r="CA8" s="197"/>
      <c r="CB8" s="197" t="s">
        <v>33</v>
      </c>
      <c r="CC8" s="197"/>
      <c r="CD8" s="197" t="s">
        <v>34</v>
      </c>
      <c r="CE8" s="197"/>
      <c r="CF8" s="197" t="s">
        <v>35</v>
      </c>
      <c r="CG8" s="197"/>
      <c r="CH8" s="197" t="s">
        <v>36</v>
      </c>
      <c r="CI8" s="197"/>
      <c r="CJ8" s="197" t="s">
        <v>37</v>
      </c>
      <c r="CK8" s="197"/>
      <c r="CL8" s="197" t="s">
        <v>38</v>
      </c>
      <c r="CM8" s="197"/>
      <c r="CN8" s="197" t="s">
        <v>39</v>
      </c>
      <c r="CO8" s="197"/>
      <c r="CP8" s="20">
        <v>19</v>
      </c>
      <c r="CQ8" s="19" t="s">
        <v>29</v>
      </c>
      <c r="CR8" s="197" t="s">
        <v>30</v>
      </c>
      <c r="CS8" s="197"/>
      <c r="CT8" s="197" t="s">
        <v>31</v>
      </c>
      <c r="CU8" s="197"/>
      <c r="CV8" s="197" t="s">
        <v>32</v>
      </c>
      <c r="CW8" s="197"/>
      <c r="CX8" s="197" t="s">
        <v>33</v>
      </c>
      <c r="CY8" s="197"/>
      <c r="CZ8" s="197" t="s">
        <v>34</v>
      </c>
      <c r="DA8" s="197"/>
      <c r="DB8" s="197" t="s">
        <v>35</v>
      </c>
      <c r="DC8" s="197"/>
      <c r="DD8" s="197" t="s">
        <v>36</v>
      </c>
      <c r="DE8" s="197"/>
      <c r="DF8" s="197" t="s">
        <v>37</v>
      </c>
      <c r="DG8" s="197"/>
      <c r="DH8" s="197" t="s">
        <v>38</v>
      </c>
      <c r="DI8" s="197"/>
      <c r="DJ8" s="197" t="s">
        <v>39</v>
      </c>
      <c r="DK8" s="197"/>
      <c r="DL8" s="20">
        <v>19</v>
      </c>
      <c r="DM8" s="19" t="s">
        <v>29</v>
      </c>
      <c r="DN8" s="197" t="s">
        <v>30</v>
      </c>
      <c r="DO8" s="197"/>
      <c r="DP8" s="197" t="s">
        <v>31</v>
      </c>
      <c r="DQ8" s="197"/>
      <c r="DR8" s="197" t="s">
        <v>32</v>
      </c>
      <c r="DS8" s="197"/>
      <c r="DT8" s="197" t="s">
        <v>33</v>
      </c>
      <c r="DU8" s="197"/>
      <c r="DV8" s="197" t="s">
        <v>34</v>
      </c>
      <c r="DW8" s="197"/>
      <c r="DX8" s="197" t="s">
        <v>35</v>
      </c>
      <c r="DY8" s="197"/>
      <c r="DZ8" s="197" t="s">
        <v>36</v>
      </c>
      <c r="EA8" s="197"/>
      <c r="EB8" s="197" t="s">
        <v>37</v>
      </c>
      <c r="EC8" s="197"/>
      <c r="ED8" s="197" t="s">
        <v>38</v>
      </c>
      <c r="EE8" s="197"/>
      <c r="EF8" s="197" t="s">
        <v>39</v>
      </c>
      <c r="EG8" s="197"/>
      <c r="EH8" s="20">
        <v>19</v>
      </c>
      <c r="EI8" s="19" t="s">
        <v>29</v>
      </c>
      <c r="EJ8" s="197" t="s">
        <v>30</v>
      </c>
      <c r="EK8" s="197"/>
      <c r="EL8" s="197" t="s">
        <v>31</v>
      </c>
      <c r="EM8" s="197"/>
      <c r="EN8" s="197" t="s">
        <v>32</v>
      </c>
      <c r="EO8" s="197"/>
      <c r="EP8" s="197" t="s">
        <v>33</v>
      </c>
      <c r="EQ8" s="197"/>
      <c r="ER8" s="197" t="s">
        <v>34</v>
      </c>
      <c r="ES8" s="197"/>
      <c r="ET8" s="197" t="s">
        <v>35</v>
      </c>
      <c r="EU8" s="197"/>
      <c r="EV8" s="197" t="s">
        <v>36</v>
      </c>
      <c r="EW8" s="197"/>
      <c r="EX8" s="197" t="s">
        <v>37</v>
      </c>
      <c r="EY8" s="197"/>
      <c r="EZ8" s="197" t="s">
        <v>38</v>
      </c>
      <c r="FA8" s="197"/>
      <c r="FB8" s="197" t="s">
        <v>39</v>
      </c>
      <c r="FC8" s="197"/>
      <c r="FD8" s="20">
        <v>19</v>
      </c>
      <c r="FE8" s="17"/>
      <c r="FF8" s="202"/>
      <c r="FG8" s="17"/>
      <c r="FH8" s="144" t="s">
        <v>7</v>
      </c>
      <c r="FI8" s="154"/>
      <c r="FJ8" s="145" t="s">
        <v>40</v>
      </c>
      <c r="FK8" s="146" t="s">
        <v>41</v>
      </c>
      <c r="FL8" s="146" t="s">
        <v>42</v>
      </c>
      <c r="FM8" s="146" t="s">
        <v>42</v>
      </c>
      <c r="FN8" s="146"/>
      <c r="FP8" s="21"/>
    </row>
    <row r="9" spans="1:173" x14ac:dyDescent="0.25">
      <c r="A9" s="22">
        <v>1</v>
      </c>
      <c r="B9" s="23">
        <f>'07'!B125</f>
        <v>0</v>
      </c>
      <c r="C9" s="24">
        <f>SUMIF(G9:FD9,"A",G$6:FD$6)</f>
        <v>0</v>
      </c>
      <c r="D9" s="25">
        <f>SUMIF(G9:FD9,"R",G$6:FD$6)</f>
        <v>0</v>
      </c>
      <c r="E9" s="26">
        <f>SUMIF(G9:FD9,"M",G$6:FD$6)</f>
        <v>0</v>
      </c>
      <c r="F9" s="27">
        <f>(SUMIF(G9:FD9,"*",G$6:FD$6)+FF9)</f>
        <v>0</v>
      </c>
      <c r="G9" s="28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30"/>
      <c r="AC9" s="28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30"/>
      <c r="AY9" s="28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30"/>
      <c r="BU9" s="28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30"/>
      <c r="CQ9" s="28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30"/>
      <c r="DM9" s="28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30"/>
      <c r="EI9" s="28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30"/>
      <c r="FE9" s="31"/>
      <c r="FF9" s="32"/>
      <c r="FG9" s="31"/>
      <c r="FH9" s="34">
        <f>+SUMIF($EI9:$FD9,"*",$EI$6:$FD$6)</f>
        <v>0</v>
      </c>
      <c r="FI9" s="147"/>
      <c r="FJ9" s="34">
        <f>'07'!FN125</f>
        <v>0</v>
      </c>
      <c r="FK9" s="34">
        <f t="shared" ref="FK9:FK25" si="0">FH9*1.5</f>
        <v>0</v>
      </c>
      <c r="FL9" s="34"/>
      <c r="FM9" s="149"/>
      <c r="FN9" s="35">
        <f>FI9+FJ9+FK9-FL9</f>
        <v>0</v>
      </c>
      <c r="FP9" s="36">
        <f>+B9</f>
        <v>0</v>
      </c>
      <c r="FQ9" s="22">
        <v>1</v>
      </c>
    </row>
    <row r="10" spans="1:173" x14ac:dyDescent="0.25">
      <c r="A10" s="22">
        <v>2</v>
      </c>
      <c r="B10" s="23"/>
      <c r="C10" s="24">
        <f t="shared" ref="C10:C25" si="1">SUMIF(G10:FD10,"A",G$6:FD$6)</f>
        <v>0</v>
      </c>
      <c r="D10" s="25">
        <f t="shared" ref="D10:D25" si="2">SUMIF(G10:FD10,"R",G$6:FD$6)</f>
        <v>0</v>
      </c>
      <c r="E10" s="26">
        <f t="shared" ref="E10:E25" si="3">SUMIF(G10:FD10,"M",G$6:FD$6)</f>
        <v>0</v>
      </c>
      <c r="F10" s="27">
        <f t="shared" ref="F10:F25" si="4">(SUMIF(G10:FD10,"*",G$6:FD$6)+FF10)</f>
        <v>0</v>
      </c>
      <c r="G10" s="28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30"/>
      <c r="AC10" s="28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30"/>
      <c r="AY10" s="28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30"/>
      <c r="BU10" s="28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30"/>
      <c r="CQ10" s="28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30"/>
      <c r="DM10" s="28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30"/>
      <c r="EI10" s="28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30"/>
      <c r="FE10" s="31"/>
      <c r="FF10" s="32"/>
      <c r="FG10" s="31"/>
      <c r="FH10" s="34">
        <f t="shared" ref="FH10:FH25" si="5">+SUMIF($EI10:$FD10,"*",$EI$6:$FD$6)</f>
        <v>0</v>
      </c>
      <c r="FI10" s="148"/>
      <c r="FJ10" s="34">
        <f>'07'!FN126</f>
        <v>0</v>
      </c>
      <c r="FK10" s="34">
        <f t="shared" si="0"/>
        <v>0</v>
      </c>
      <c r="FL10" s="34"/>
      <c r="FM10" s="149"/>
      <c r="FN10" s="35">
        <f t="shared" ref="FN10:FN25" si="6">FI10+FJ10+FK10-FL10</f>
        <v>0</v>
      </c>
      <c r="FP10" s="36">
        <f t="shared" ref="FP10:FP25" si="7">+B10</f>
        <v>0</v>
      </c>
      <c r="FQ10" s="1">
        <v>2</v>
      </c>
    </row>
    <row r="11" spans="1:173" x14ac:dyDescent="0.25">
      <c r="A11" s="22">
        <v>3</v>
      </c>
      <c r="B11" s="23"/>
      <c r="C11" s="24">
        <f t="shared" si="1"/>
        <v>0</v>
      </c>
      <c r="D11" s="25">
        <f t="shared" si="2"/>
        <v>0</v>
      </c>
      <c r="E11" s="26">
        <f t="shared" si="3"/>
        <v>0</v>
      </c>
      <c r="F11" s="27">
        <f t="shared" si="4"/>
        <v>0</v>
      </c>
      <c r="G11" s="28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30"/>
      <c r="AC11" s="28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30"/>
      <c r="AY11" s="28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30"/>
      <c r="BU11" s="28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30"/>
      <c r="CQ11" s="28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30"/>
      <c r="DM11" s="28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30"/>
      <c r="EI11" s="28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30"/>
      <c r="FE11" s="31"/>
      <c r="FF11" s="32"/>
      <c r="FG11" s="31"/>
      <c r="FH11" s="34">
        <f t="shared" si="5"/>
        <v>0</v>
      </c>
      <c r="FI11" s="148"/>
      <c r="FJ11" s="34">
        <f>'07'!FN127</f>
        <v>0</v>
      </c>
      <c r="FK11" s="34">
        <f t="shared" si="0"/>
        <v>0</v>
      </c>
      <c r="FL11" s="34"/>
      <c r="FM11" s="149"/>
      <c r="FN11" s="35">
        <f t="shared" si="6"/>
        <v>0</v>
      </c>
      <c r="FP11" s="36">
        <f t="shared" si="7"/>
        <v>0</v>
      </c>
      <c r="FQ11" s="1">
        <v>3</v>
      </c>
    </row>
    <row r="12" spans="1:173" x14ac:dyDescent="0.25">
      <c r="A12" s="22">
        <v>4</v>
      </c>
      <c r="B12" s="23"/>
      <c r="C12" s="24">
        <f t="shared" si="1"/>
        <v>0</v>
      </c>
      <c r="D12" s="25">
        <f t="shared" si="2"/>
        <v>0</v>
      </c>
      <c r="E12" s="26">
        <f t="shared" si="3"/>
        <v>0</v>
      </c>
      <c r="F12" s="27">
        <f t="shared" si="4"/>
        <v>0</v>
      </c>
      <c r="G12" s="28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30"/>
      <c r="AC12" s="38"/>
      <c r="AD12" s="39"/>
      <c r="AE12" s="40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30"/>
      <c r="AY12" s="28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39"/>
      <c r="BR12" s="39"/>
      <c r="BS12" s="39"/>
      <c r="BT12" s="41"/>
      <c r="BU12" s="28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30"/>
      <c r="CQ12" s="28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30"/>
      <c r="DM12" s="28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30"/>
      <c r="EI12" s="28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30"/>
      <c r="FE12" s="31"/>
      <c r="FF12" s="32"/>
      <c r="FG12" s="31"/>
      <c r="FH12" s="34">
        <f t="shared" si="5"/>
        <v>0</v>
      </c>
      <c r="FI12" s="148"/>
      <c r="FJ12" s="34">
        <f>'07'!FN128</f>
        <v>0</v>
      </c>
      <c r="FK12" s="34">
        <f t="shared" si="0"/>
        <v>0</v>
      </c>
      <c r="FL12" s="34"/>
      <c r="FM12" s="149"/>
      <c r="FN12" s="35">
        <f t="shared" si="6"/>
        <v>0</v>
      </c>
      <c r="FP12" s="36">
        <f t="shared" si="7"/>
        <v>0</v>
      </c>
      <c r="FQ12" s="1">
        <v>4</v>
      </c>
    </row>
    <row r="13" spans="1:173" x14ac:dyDescent="0.25">
      <c r="A13" s="22">
        <v>5</v>
      </c>
      <c r="B13" s="23"/>
      <c r="C13" s="24">
        <f t="shared" si="1"/>
        <v>0</v>
      </c>
      <c r="D13" s="25">
        <f t="shared" si="2"/>
        <v>0</v>
      </c>
      <c r="E13" s="26">
        <f t="shared" si="3"/>
        <v>0</v>
      </c>
      <c r="F13" s="27">
        <f t="shared" si="4"/>
        <v>0</v>
      </c>
      <c r="G13" s="28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30"/>
      <c r="AC13" s="28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30"/>
      <c r="AY13" s="28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30"/>
      <c r="BU13" s="28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30"/>
      <c r="CQ13" s="28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30"/>
      <c r="DM13" s="28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30"/>
      <c r="EI13" s="28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30"/>
      <c r="FE13" s="31"/>
      <c r="FF13" s="32"/>
      <c r="FG13" s="31"/>
      <c r="FH13" s="34">
        <f t="shared" si="5"/>
        <v>0</v>
      </c>
      <c r="FI13" s="148"/>
      <c r="FJ13" s="34">
        <f>'07'!FN129</f>
        <v>0</v>
      </c>
      <c r="FK13" s="34">
        <f t="shared" si="0"/>
        <v>0</v>
      </c>
      <c r="FL13" s="34"/>
      <c r="FM13" s="149"/>
      <c r="FN13" s="35">
        <f t="shared" si="6"/>
        <v>0</v>
      </c>
      <c r="FP13" s="36">
        <f t="shared" si="7"/>
        <v>0</v>
      </c>
      <c r="FQ13" s="1">
        <v>5</v>
      </c>
    </row>
    <row r="14" spans="1:173" x14ac:dyDescent="0.25">
      <c r="A14" s="22">
        <v>6</v>
      </c>
      <c r="B14" s="23"/>
      <c r="C14" s="24">
        <f t="shared" si="1"/>
        <v>0</v>
      </c>
      <c r="D14" s="25">
        <f t="shared" si="2"/>
        <v>0</v>
      </c>
      <c r="E14" s="26">
        <f t="shared" si="3"/>
        <v>0</v>
      </c>
      <c r="F14" s="27">
        <f t="shared" si="4"/>
        <v>0</v>
      </c>
      <c r="G14" s="42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4"/>
      <c r="AC14" s="42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4"/>
      <c r="AY14" s="42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4"/>
      <c r="BU14" s="28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43"/>
      <c r="CP14" s="44"/>
      <c r="CQ14" s="42"/>
      <c r="CR14" s="43"/>
      <c r="CS14" s="43"/>
      <c r="CT14" s="43"/>
      <c r="CU14" s="43"/>
      <c r="CV14" s="43"/>
      <c r="CW14" s="43"/>
      <c r="CX14" s="43"/>
      <c r="CY14" s="43"/>
      <c r="CZ14" s="43"/>
      <c r="DA14" s="43"/>
      <c r="DB14" s="43"/>
      <c r="DC14" s="43"/>
      <c r="DD14" s="43"/>
      <c r="DE14" s="43"/>
      <c r="DF14" s="43"/>
      <c r="DG14" s="43"/>
      <c r="DH14" s="43"/>
      <c r="DI14" s="43"/>
      <c r="DJ14" s="43"/>
      <c r="DK14" s="43"/>
      <c r="DL14" s="44"/>
      <c r="DM14" s="42"/>
      <c r="DN14" s="43"/>
      <c r="DO14" s="43"/>
      <c r="DP14" s="43"/>
      <c r="DQ14" s="43"/>
      <c r="DR14" s="43"/>
      <c r="DS14" s="43"/>
      <c r="DT14" s="43"/>
      <c r="DU14" s="43"/>
      <c r="DV14" s="43"/>
      <c r="DW14" s="43"/>
      <c r="DX14" s="43"/>
      <c r="DY14" s="43"/>
      <c r="DZ14" s="43"/>
      <c r="EA14" s="43"/>
      <c r="EB14" s="43"/>
      <c r="EC14" s="43"/>
      <c r="ED14" s="43"/>
      <c r="EE14" s="43"/>
      <c r="EF14" s="43"/>
      <c r="EG14" s="43"/>
      <c r="EH14" s="44"/>
      <c r="EI14" s="42"/>
      <c r="EJ14" s="43"/>
      <c r="EK14" s="43"/>
      <c r="EL14" s="43"/>
      <c r="EM14" s="43"/>
      <c r="EN14" s="43"/>
      <c r="EO14" s="43"/>
      <c r="EP14" s="43"/>
      <c r="EQ14" s="43"/>
      <c r="ER14" s="43"/>
      <c r="ES14" s="43"/>
      <c r="ET14" s="43"/>
      <c r="EU14" s="43"/>
      <c r="EV14" s="43"/>
      <c r="EW14" s="43"/>
      <c r="EX14" s="43"/>
      <c r="EY14" s="43"/>
      <c r="EZ14" s="43"/>
      <c r="FA14" s="43"/>
      <c r="FB14" s="43"/>
      <c r="FC14" s="43"/>
      <c r="FD14" s="44"/>
      <c r="FE14" s="45"/>
      <c r="FF14" s="32"/>
      <c r="FG14" s="45"/>
      <c r="FH14" s="34">
        <f t="shared" si="5"/>
        <v>0</v>
      </c>
      <c r="FI14" s="148"/>
      <c r="FJ14" s="34">
        <f>'07'!FN130</f>
        <v>0</v>
      </c>
      <c r="FK14" s="34">
        <f t="shared" si="0"/>
        <v>0</v>
      </c>
      <c r="FL14" s="34"/>
      <c r="FM14" s="149"/>
      <c r="FN14" s="35">
        <f t="shared" si="6"/>
        <v>0</v>
      </c>
      <c r="FP14" s="36">
        <f t="shared" si="7"/>
        <v>0</v>
      </c>
      <c r="FQ14" s="1">
        <v>6</v>
      </c>
    </row>
    <row r="15" spans="1:173" x14ac:dyDescent="0.25">
      <c r="A15" s="22">
        <v>7</v>
      </c>
      <c r="B15" s="23"/>
      <c r="C15" s="24">
        <f t="shared" si="1"/>
        <v>0</v>
      </c>
      <c r="D15" s="25">
        <f t="shared" si="2"/>
        <v>0</v>
      </c>
      <c r="E15" s="26">
        <f t="shared" si="3"/>
        <v>0</v>
      </c>
      <c r="F15" s="27">
        <f t="shared" si="4"/>
        <v>0</v>
      </c>
      <c r="G15" s="28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30"/>
      <c r="AC15" s="28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30"/>
      <c r="AY15" s="28"/>
      <c r="AZ15" s="29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3"/>
      <c r="BM15" s="43"/>
      <c r="BN15" s="43"/>
      <c r="BO15" s="43"/>
      <c r="BP15" s="43"/>
      <c r="BQ15" s="29"/>
      <c r="BR15" s="29"/>
      <c r="BS15" s="29"/>
      <c r="BT15" s="30"/>
      <c r="BU15" s="28"/>
      <c r="BV15" s="29"/>
      <c r="BW15" s="43"/>
      <c r="BX15" s="43"/>
      <c r="BY15" s="43"/>
      <c r="BZ15" s="43"/>
      <c r="CA15" s="43"/>
      <c r="CB15" s="43"/>
      <c r="CC15" s="43"/>
      <c r="CD15" s="43"/>
      <c r="CE15" s="43"/>
      <c r="CF15" s="43"/>
      <c r="CG15" s="43"/>
      <c r="CH15" s="43"/>
      <c r="CI15" s="43"/>
      <c r="CJ15" s="43"/>
      <c r="CK15" s="43"/>
      <c r="CL15" s="43"/>
      <c r="CM15" s="29"/>
      <c r="CN15" s="29"/>
      <c r="CO15" s="29"/>
      <c r="CP15" s="30"/>
      <c r="CQ15" s="28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30"/>
      <c r="DM15" s="28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30"/>
      <c r="EI15" s="28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30"/>
      <c r="FE15" s="31"/>
      <c r="FF15" s="32"/>
      <c r="FG15" s="31"/>
      <c r="FH15" s="34">
        <f t="shared" si="5"/>
        <v>0</v>
      </c>
      <c r="FI15" s="148"/>
      <c r="FJ15" s="34">
        <f>'07'!FN131</f>
        <v>0</v>
      </c>
      <c r="FK15" s="34">
        <f t="shared" si="0"/>
        <v>0</v>
      </c>
      <c r="FL15" s="34"/>
      <c r="FM15" s="149"/>
      <c r="FN15" s="35">
        <f t="shared" si="6"/>
        <v>0</v>
      </c>
      <c r="FP15" s="36">
        <f t="shared" si="7"/>
        <v>0</v>
      </c>
      <c r="FQ15" s="1">
        <v>7</v>
      </c>
    </row>
    <row r="16" spans="1:173" x14ac:dyDescent="0.25">
      <c r="A16" s="22">
        <v>8</v>
      </c>
      <c r="B16" s="23"/>
      <c r="C16" s="24">
        <f t="shared" si="1"/>
        <v>0</v>
      </c>
      <c r="D16" s="25">
        <f t="shared" si="2"/>
        <v>0</v>
      </c>
      <c r="E16" s="26">
        <f t="shared" si="3"/>
        <v>0</v>
      </c>
      <c r="F16" s="27">
        <f t="shared" si="4"/>
        <v>0</v>
      </c>
      <c r="G16" s="28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30"/>
      <c r="AC16" s="28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30"/>
      <c r="AY16" s="28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30"/>
      <c r="BU16" s="28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30"/>
      <c r="CQ16" s="28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30"/>
      <c r="DM16" s="28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30"/>
      <c r="EI16" s="28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30"/>
      <c r="FE16" s="31"/>
      <c r="FF16" s="32"/>
      <c r="FG16" s="31"/>
      <c r="FH16" s="34">
        <f t="shared" si="5"/>
        <v>0</v>
      </c>
      <c r="FI16" s="148"/>
      <c r="FJ16" s="34">
        <f>'07'!FN132</f>
        <v>0</v>
      </c>
      <c r="FK16" s="34">
        <f t="shared" si="0"/>
        <v>0</v>
      </c>
      <c r="FL16" s="34"/>
      <c r="FM16" s="149"/>
      <c r="FN16" s="35">
        <f t="shared" si="6"/>
        <v>0</v>
      </c>
      <c r="FP16" s="36">
        <f t="shared" si="7"/>
        <v>0</v>
      </c>
      <c r="FQ16" s="1">
        <v>8</v>
      </c>
    </row>
    <row r="17" spans="1:173" x14ac:dyDescent="0.25">
      <c r="A17" s="22">
        <v>9</v>
      </c>
      <c r="B17" s="23"/>
      <c r="C17" s="24">
        <f t="shared" si="1"/>
        <v>0</v>
      </c>
      <c r="D17" s="25">
        <f t="shared" si="2"/>
        <v>0</v>
      </c>
      <c r="E17" s="26">
        <f t="shared" si="3"/>
        <v>0</v>
      </c>
      <c r="F17" s="27">
        <f t="shared" si="4"/>
        <v>0</v>
      </c>
      <c r="G17" s="28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30"/>
      <c r="AC17" s="28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30"/>
      <c r="AY17" s="28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30"/>
      <c r="BU17" s="28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30"/>
      <c r="CQ17" s="28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30"/>
      <c r="DM17" s="28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30"/>
      <c r="EI17" s="28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30"/>
      <c r="FE17" s="31"/>
      <c r="FF17" s="32"/>
      <c r="FG17" s="31"/>
      <c r="FH17" s="34">
        <f t="shared" si="5"/>
        <v>0</v>
      </c>
      <c r="FI17" s="148"/>
      <c r="FJ17" s="34">
        <f>'07'!FN133</f>
        <v>0</v>
      </c>
      <c r="FK17" s="34">
        <f t="shared" si="0"/>
        <v>0</v>
      </c>
      <c r="FL17" s="34"/>
      <c r="FM17" s="149"/>
      <c r="FN17" s="35">
        <f t="shared" si="6"/>
        <v>0</v>
      </c>
      <c r="FP17" s="36">
        <f t="shared" si="7"/>
        <v>0</v>
      </c>
      <c r="FQ17" s="1">
        <v>9</v>
      </c>
    </row>
    <row r="18" spans="1:173" x14ac:dyDescent="0.25">
      <c r="A18" s="22">
        <v>10</v>
      </c>
      <c r="B18" s="23"/>
      <c r="C18" s="24">
        <f t="shared" si="1"/>
        <v>0</v>
      </c>
      <c r="D18" s="25">
        <f t="shared" si="2"/>
        <v>0</v>
      </c>
      <c r="E18" s="26">
        <f t="shared" si="3"/>
        <v>0</v>
      </c>
      <c r="F18" s="27">
        <f t="shared" si="4"/>
        <v>0</v>
      </c>
      <c r="G18" s="28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30"/>
      <c r="AC18" s="28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30"/>
      <c r="AY18" s="28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30"/>
      <c r="BU18" s="28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30"/>
      <c r="CQ18" s="28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30"/>
      <c r="DM18" s="28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30"/>
      <c r="EI18" s="28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30"/>
      <c r="FE18" s="31"/>
      <c r="FF18" s="32"/>
      <c r="FG18" s="31"/>
      <c r="FH18" s="34">
        <f t="shared" si="5"/>
        <v>0</v>
      </c>
      <c r="FI18" s="148"/>
      <c r="FJ18" s="34">
        <f>'07'!FN134</f>
        <v>0</v>
      </c>
      <c r="FK18" s="34">
        <f t="shared" si="0"/>
        <v>0</v>
      </c>
      <c r="FL18" s="34"/>
      <c r="FM18" s="149"/>
      <c r="FN18" s="35">
        <f t="shared" si="6"/>
        <v>0</v>
      </c>
      <c r="FP18" s="36">
        <f t="shared" si="7"/>
        <v>0</v>
      </c>
      <c r="FQ18" s="1">
        <v>10</v>
      </c>
    </row>
    <row r="19" spans="1:173" x14ac:dyDescent="0.25">
      <c r="A19" s="22">
        <v>11</v>
      </c>
      <c r="B19" s="23"/>
      <c r="C19" s="24">
        <f t="shared" si="1"/>
        <v>0</v>
      </c>
      <c r="D19" s="25">
        <f t="shared" si="2"/>
        <v>0</v>
      </c>
      <c r="E19" s="26">
        <f t="shared" si="3"/>
        <v>0</v>
      </c>
      <c r="F19" s="27">
        <f t="shared" si="4"/>
        <v>0</v>
      </c>
      <c r="G19" s="28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30"/>
      <c r="AC19" s="28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30"/>
      <c r="AY19" s="28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30"/>
      <c r="BU19" s="28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30"/>
      <c r="CQ19" s="28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30"/>
      <c r="DM19" s="28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30"/>
      <c r="EI19" s="28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30"/>
      <c r="FE19" s="31"/>
      <c r="FF19" s="32"/>
      <c r="FG19" s="31"/>
      <c r="FH19" s="34">
        <f t="shared" si="5"/>
        <v>0</v>
      </c>
      <c r="FI19" s="148"/>
      <c r="FJ19" s="34">
        <f>'07'!FN135</f>
        <v>0</v>
      </c>
      <c r="FK19" s="34">
        <f t="shared" si="0"/>
        <v>0</v>
      </c>
      <c r="FL19" s="34"/>
      <c r="FM19" s="149"/>
      <c r="FN19" s="35">
        <f t="shared" si="6"/>
        <v>0</v>
      </c>
      <c r="FP19" s="36">
        <f t="shared" si="7"/>
        <v>0</v>
      </c>
      <c r="FQ19" s="1">
        <v>11</v>
      </c>
    </row>
    <row r="20" spans="1:173" x14ac:dyDescent="0.25">
      <c r="A20" s="22">
        <v>12</v>
      </c>
      <c r="B20" s="23"/>
      <c r="C20" s="24">
        <f t="shared" si="1"/>
        <v>0</v>
      </c>
      <c r="D20" s="25">
        <f t="shared" si="2"/>
        <v>0</v>
      </c>
      <c r="E20" s="26">
        <f t="shared" si="3"/>
        <v>0</v>
      </c>
      <c r="F20" s="27">
        <f t="shared" si="4"/>
        <v>0</v>
      </c>
      <c r="G20" s="28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30"/>
      <c r="AC20" s="28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30"/>
      <c r="AY20" s="28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30"/>
      <c r="BU20" s="28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30"/>
      <c r="CQ20" s="28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30"/>
      <c r="DM20" s="28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30"/>
      <c r="EI20" s="28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30"/>
      <c r="FE20" s="31"/>
      <c r="FF20" s="32"/>
      <c r="FG20" s="31"/>
      <c r="FH20" s="34">
        <f t="shared" si="5"/>
        <v>0</v>
      </c>
      <c r="FI20" s="148"/>
      <c r="FJ20" s="34">
        <f>'07'!FN136</f>
        <v>0</v>
      </c>
      <c r="FK20" s="34">
        <f t="shared" si="0"/>
        <v>0</v>
      </c>
      <c r="FL20" s="34"/>
      <c r="FM20" s="149"/>
      <c r="FN20" s="35">
        <f t="shared" si="6"/>
        <v>0</v>
      </c>
      <c r="FP20" s="36">
        <f t="shared" si="7"/>
        <v>0</v>
      </c>
      <c r="FQ20" s="1">
        <v>12</v>
      </c>
    </row>
    <row r="21" spans="1:173" x14ac:dyDescent="0.25">
      <c r="A21" s="22">
        <v>13</v>
      </c>
      <c r="B21" s="23"/>
      <c r="C21" s="24">
        <f t="shared" si="1"/>
        <v>0</v>
      </c>
      <c r="D21" s="25">
        <f t="shared" si="2"/>
        <v>0</v>
      </c>
      <c r="E21" s="26">
        <f t="shared" si="3"/>
        <v>0</v>
      </c>
      <c r="F21" s="27">
        <f t="shared" si="4"/>
        <v>0</v>
      </c>
      <c r="G21" s="28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30"/>
      <c r="AC21" s="28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30"/>
      <c r="AY21" s="28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30"/>
      <c r="BU21" s="28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30"/>
      <c r="CQ21" s="28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30"/>
      <c r="DM21" s="28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30"/>
      <c r="EI21" s="28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30"/>
      <c r="FE21" s="31"/>
      <c r="FF21" s="32"/>
      <c r="FG21" s="31"/>
      <c r="FH21" s="34">
        <f t="shared" si="5"/>
        <v>0</v>
      </c>
      <c r="FI21" s="148"/>
      <c r="FJ21" s="34">
        <f>'07'!FN137</f>
        <v>0</v>
      </c>
      <c r="FK21" s="34">
        <f t="shared" si="0"/>
        <v>0</v>
      </c>
      <c r="FL21" s="34"/>
      <c r="FM21" s="149"/>
      <c r="FN21" s="35">
        <f t="shared" si="6"/>
        <v>0</v>
      </c>
      <c r="FP21" s="36">
        <f t="shared" si="7"/>
        <v>0</v>
      </c>
      <c r="FQ21" s="1">
        <v>13</v>
      </c>
    </row>
    <row r="22" spans="1:173" x14ac:dyDescent="0.25">
      <c r="A22" s="22">
        <v>14</v>
      </c>
      <c r="B22" s="23"/>
      <c r="C22" s="24">
        <f t="shared" si="1"/>
        <v>0</v>
      </c>
      <c r="D22" s="25">
        <f t="shared" si="2"/>
        <v>0</v>
      </c>
      <c r="E22" s="26">
        <f t="shared" si="3"/>
        <v>0</v>
      </c>
      <c r="F22" s="27">
        <f t="shared" si="4"/>
        <v>0</v>
      </c>
      <c r="G22" s="28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30"/>
      <c r="AC22" s="28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30"/>
      <c r="AY22" s="28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30"/>
      <c r="BU22" s="28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30"/>
      <c r="CQ22" s="28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30"/>
      <c r="DM22" s="28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30"/>
      <c r="EI22" s="28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30"/>
      <c r="FE22" s="31"/>
      <c r="FF22" s="32"/>
      <c r="FG22" s="31"/>
      <c r="FH22" s="34">
        <f t="shared" si="5"/>
        <v>0</v>
      </c>
      <c r="FI22" s="148"/>
      <c r="FJ22" s="34">
        <f>'07'!FN138</f>
        <v>0</v>
      </c>
      <c r="FK22" s="34">
        <f t="shared" si="0"/>
        <v>0</v>
      </c>
      <c r="FL22" s="34"/>
      <c r="FM22" s="149"/>
      <c r="FN22" s="35">
        <f t="shared" si="6"/>
        <v>0</v>
      </c>
      <c r="FP22" s="36">
        <f t="shared" si="7"/>
        <v>0</v>
      </c>
      <c r="FQ22" s="1">
        <v>14</v>
      </c>
    </row>
    <row r="23" spans="1:173" x14ac:dyDescent="0.25">
      <c r="A23" s="22">
        <v>15</v>
      </c>
      <c r="B23" s="23"/>
      <c r="C23" s="24">
        <f t="shared" si="1"/>
        <v>0</v>
      </c>
      <c r="D23" s="25">
        <f t="shared" si="2"/>
        <v>0</v>
      </c>
      <c r="E23" s="26">
        <f t="shared" si="3"/>
        <v>0</v>
      </c>
      <c r="F23" s="27">
        <f t="shared" si="4"/>
        <v>0</v>
      </c>
      <c r="G23" s="28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30"/>
      <c r="AC23" s="28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30"/>
      <c r="AY23" s="28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30"/>
      <c r="BU23" s="28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30"/>
      <c r="CQ23" s="28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30"/>
      <c r="DM23" s="28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30"/>
      <c r="EI23" s="28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30"/>
      <c r="FE23" s="31"/>
      <c r="FF23" s="32"/>
      <c r="FG23" s="31"/>
      <c r="FH23" s="34">
        <f t="shared" si="5"/>
        <v>0</v>
      </c>
      <c r="FI23" s="148"/>
      <c r="FJ23" s="34">
        <f>'07'!FN139</f>
        <v>0</v>
      </c>
      <c r="FK23" s="34">
        <f t="shared" si="0"/>
        <v>0</v>
      </c>
      <c r="FL23" s="34"/>
      <c r="FM23" s="149"/>
      <c r="FN23" s="35">
        <f t="shared" si="6"/>
        <v>0</v>
      </c>
      <c r="FP23" s="36">
        <f t="shared" si="7"/>
        <v>0</v>
      </c>
      <c r="FQ23" s="1">
        <v>15</v>
      </c>
    </row>
    <row r="24" spans="1:173" x14ac:dyDescent="0.25">
      <c r="A24" s="22">
        <v>16</v>
      </c>
      <c r="B24" s="23"/>
      <c r="C24" s="24">
        <f t="shared" si="1"/>
        <v>0</v>
      </c>
      <c r="D24" s="25">
        <f t="shared" si="2"/>
        <v>0</v>
      </c>
      <c r="E24" s="26">
        <f t="shared" si="3"/>
        <v>0</v>
      </c>
      <c r="F24" s="27">
        <f t="shared" si="4"/>
        <v>0</v>
      </c>
      <c r="G24" s="28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30"/>
      <c r="AC24" s="28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30"/>
      <c r="AY24" s="28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30"/>
      <c r="BU24" s="28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30"/>
      <c r="CQ24" s="28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30"/>
      <c r="DM24" s="28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30"/>
      <c r="EI24" s="28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30"/>
      <c r="FE24" s="31"/>
      <c r="FF24" s="32"/>
      <c r="FG24" s="31"/>
      <c r="FH24" s="34">
        <f t="shared" si="5"/>
        <v>0</v>
      </c>
      <c r="FI24" s="148"/>
      <c r="FJ24" s="34">
        <f>'07'!FN140</f>
        <v>0</v>
      </c>
      <c r="FK24" s="34">
        <f t="shared" si="0"/>
        <v>0</v>
      </c>
      <c r="FL24" s="34"/>
      <c r="FM24" s="149"/>
      <c r="FN24" s="35">
        <f t="shared" si="6"/>
        <v>0</v>
      </c>
      <c r="FP24" s="36">
        <f t="shared" si="7"/>
        <v>0</v>
      </c>
      <c r="FQ24" s="1">
        <v>16</v>
      </c>
    </row>
    <row r="25" spans="1:173" ht="15" customHeight="1" x14ac:dyDescent="0.25">
      <c r="A25" s="22">
        <v>17</v>
      </c>
      <c r="B25" s="23"/>
      <c r="C25" s="24">
        <f t="shared" si="1"/>
        <v>0</v>
      </c>
      <c r="D25" s="25">
        <f t="shared" si="2"/>
        <v>0</v>
      </c>
      <c r="E25" s="26">
        <f t="shared" si="3"/>
        <v>0</v>
      </c>
      <c r="F25" s="27">
        <f t="shared" si="4"/>
        <v>0</v>
      </c>
      <c r="G25" s="28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30"/>
      <c r="AC25" s="28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30"/>
      <c r="AY25" s="28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30"/>
      <c r="BU25" s="28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30"/>
      <c r="CQ25" s="28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30"/>
      <c r="DM25" s="28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30"/>
      <c r="EI25" s="28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30"/>
      <c r="FE25" s="31"/>
      <c r="FF25" s="32"/>
      <c r="FG25" s="31"/>
      <c r="FH25" s="34">
        <f t="shared" si="5"/>
        <v>0</v>
      </c>
      <c r="FI25" s="148"/>
      <c r="FJ25" s="34">
        <f>'07'!FN141</f>
        <v>0</v>
      </c>
      <c r="FK25" s="34">
        <f t="shared" si="0"/>
        <v>0</v>
      </c>
      <c r="FL25" s="34"/>
      <c r="FM25" s="149"/>
      <c r="FN25" s="35">
        <f t="shared" si="6"/>
        <v>0</v>
      </c>
      <c r="FP25" s="36">
        <f t="shared" si="7"/>
        <v>0</v>
      </c>
      <c r="FQ25" s="1">
        <v>17</v>
      </c>
    </row>
    <row r="26" spans="1:173" x14ac:dyDescent="0.25">
      <c r="G26" s="47" t="s">
        <v>43</v>
      </c>
      <c r="H26" s="196" t="s">
        <v>30</v>
      </c>
      <c r="I26" s="196"/>
      <c r="J26" s="196" t="s">
        <v>31</v>
      </c>
      <c r="K26" s="196"/>
      <c r="L26" s="196" t="s">
        <v>32</v>
      </c>
      <c r="M26" s="196"/>
      <c r="N26" s="196" t="s">
        <v>33</v>
      </c>
      <c r="O26" s="196"/>
      <c r="P26" s="196" t="s">
        <v>34</v>
      </c>
      <c r="Q26" s="196"/>
      <c r="R26" s="196" t="s">
        <v>35</v>
      </c>
      <c r="S26" s="196"/>
      <c r="T26" s="196" t="s">
        <v>36</v>
      </c>
      <c r="U26" s="196"/>
      <c r="V26" s="196" t="s">
        <v>37</v>
      </c>
      <c r="W26" s="196"/>
      <c r="X26" s="196" t="s">
        <v>38</v>
      </c>
      <c r="Y26" s="196"/>
      <c r="Z26" s="196" t="s">
        <v>39</v>
      </c>
      <c r="AA26" s="196"/>
      <c r="AB26" s="48">
        <v>19</v>
      </c>
      <c r="AC26" s="47" t="s">
        <v>43</v>
      </c>
      <c r="AD26" s="196" t="s">
        <v>30</v>
      </c>
      <c r="AE26" s="196"/>
      <c r="AF26" s="196" t="s">
        <v>31</v>
      </c>
      <c r="AG26" s="196"/>
      <c r="AH26" s="196" t="s">
        <v>32</v>
      </c>
      <c r="AI26" s="196"/>
      <c r="AJ26" s="196" t="s">
        <v>33</v>
      </c>
      <c r="AK26" s="196"/>
      <c r="AL26" s="196" t="s">
        <v>34</v>
      </c>
      <c r="AM26" s="196"/>
      <c r="AN26" s="196" t="s">
        <v>35</v>
      </c>
      <c r="AO26" s="196"/>
      <c r="AP26" s="196" t="s">
        <v>36</v>
      </c>
      <c r="AQ26" s="196"/>
      <c r="AR26" s="196" t="s">
        <v>37</v>
      </c>
      <c r="AS26" s="196"/>
      <c r="AT26" s="196" t="s">
        <v>38</v>
      </c>
      <c r="AU26" s="196"/>
      <c r="AV26" s="196" t="s">
        <v>39</v>
      </c>
      <c r="AW26" s="196"/>
      <c r="AX26" s="48">
        <v>19</v>
      </c>
      <c r="AY26" s="47" t="s">
        <v>43</v>
      </c>
      <c r="AZ26" s="196" t="s">
        <v>30</v>
      </c>
      <c r="BA26" s="196"/>
      <c r="BB26" s="196" t="s">
        <v>31</v>
      </c>
      <c r="BC26" s="196"/>
      <c r="BD26" s="196" t="s">
        <v>32</v>
      </c>
      <c r="BE26" s="196"/>
      <c r="BF26" s="196" t="s">
        <v>33</v>
      </c>
      <c r="BG26" s="196"/>
      <c r="BH26" s="196" t="s">
        <v>34</v>
      </c>
      <c r="BI26" s="196"/>
      <c r="BJ26" s="196" t="s">
        <v>35</v>
      </c>
      <c r="BK26" s="196"/>
      <c r="BL26" s="196" t="s">
        <v>36</v>
      </c>
      <c r="BM26" s="196"/>
      <c r="BN26" s="196" t="s">
        <v>37</v>
      </c>
      <c r="BO26" s="196"/>
      <c r="BP26" s="196" t="s">
        <v>38</v>
      </c>
      <c r="BQ26" s="196"/>
      <c r="BR26" s="196" t="s">
        <v>39</v>
      </c>
      <c r="BS26" s="196"/>
      <c r="BT26" s="48">
        <v>19</v>
      </c>
      <c r="BU26" s="47" t="s">
        <v>43</v>
      </c>
      <c r="BV26" s="196" t="s">
        <v>30</v>
      </c>
      <c r="BW26" s="196"/>
      <c r="BX26" s="196" t="s">
        <v>31</v>
      </c>
      <c r="BY26" s="196"/>
      <c r="BZ26" s="196" t="s">
        <v>32</v>
      </c>
      <c r="CA26" s="196"/>
      <c r="CB26" s="196" t="s">
        <v>33</v>
      </c>
      <c r="CC26" s="196"/>
      <c r="CD26" s="196" t="s">
        <v>34</v>
      </c>
      <c r="CE26" s="196"/>
      <c r="CF26" s="196" t="s">
        <v>35</v>
      </c>
      <c r="CG26" s="196"/>
      <c r="CH26" s="196" t="s">
        <v>36</v>
      </c>
      <c r="CI26" s="196"/>
      <c r="CJ26" s="196" t="s">
        <v>37</v>
      </c>
      <c r="CK26" s="196"/>
      <c r="CL26" s="196" t="s">
        <v>38</v>
      </c>
      <c r="CM26" s="196"/>
      <c r="CN26" s="196" t="s">
        <v>39</v>
      </c>
      <c r="CO26" s="196"/>
      <c r="CP26" s="48">
        <v>19</v>
      </c>
      <c r="CQ26" s="47" t="s">
        <v>43</v>
      </c>
      <c r="CR26" s="196" t="s">
        <v>30</v>
      </c>
      <c r="CS26" s="196"/>
      <c r="CT26" s="196" t="s">
        <v>31</v>
      </c>
      <c r="CU26" s="196"/>
      <c r="CV26" s="196" t="s">
        <v>32</v>
      </c>
      <c r="CW26" s="196"/>
      <c r="CX26" s="196" t="s">
        <v>33</v>
      </c>
      <c r="CY26" s="196"/>
      <c r="CZ26" s="196" t="s">
        <v>34</v>
      </c>
      <c r="DA26" s="196"/>
      <c r="DB26" s="196" t="s">
        <v>35</v>
      </c>
      <c r="DC26" s="196"/>
      <c r="DD26" s="196" t="s">
        <v>36</v>
      </c>
      <c r="DE26" s="196"/>
      <c r="DF26" s="196" t="s">
        <v>37</v>
      </c>
      <c r="DG26" s="196"/>
      <c r="DH26" s="196" t="s">
        <v>38</v>
      </c>
      <c r="DI26" s="196"/>
      <c r="DJ26" s="196" t="s">
        <v>39</v>
      </c>
      <c r="DK26" s="196"/>
      <c r="DL26" s="48">
        <v>19</v>
      </c>
      <c r="DM26" s="47" t="s">
        <v>43</v>
      </c>
      <c r="DN26" s="196" t="s">
        <v>30</v>
      </c>
      <c r="DO26" s="196"/>
      <c r="DP26" s="196" t="s">
        <v>31</v>
      </c>
      <c r="DQ26" s="196"/>
      <c r="DR26" s="196" t="s">
        <v>32</v>
      </c>
      <c r="DS26" s="196"/>
      <c r="DT26" s="196" t="s">
        <v>33</v>
      </c>
      <c r="DU26" s="196"/>
      <c r="DV26" s="196" t="s">
        <v>34</v>
      </c>
      <c r="DW26" s="196"/>
      <c r="DX26" s="196" t="s">
        <v>35</v>
      </c>
      <c r="DY26" s="196"/>
      <c r="DZ26" s="196" t="s">
        <v>36</v>
      </c>
      <c r="EA26" s="196"/>
      <c r="EB26" s="196" t="s">
        <v>37</v>
      </c>
      <c r="EC26" s="196"/>
      <c r="ED26" s="196" t="s">
        <v>38</v>
      </c>
      <c r="EE26" s="196"/>
      <c r="EF26" s="196" t="s">
        <v>39</v>
      </c>
      <c r="EG26" s="196"/>
      <c r="EH26" s="48">
        <v>19</v>
      </c>
      <c r="EI26" s="47" t="s">
        <v>43</v>
      </c>
      <c r="EJ26" s="196" t="s">
        <v>30</v>
      </c>
      <c r="EK26" s="196"/>
      <c r="EL26" s="196" t="s">
        <v>31</v>
      </c>
      <c r="EM26" s="196"/>
      <c r="EN26" s="196" t="s">
        <v>32</v>
      </c>
      <c r="EO26" s="196"/>
      <c r="EP26" s="196" t="s">
        <v>33</v>
      </c>
      <c r="EQ26" s="196"/>
      <c r="ER26" s="196" t="s">
        <v>34</v>
      </c>
      <c r="ES26" s="196"/>
      <c r="ET26" s="196" t="s">
        <v>35</v>
      </c>
      <c r="EU26" s="196"/>
      <c r="EV26" s="196" t="s">
        <v>36</v>
      </c>
      <c r="EW26" s="196"/>
      <c r="EX26" s="196" t="s">
        <v>37</v>
      </c>
      <c r="EY26" s="196"/>
      <c r="EZ26" s="196" t="s">
        <v>38</v>
      </c>
      <c r="FA26" s="196"/>
      <c r="FB26" s="196" t="s">
        <v>39</v>
      </c>
      <c r="FC26" s="196"/>
      <c r="FD26" s="48">
        <v>19</v>
      </c>
      <c r="FE26" s="17"/>
      <c r="FF26" s="17"/>
      <c r="FG26" s="17"/>
      <c r="FH26" s="17"/>
      <c r="FI26" s="17"/>
      <c r="FJ26" s="17"/>
      <c r="FK26" s="16"/>
    </row>
    <row r="27" spans="1:173" ht="15.75" thickBot="1" x14ac:dyDescent="0.3">
      <c r="G27" s="191" t="s">
        <v>13</v>
      </c>
      <c r="H27" s="189"/>
      <c r="I27" s="189" t="s">
        <v>14</v>
      </c>
      <c r="J27" s="189"/>
      <c r="K27" s="189" t="s">
        <v>15</v>
      </c>
      <c r="L27" s="189"/>
      <c r="M27" s="189" t="s">
        <v>16</v>
      </c>
      <c r="N27" s="189"/>
      <c r="O27" s="189" t="s">
        <v>17</v>
      </c>
      <c r="P27" s="189"/>
      <c r="Q27" s="189" t="s">
        <v>18</v>
      </c>
      <c r="R27" s="189"/>
      <c r="S27" s="189" t="s">
        <v>19</v>
      </c>
      <c r="T27" s="189"/>
      <c r="U27" s="189" t="s">
        <v>20</v>
      </c>
      <c r="V27" s="189"/>
      <c r="W27" s="189" t="s">
        <v>21</v>
      </c>
      <c r="X27" s="189"/>
      <c r="Y27" s="189" t="s">
        <v>22</v>
      </c>
      <c r="Z27" s="189"/>
      <c r="AA27" s="189" t="s">
        <v>23</v>
      </c>
      <c r="AB27" s="190"/>
      <c r="AC27" s="191" t="s">
        <v>13</v>
      </c>
      <c r="AD27" s="189"/>
      <c r="AE27" s="189" t="s">
        <v>14</v>
      </c>
      <c r="AF27" s="189"/>
      <c r="AG27" s="189" t="s">
        <v>15</v>
      </c>
      <c r="AH27" s="189"/>
      <c r="AI27" s="189" t="s">
        <v>16</v>
      </c>
      <c r="AJ27" s="189"/>
      <c r="AK27" s="189" t="s">
        <v>17</v>
      </c>
      <c r="AL27" s="189"/>
      <c r="AM27" s="189" t="s">
        <v>18</v>
      </c>
      <c r="AN27" s="189"/>
      <c r="AO27" s="189" t="s">
        <v>19</v>
      </c>
      <c r="AP27" s="189"/>
      <c r="AQ27" s="189" t="s">
        <v>20</v>
      </c>
      <c r="AR27" s="189"/>
      <c r="AS27" s="189" t="s">
        <v>21</v>
      </c>
      <c r="AT27" s="189"/>
      <c r="AU27" s="189" t="s">
        <v>22</v>
      </c>
      <c r="AV27" s="189"/>
      <c r="AW27" s="189" t="s">
        <v>23</v>
      </c>
      <c r="AX27" s="190"/>
      <c r="AY27" s="191" t="s">
        <v>13</v>
      </c>
      <c r="AZ27" s="189"/>
      <c r="BA27" s="189" t="s">
        <v>14</v>
      </c>
      <c r="BB27" s="189"/>
      <c r="BC27" s="189" t="s">
        <v>15</v>
      </c>
      <c r="BD27" s="189"/>
      <c r="BE27" s="189" t="s">
        <v>16</v>
      </c>
      <c r="BF27" s="189"/>
      <c r="BG27" s="189" t="s">
        <v>17</v>
      </c>
      <c r="BH27" s="189"/>
      <c r="BI27" s="189" t="s">
        <v>18</v>
      </c>
      <c r="BJ27" s="189"/>
      <c r="BK27" s="189" t="s">
        <v>19</v>
      </c>
      <c r="BL27" s="189"/>
      <c r="BM27" s="189" t="s">
        <v>20</v>
      </c>
      <c r="BN27" s="189"/>
      <c r="BO27" s="189" t="s">
        <v>21</v>
      </c>
      <c r="BP27" s="189"/>
      <c r="BQ27" s="189" t="s">
        <v>22</v>
      </c>
      <c r="BR27" s="189"/>
      <c r="BS27" s="189" t="s">
        <v>23</v>
      </c>
      <c r="BT27" s="190"/>
      <c r="BU27" s="191" t="s">
        <v>13</v>
      </c>
      <c r="BV27" s="189"/>
      <c r="BW27" s="189" t="s">
        <v>14</v>
      </c>
      <c r="BX27" s="189"/>
      <c r="BY27" s="189" t="s">
        <v>15</v>
      </c>
      <c r="BZ27" s="189"/>
      <c r="CA27" s="189" t="s">
        <v>16</v>
      </c>
      <c r="CB27" s="189"/>
      <c r="CC27" s="189" t="s">
        <v>17</v>
      </c>
      <c r="CD27" s="189"/>
      <c r="CE27" s="189" t="s">
        <v>18</v>
      </c>
      <c r="CF27" s="189"/>
      <c r="CG27" s="189" t="s">
        <v>19</v>
      </c>
      <c r="CH27" s="189"/>
      <c r="CI27" s="189" t="s">
        <v>20</v>
      </c>
      <c r="CJ27" s="189"/>
      <c r="CK27" s="189" t="s">
        <v>21</v>
      </c>
      <c r="CL27" s="189"/>
      <c r="CM27" s="189" t="s">
        <v>22</v>
      </c>
      <c r="CN27" s="189"/>
      <c r="CO27" s="189" t="s">
        <v>23</v>
      </c>
      <c r="CP27" s="190"/>
      <c r="CQ27" s="191" t="s">
        <v>13</v>
      </c>
      <c r="CR27" s="189"/>
      <c r="CS27" s="189" t="s">
        <v>14</v>
      </c>
      <c r="CT27" s="189"/>
      <c r="CU27" s="189" t="s">
        <v>15</v>
      </c>
      <c r="CV27" s="189"/>
      <c r="CW27" s="189" t="s">
        <v>16</v>
      </c>
      <c r="CX27" s="189"/>
      <c r="CY27" s="189" t="s">
        <v>17</v>
      </c>
      <c r="CZ27" s="189"/>
      <c r="DA27" s="189" t="s">
        <v>18</v>
      </c>
      <c r="DB27" s="189"/>
      <c r="DC27" s="189" t="s">
        <v>19</v>
      </c>
      <c r="DD27" s="189"/>
      <c r="DE27" s="189" t="s">
        <v>20</v>
      </c>
      <c r="DF27" s="189"/>
      <c r="DG27" s="189" t="s">
        <v>21</v>
      </c>
      <c r="DH27" s="189"/>
      <c r="DI27" s="189" t="s">
        <v>22</v>
      </c>
      <c r="DJ27" s="189"/>
      <c r="DK27" s="189" t="s">
        <v>23</v>
      </c>
      <c r="DL27" s="190"/>
      <c r="DM27" s="191" t="s">
        <v>13</v>
      </c>
      <c r="DN27" s="189"/>
      <c r="DO27" s="189" t="s">
        <v>14</v>
      </c>
      <c r="DP27" s="189"/>
      <c r="DQ27" s="189" t="s">
        <v>15</v>
      </c>
      <c r="DR27" s="189"/>
      <c r="DS27" s="189" t="s">
        <v>16</v>
      </c>
      <c r="DT27" s="189"/>
      <c r="DU27" s="189" t="s">
        <v>17</v>
      </c>
      <c r="DV27" s="189"/>
      <c r="DW27" s="189" t="s">
        <v>18</v>
      </c>
      <c r="DX27" s="189"/>
      <c r="DY27" s="189" t="s">
        <v>19</v>
      </c>
      <c r="DZ27" s="189"/>
      <c r="EA27" s="189" t="s">
        <v>20</v>
      </c>
      <c r="EB27" s="189"/>
      <c r="EC27" s="189" t="s">
        <v>21</v>
      </c>
      <c r="ED27" s="189"/>
      <c r="EE27" s="189" t="s">
        <v>22</v>
      </c>
      <c r="EF27" s="189"/>
      <c r="EG27" s="189" t="s">
        <v>23</v>
      </c>
      <c r="EH27" s="190"/>
      <c r="EI27" s="191" t="s">
        <v>13</v>
      </c>
      <c r="EJ27" s="189"/>
      <c r="EK27" s="189" t="s">
        <v>14</v>
      </c>
      <c r="EL27" s="189"/>
      <c r="EM27" s="189" t="s">
        <v>15</v>
      </c>
      <c r="EN27" s="189"/>
      <c r="EO27" s="189" t="s">
        <v>16</v>
      </c>
      <c r="EP27" s="189"/>
      <c r="EQ27" s="189" t="s">
        <v>17</v>
      </c>
      <c r="ER27" s="189"/>
      <c r="ES27" s="189" t="s">
        <v>18</v>
      </c>
      <c r="ET27" s="189"/>
      <c r="EU27" s="189" t="s">
        <v>19</v>
      </c>
      <c r="EV27" s="189"/>
      <c r="EW27" s="189" t="s">
        <v>20</v>
      </c>
      <c r="EX27" s="189"/>
      <c r="EY27" s="189" t="s">
        <v>21</v>
      </c>
      <c r="EZ27" s="189"/>
      <c r="FA27" s="189" t="s">
        <v>22</v>
      </c>
      <c r="FB27" s="189"/>
      <c r="FC27" s="189" t="s">
        <v>23</v>
      </c>
      <c r="FD27" s="190"/>
      <c r="FE27" s="17"/>
      <c r="FF27" s="17"/>
      <c r="FG27" s="17"/>
      <c r="FH27" s="17"/>
      <c r="FI27" s="17"/>
      <c r="FJ27" s="17"/>
      <c r="FK27" s="17"/>
    </row>
    <row r="30" spans="1:173" x14ac:dyDescent="0.25">
      <c r="A30" s="1">
        <f t="shared" ref="A30:B45" si="8">A1</f>
        <v>0</v>
      </c>
      <c r="B30" s="156">
        <f t="shared" si="8"/>
        <v>0</v>
      </c>
    </row>
    <row r="31" spans="1:173" x14ac:dyDescent="0.25">
      <c r="A31" s="1">
        <f t="shared" si="8"/>
        <v>0</v>
      </c>
      <c r="B31" s="156">
        <f t="shared" si="8"/>
        <v>0</v>
      </c>
    </row>
    <row r="32" spans="1:173" ht="15" customHeight="1" x14ac:dyDescent="0.25">
      <c r="A32" s="1">
        <f t="shared" si="8"/>
        <v>0</v>
      </c>
      <c r="B32" s="2">
        <f t="shared" si="8"/>
        <v>0</v>
      </c>
      <c r="C32" s="223" t="s">
        <v>72</v>
      </c>
      <c r="D32" s="226" t="s">
        <v>73</v>
      </c>
      <c r="E32" s="229" t="s">
        <v>74</v>
      </c>
      <c r="F32" s="195" t="s">
        <v>79</v>
      </c>
      <c r="G32" s="209" t="s">
        <v>0</v>
      </c>
      <c r="H32" s="210"/>
      <c r="I32" s="210"/>
      <c r="J32" s="210"/>
      <c r="K32" s="210"/>
      <c r="L32" s="210"/>
      <c r="M32" s="213">
        <f>M3+1</f>
        <v>32</v>
      </c>
      <c r="N32" s="213"/>
      <c r="AM32" s="219">
        <f>AM3</f>
        <v>0</v>
      </c>
      <c r="AN32" s="219"/>
      <c r="AO32" s="219"/>
      <c r="AP32" s="219"/>
      <c r="AQ32" s="219"/>
      <c r="AR32" s="6"/>
      <c r="AS32" s="220">
        <f>AS3</f>
        <v>0</v>
      </c>
      <c r="AT32" s="220"/>
      <c r="AU32" s="220"/>
      <c r="AV32" s="220"/>
      <c r="AW32" s="220"/>
      <c r="AY32" s="221">
        <f>AY3</f>
        <v>0</v>
      </c>
      <c r="AZ32" s="221"/>
      <c r="BA32" s="221"/>
      <c r="BB32" s="221"/>
      <c r="BC32" s="221"/>
      <c r="BE32" s="222">
        <f>BE3</f>
        <v>0</v>
      </c>
      <c r="BF32" s="222"/>
      <c r="BG32" s="222"/>
      <c r="BH32" s="222"/>
      <c r="BI32" s="222"/>
      <c r="BK32" s="208">
        <f>BK3</f>
        <v>0</v>
      </c>
      <c r="BL32" s="208"/>
      <c r="BM32" s="208"/>
      <c r="BN32" s="208"/>
      <c r="BO32" s="208"/>
      <c r="BU32" s="209" t="s">
        <v>0</v>
      </c>
      <c r="BV32" s="210"/>
      <c r="BW32" s="210"/>
      <c r="BX32" s="210"/>
      <c r="BY32" s="210"/>
      <c r="BZ32" s="210"/>
      <c r="CA32" s="213">
        <f>M32</f>
        <v>32</v>
      </c>
      <c r="CB32" s="213"/>
      <c r="CQ32" s="219">
        <f>AM32</f>
        <v>0</v>
      </c>
      <c r="CR32" s="219"/>
      <c r="CS32" s="219"/>
      <c r="CT32" s="219"/>
      <c r="CU32" s="219"/>
      <c r="CV32" s="6"/>
      <c r="CW32" s="220">
        <f>AS32</f>
        <v>0</v>
      </c>
      <c r="CX32" s="220"/>
      <c r="CY32" s="220"/>
      <c r="CZ32" s="220"/>
      <c r="DA32" s="220"/>
      <c r="DC32" s="221">
        <f>AY32</f>
        <v>0</v>
      </c>
      <c r="DD32" s="221"/>
      <c r="DE32" s="221"/>
      <c r="DF32" s="221"/>
      <c r="DG32" s="221"/>
      <c r="DI32" s="222">
        <f>BE32</f>
        <v>0</v>
      </c>
      <c r="DJ32" s="222"/>
      <c r="DK32" s="222"/>
      <c r="DL32" s="222"/>
      <c r="DM32" s="222"/>
      <c r="DO32" s="208">
        <f>BK32</f>
        <v>0</v>
      </c>
      <c r="DP32" s="208"/>
      <c r="DQ32" s="208"/>
      <c r="DR32" s="208"/>
      <c r="DS32" s="208"/>
      <c r="EI32" s="209" t="s">
        <v>0</v>
      </c>
      <c r="EJ32" s="210"/>
      <c r="EK32" s="210"/>
      <c r="EL32" s="210"/>
      <c r="EM32" s="210"/>
      <c r="EN32" s="210"/>
      <c r="EO32" s="213">
        <f>M32</f>
        <v>32</v>
      </c>
      <c r="EP32" s="213"/>
    </row>
    <row r="33" spans="1:173" ht="15.75" customHeight="1" thickBot="1" x14ac:dyDescent="0.3">
      <c r="A33" s="1">
        <f t="shared" si="8"/>
        <v>0</v>
      </c>
      <c r="B33" s="2">
        <f t="shared" si="8"/>
        <v>0</v>
      </c>
      <c r="C33" s="224"/>
      <c r="D33" s="227"/>
      <c r="E33" s="230"/>
      <c r="F33" s="195"/>
      <c r="G33" s="211"/>
      <c r="H33" s="212"/>
      <c r="I33" s="212"/>
      <c r="J33" s="212"/>
      <c r="K33" s="212"/>
      <c r="L33" s="212"/>
      <c r="M33" s="214"/>
      <c r="N33" s="214"/>
      <c r="AM33" s="215">
        <f>AM4</f>
        <v>0</v>
      </c>
      <c r="AN33" s="215"/>
      <c r="AO33" s="215"/>
      <c r="AP33" s="215"/>
      <c r="AQ33" s="215"/>
      <c r="AS33" s="216">
        <f>AS4</f>
        <v>0</v>
      </c>
      <c r="AT33" s="216"/>
      <c r="AU33" s="216"/>
      <c r="AV33" s="216"/>
      <c r="AW33" s="216"/>
      <c r="AY33" s="217">
        <f>AY4</f>
        <v>0</v>
      </c>
      <c r="AZ33" s="217"/>
      <c r="BA33" s="217"/>
      <c r="BB33" s="217"/>
      <c r="BC33" s="217"/>
      <c r="BE33" s="218">
        <f>BE4</f>
        <v>0</v>
      </c>
      <c r="BF33" s="218"/>
      <c r="BG33" s="218"/>
      <c r="BH33" s="218"/>
      <c r="BI33" s="218"/>
      <c r="BK33" s="206">
        <f>BK4</f>
        <v>0</v>
      </c>
      <c r="BL33" s="206"/>
      <c r="BM33" s="206"/>
      <c r="BN33" s="206"/>
      <c r="BO33" s="206"/>
      <c r="BU33" s="211"/>
      <c r="BV33" s="212"/>
      <c r="BW33" s="212"/>
      <c r="BX33" s="212"/>
      <c r="BY33" s="212"/>
      <c r="BZ33" s="212"/>
      <c r="CA33" s="214"/>
      <c r="CB33" s="214"/>
      <c r="CQ33" s="215">
        <f>AM33</f>
        <v>0</v>
      </c>
      <c r="CR33" s="215"/>
      <c r="CS33" s="215"/>
      <c r="CT33" s="215"/>
      <c r="CU33" s="215"/>
      <c r="CW33" s="216">
        <f>AS33</f>
        <v>0</v>
      </c>
      <c r="CX33" s="216"/>
      <c r="CY33" s="216"/>
      <c r="CZ33" s="216"/>
      <c r="DA33" s="216"/>
      <c r="DC33" s="217">
        <f>AY33</f>
        <v>0</v>
      </c>
      <c r="DD33" s="217"/>
      <c r="DE33" s="217"/>
      <c r="DF33" s="217"/>
      <c r="DG33" s="217"/>
      <c r="DI33" s="218">
        <f>BE33</f>
        <v>0</v>
      </c>
      <c r="DJ33" s="218"/>
      <c r="DK33" s="218"/>
      <c r="DL33" s="218"/>
      <c r="DM33" s="218"/>
      <c r="DO33" s="206">
        <f>BK33</f>
        <v>0</v>
      </c>
      <c r="DP33" s="206"/>
      <c r="DQ33" s="206"/>
      <c r="DR33" s="206"/>
      <c r="DS33" s="206"/>
      <c r="EI33" s="211"/>
      <c r="EJ33" s="212"/>
      <c r="EK33" s="212"/>
      <c r="EL33" s="212"/>
      <c r="EM33" s="212"/>
      <c r="EN33" s="212"/>
      <c r="EO33" s="214"/>
      <c r="EP33" s="214"/>
    </row>
    <row r="34" spans="1:173" ht="15.75" customHeight="1" thickBot="1" x14ac:dyDescent="0.3">
      <c r="A34" s="1">
        <f t="shared" si="8"/>
        <v>0</v>
      </c>
      <c r="B34" s="2">
        <f t="shared" si="8"/>
        <v>0</v>
      </c>
      <c r="C34" s="224"/>
      <c r="D34" s="227"/>
      <c r="E34" s="230"/>
      <c r="F34" s="232"/>
      <c r="G34" s="7" t="s">
        <v>1</v>
      </c>
      <c r="H34" s="8"/>
      <c r="I34" s="8"/>
      <c r="J34" s="201">
        <f>EM5+1</f>
        <v>43682</v>
      </c>
      <c r="K34" s="201"/>
      <c r="L34" s="201"/>
      <c r="M34" s="201"/>
      <c r="N34" s="201"/>
      <c r="O34" s="201"/>
      <c r="P34" s="201"/>
      <c r="Q34" s="8"/>
      <c r="R34" s="8"/>
      <c r="S34" s="9"/>
      <c r="T34" s="9"/>
      <c r="U34" s="9"/>
      <c r="V34" s="9"/>
      <c r="W34" s="9"/>
      <c r="X34" s="9"/>
      <c r="Y34" s="9"/>
      <c r="Z34" s="9"/>
      <c r="AA34" s="9"/>
      <c r="AB34" s="10"/>
      <c r="AC34" s="7" t="s">
        <v>2</v>
      </c>
      <c r="AD34" s="8"/>
      <c r="AE34" s="8"/>
      <c r="AF34" s="201">
        <f>J34+1</f>
        <v>43683</v>
      </c>
      <c r="AG34" s="201"/>
      <c r="AH34" s="201"/>
      <c r="AI34" s="201"/>
      <c r="AJ34" s="201"/>
      <c r="AK34" s="201"/>
      <c r="AL34" s="201"/>
      <c r="AM34" s="8"/>
      <c r="AN34" s="8"/>
      <c r="AO34" s="9"/>
      <c r="AP34" s="9"/>
      <c r="AQ34" s="9"/>
      <c r="AR34" s="9"/>
      <c r="AS34" s="9"/>
      <c r="AT34" s="9"/>
      <c r="AU34" s="9"/>
      <c r="AV34" s="9"/>
      <c r="AW34" s="9"/>
      <c r="AX34" s="10"/>
      <c r="AY34" s="7" t="s">
        <v>3</v>
      </c>
      <c r="AZ34" s="8"/>
      <c r="BA34" s="8"/>
      <c r="BB34" s="8"/>
      <c r="BC34" s="201">
        <f>AF34+1</f>
        <v>43684</v>
      </c>
      <c r="BD34" s="201"/>
      <c r="BE34" s="201"/>
      <c r="BF34" s="201"/>
      <c r="BG34" s="201"/>
      <c r="BH34" s="201"/>
      <c r="BI34" s="201"/>
      <c r="BJ34" s="8"/>
      <c r="BK34" s="9"/>
      <c r="BL34" s="9"/>
      <c r="BM34" s="9"/>
      <c r="BN34" s="9"/>
      <c r="BO34" s="9"/>
      <c r="BP34" s="9"/>
      <c r="BQ34" s="9"/>
      <c r="BR34" s="9"/>
      <c r="BS34" s="9"/>
      <c r="BT34" s="10"/>
      <c r="BU34" s="7" t="s">
        <v>4</v>
      </c>
      <c r="BV34" s="8"/>
      <c r="BW34" s="8"/>
      <c r="BX34" s="201">
        <f>BC34+1</f>
        <v>43685</v>
      </c>
      <c r="BY34" s="201"/>
      <c r="BZ34" s="201"/>
      <c r="CA34" s="201"/>
      <c r="CB34" s="201"/>
      <c r="CC34" s="201"/>
      <c r="CD34" s="201"/>
      <c r="CE34" s="8"/>
      <c r="CF34" s="8"/>
      <c r="CG34" s="9"/>
      <c r="CH34" s="9"/>
      <c r="CI34" s="9"/>
      <c r="CJ34" s="9"/>
      <c r="CK34" s="9"/>
      <c r="CL34" s="9"/>
      <c r="CM34" s="9"/>
      <c r="CN34" s="9"/>
      <c r="CO34" s="9"/>
      <c r="CP34" s="10"/>
      <c r="CQ34" s="7" t="s">
        <v>5</v>
      </c>
      <c r="CR34" s="8"/>
      <c r="CS34" s="8"/>
      <c r="CT34" s="8"/>
      <c r="CU34" s="201">
        <f>BX34+1</f>
        <v>43686</v>
      </c>
      <c r="CV34" s="201"/>
      <c r="CW34" s="201"/>
      <c r="CX34" s="201"/>
      <c r="CY34" s="201"/>
      <c r="CZ34" s="201"/>
      <c r="DA34" s="201"/>
      <c r="DB34" s="8"/>
      <c r="DC34" s="9"/>
      <c r="DD34" s="9"/>
      <c r="DE34" s="9"/>
      <c r="DF34" s="9"/>
      <c r="DG34" s="9"/>
      <c r="DH34" s="9"/>
      <c r="DI34" s="9"/>
      <c r="DJ34" s="9"/>
      <c r="DK34" s="9"/>
      <c r="DL34" s="10"/>
      <c r="DM34" s="7" t="s">
        <v>6</v>
      </c>
      <c r="DN34" s="8"/>
      <c r="DO34" s="8"/>
      <c r="DP34" s="8"/>
      <c r="DQ34" s="201">
        <f>CU34+1</f>
        <v>43687</v>
      </c>
      <c r="DR34" s="201"/>
      <c r="DS34" s="201"/>
      <c r="DT34" s="201"/>
      <c r="DU34" s="201"/>
      <c r="DV34" s="201"/>
      <c r="DW34" s="201"/>
      <c r="DX34" s="8"/>
      <c r="DY34" s="9"/>
      <c r="DZ34" s="9"/>
      <c r="EA34" s="9"/>
      <c r="EB34" s="9"/>
      <c r="EC34" s="9"/>
      <c r="ED34" s="9"/>
      <c r="EE34" s="9"/>
      <c r="EF34" s="9"/>
      <c r="EG34" s="9"/>
      <c r="EH34" s="10"/>
      <c r="EI34" s="7" t="s">
        <v>7</v>
      </c>
      <c r="EJ34" s="8"/>
      <c r="EK34" s="8"/>
      <c r="EL34" s="8"/>
      <c r="EM34" s="201">
        <f>DQ34+1</f>
        <v>43688</v>
      </c>
      <c r="EN34" s="201"/>
      <c r="EO34" s="201"/>
      <c r="EP34" s="201"/>
      <c r="EQ34" s="201"/>
      <c r="ER34" s="201"/>
      <c r="ES34" s="201"/>
      <c r="ET34" s="8"/>
      <c r="EU34" s="9"/>
      <c r="EV34" s="9"/>
      <c r="EW34" s="9"/>
      <c r="EX34" s="9"/>
      <c r="EY34" s="9"/>
      <c r="EZ34" s="9"/>
      <c r="FA34" s="9"/>
      <c r="FB34" s="9"/>
      <c r="FC34" s="9"/>
      <c r="FD34" s="10"/>
      <c r="FE34" s="11"/>
      <c r="FF34" s="202" t="s">
        <v>71</v>
      </c>
      <c r="FG34" s="11"/>
      <c r="FH34" s="203" t="s">
        <v>8</v>
      </c>
      <c r="FI34" s="204"/>
      <c r="FJ34" s="204"/>
      <c r="FK34" s="204"/>
      <c r="FL34" s="204"/>
      <c r="FM34" s="204"/>
      <c r="FN34" s="205"/>
    </row>
    <row r="35" spans="1:173" x14ac:dyDescent="0.25">
      <c r="A35" s="1">
        <f t="shared" si="8"/>
        <v>0</v>
      </c>
      <c r="B35" s="2">
        <f t="shared" si="8"/>
        <v>0</v>
      </c>
      <c r="C35" s="224"/>
      <c r="D35" s="227"/>
      <c r="E35" s="230"/>
      <c r="F35" s="232"/>
      <c r="G35" s="12">
        <v>0.5</v>
      </c>
      <c r="H35" s="13">
        <v>0.5</v>
      </c>
      <c r="I35" s="13">
        <v>0.5</v>
      </c>
      <c r="J35" s="13">
        <v>0.5</v>
      </c>
      <c r="K35" s="13">
        <v>0.5</v>
      </c>
      <c r="L35" s="13">
        <v>0.5</v>
      </c>
      <c r="M35" s="13">
        <v>0.5</v>
      </c>
      <c r="N35" s="13">
        <v>0.5</v>
      </c>
      <c r="O35" s="13">
        <v>0.5</v>
      </c>
      <c r="P35" s="13">
        <v>0.5</v>
      </c>
      <c r="Q35" s="13">
        <v>0.5</v>
      </c>
      <c r="R35" s="13">
        <v>0.5</v>
      </c>
      <c r="S35" s="13">
        <v>0.5</v>
      </c>
      <c r="T35" s="13">
        <v>0.5</v>
      </c>
      <c r="U35" s="13">
        <v>0.5</v>
      </c>
      <c r="V35" s="13">
        <v>0.5</v>
      </c>
      <c r="W35" s="13">
        <v>0.5</v>
      </c>
      <c r="X35" s="13">
        <v>0.5</v>
      </c>
      <c r="Y35" s="13">
        <v>0.5</v>
      </c>
      <c r="Z35" s="13">
        <v>0.5</v>
      </c>
      <c r="AA35" s="13">
        <v>0.5</v>
      </c>
      <c r="AB35" s="14">
        <v>0.5</v>
      </c>
      <c r="AC35" s="12">
        <v>0.5</v>
      </c>
      <c r="AD35" s="13">
        <v>0.5</v>
      </c>
      <c r="AE35" s="13">
        <v>0.5</v>
      </c>
      <c r="AF35" s="13">
        <v>0.5</v>
      </c>
      <c r="AG35" s="13">
        <v>0.5</v>
      </c>
      <c r="AH35" s="13">
        <v>0.5</v>
      </c>
      <c r="AI35" s="13">
        <v>0.5</v>
      </c>
      <c r="AJ35" s="13">
        <v>0.5</v>
      </c>
      <c r="AK35" s="13">
        <v>0.5</v>
      </c>
      <c r="AL35" s="13">
        <v>0.5</v>
      </c>
      <c r="AM35" s="13">
        <v>0.5</v>
      </c>
      <c r="AN35" s="13">
        <v>0.5</v>
      </c>
      <c r="AO35" s="13">
        <v>0.5</v>
      </c>
      <c r="AP35" s="13">
        <v>0.5</v>
      </c>
      <c r="AQ35" s="13">
        <v>0.5</v>
      </c>
      <c r="AR35" s="13">
        <v>0.5</v>
      </c>
      <c r="AS35" s="13">
        <v>0.5</v>
      </c>
      <c r="AT35" s="13">
        <v>0.5</v>
      </c>
      <c r="AU35" s="13">
        <v>0.5</v>
      </c>
      <c r="AV35" s="13">
        <v>0.5</v>
      </c>
      <c r="AW35" s="13">
        <v>0.5</v>
      </c>
      <c r="AX35" s="14">
        <v>0.5</v>
      </c>
      <c r="AY35" s="12">
        <v>0.5</v>
      </c>
      <c r="AZ35" s="13">
        <v>0.5</v>
      </c>
      <c r="BA35" s="13">
        <v>0.5</v>
      </c>
      <c r="BB35" s="13">
        <v>0.5</v>
      </c>
      <c r="BC35" s="13">
        <v>0.5</v>
      </c>
      <c r="BD35" s="13">
        <v>0.5</v>
      </c>
      <c r="BE35" s="13">
        <v>0.5</v>
      </c>
      <c r="BF35" s="13">
        <v>0.5</v>
      </c>
      <c r="BG35" s="13">
        <v>0.5</v>
      </c>
      <c r="BH35" s="13">
        <v>0.5</v>
      </c>
      <c r="BI35" s="13">
        <v>0.5</v>
      </c>
      <c r="BJ35" s="13">
        <v>0.5</v>
      </c>
      <c r="BK35" s="13">
        <v>0.5</v>
      </c>
      <c r="BL35" s="13">
        <v>0.5</v>
      </c>
      <c r="BM35" s="13">
        <v>0.5</v>
      </c>
      <c r="BN35" s="13">
        <v>0.5</v>
      </c>
      <c r="BO35" s="13">
        <v>0.5</v>
      </c>
      <c r="BP35" s="13">
        <v>0.5</v>
      </c>
      <c r="BQ35" s="13">
        <v>0.5</v>
      </c>
      <c r="BR35" s="13">
        <v>0.5</v>
      </c>
      <c r="BS35" s="13">
        <v>0.5</v>
      </c>
      <c r="BT35" s="14">
        <v>0.5</v>
      </c>
      <c r="BU35" s="12">
        <v>0.5</v>
      </c>
      <c r="BV35" s="13">
        <v>0.5</v>
      </c>
      <c r="BW35" s="13">
        <v>0.5</v>
      </c>
      <c r="BX35" s="13">
        <v>0.5</v>
      </c>
      <c r="BY35" s="13">
        <v>0.5</v>
      </c>
      <c r="BZ35" s="13">
        <v>0.5</v>
      </c>
      <c r="CA35" s="13">
        <v>0.5</v>
      </c>
      <c r="CB35" s="13">
        <v>0.5</v>
      </c>
      <c r="CC35" s="13">
        <v>0.5</v>
      </c>
      <c r="CD35" s="13">
        <v>0.5</v>
      </c>
      <c r="CE35" s="13">
        <v>0.5</v>
      </c>
      <c r="CF35" s="13">
        <v>0.5</v>
      </c>
      <c r="CG35" s="13">
        <v>0.5</v>
      </c>
      <c r="CH35" s="13">
        <v>0.5</v>
      </c>
      <c r="CI35" s="13">
        <v>0.5</v>
      </c>
      <c r="CJ35" s="13">
        <v>0.5</v>
      </c>
      <c r="CK35" s="13">
        <v>0.5</v>
      </c>
      <c r="CL35" s="13">
        <v>0.5</v>
      </c>
      <c r="CM35" s="13">
        <v>0.5</v>
      </c>
      <c r="CN35" s="13">
        <v>0.5</v>
      </c>
      <c r="CO35" s="13">
        <v>0.5</v>
      </c>
      <c r="CP35" s="14">
        <v>0.5</v>
      </c>
      <c r="CQ35" s="12">
        <v>0.5</v>
      </c>
      <c r="CR35" s="13">
        <v>0.5</v>
      </c>
      <c r="CS35" s="13">
        <v>0.5</v>
      </c>
      <c r="CT35" s="13">
        <v>0.5</v>
      </c>
      <c r="CU35" s="13">
        <v>0.5</v>
      </c>
      <c r="CV35" s="13">
        <v>0.5</v>
      </c>
      <c r="CW35" s="13">
        <v>0.5</v>
      </c>
      <c r="CX35" s="13">
        <v>0.5</v>
      </c>
      <c r="CY35" s="13">
        <v>0.5</v>
      </c>
      <c r="CZ35" s="13">
        <v>0.5</v>
      </c>
      <c r="DA35" s="13">
        <v>0.5</v>
      </c>
      <c r="DB35" s="13">
        <v>0.5</v>
      </c>
      <c r="DC35" s="13">
        <v>0.5</v>
      </c>
      <c r="DD35" s="13">
        <v>0.5</v>
      </c>
      <c r="DE35" s="13">
        <v>0.5</v>
      </c>
      <c r="DF35" s="13">
        <v>0.5</v>
      </c>
      <c r="DG35" s="13">
        <v>0.5</v>
      </c>
      <c r="DH35" s="13">
        <v>0.5</v>
      </c>
      <c r="DI35" s="13">
        <v>0.5</v>
      </c>
      <c r="DJ35" s="13">
        <v>0.5</v>
      </c>
      <c r="DK35" s="13">
        <v>0.5</v>
      </c>
      <c r="DL35" s="14">
        <v>0.5</v>
      </c>
      <c r="DM35" s="12">
        <v>0.5</v>
      </c>
      <c r="DN35" s="13">
        <v>0.5</v>
      </c>
      <c r="DO35" s="13">
        <v>0.5</v>
      </c>
      <c r="DP35" s="13">
        <v>0.5</v>
      </c>
      <c r="DQ35" s="13">
        <v>0.5</v>
      </c>
      <c r="DR35" s="13">
        <v>0.5</v>
      </c>
      <c r="DS35" s="13">
        <v>0.5</v>
      </c>
      <c r="DT35" s="13">
        <v>0.5</v>
      </c>
      <c r="DU35" s="13">
        <v>0.5</v>
      </c>
      <c r="DV35" s="13">
        <v>0.5</v>
      </c>
      <c r="DW35" s="13">
        <v>0.5</v>
      </c>
      <c r="DX35" s="13">
        <v>0.5</v>
      </c>
      <c r="DY35" s="13">
        <v>0.5</v>
      </c>
      <c r="DZ35" s="13">
        <v>0.5</v>
      </c>
      <c r="EA35" s="13">
        <v>0.5</v>
      </c>
      <c r="EB35" s="13">
        <v>0.5</v>
      </c>
      <c r="EC35" s="13">
        <v>0.5</v>
      </c>
      <c r="ED35" s="13">
        <v>0.5</v>
      </c>
      <c r="EE35" s="13">
        <v>0.5</v>
      </c>
      <c r="EF35" s="13">
        <v>0.5</v>
      </c>
      <c r="EG35" s="13">
        <v>0.5</v>
      </c>
      <c r="EH35" s="14">
        <v>0.5</v>
      </c>
      <c r="EI35" s="12">
        <v>0.5</v>
      </c>
      <c r="EJ35" s="13">
        <v>0.5</v>
      </c>
      <c r="EK35" s="13">
        <v>0.5</v>
      </c>
      <c r="EL35" s="13">
        <v>0.5</v>
      </c>
      <c r="EM35" s="13">
        <v>0.5</v>
      </c>
      <c r="EN35" s="13">
        <v>0.5</v>
      </c>
      <c r="EO35" s="13">
        <v>0.5</v>
      </c>
      <c r="EP35" s="13">
        <v>0.5</v>
      </c>
      <c r="EQ35" s="13">
        <v>0.5</v>
      </c>
      <c r="ER35" s="13">
        <v>0.5</v>
      </c>
      <c r="ES35" s="13">
        <v>0.5</v>
      </c>
      <c r="ET35" s="13">
        <v>0.5</v>
      </c>
      <c r="EU35" s="13">
        <v>0.5</v>
      </c>
      <c r="EV35" s="13">
        <v>0.5</v>
      </c>
      <c r="EW35" s="13">
        <v>0.5</v>
      </c>
      <c r="EX35" s="13">
        <v>0.5</v>
      </c>
      <c r="EY35" s="13">
        <v>0.5</v>
      </c>
      <c r="EZ35" s="13">
        <v>0.5</v>
      </c>
      <c r="FA35" s="13">
        <v>0.5</v>
      </c>
      <c r="FB35" s="13">
        <v>0.5</v>
      </c>
      <c r="FC35" s="13">
        <v>0.5</v>
      </c>
      <c r="FD35" s="14">
        <v>0.5</v>
      </c>
      <c r="FE35" s="15"/>
      <c r="FF35" s="202"/>
      <c r="FG35" s="15"/>
      <c r="FH35" s="138" t="s">
        <v>9</v>
      </c>
      <c r="FI35" s="138" t="s">
        <v>9</v>
      </c>
      <c r="FJ35" s="139" t="s">
        <v>10</v>
      </c>
      <c r="FK35" s="138" t="s">
        <v>11</v>
      </c>
      <c r="FL35" s="138"/>
      <c r="FM35" s="138"/>
      <c r="FN35" s="138" t="s">
        <v>12</v>
      </c>
    </row>
    <row r="36" spans="1:173" x14ac:dyDescent="0.25">
      <c r="A36" s="1">
        <f t="shared" si="8"/>
        <v>0</v>
      </c>
      <c r="B36" s="2">
        <f t="shared" si="8"/>
        <v>0</v>
      </c>
      <c r="C36" s="224"/>
      <c r="D36" s="227"/>
      <c r="E36" s="230"/>
      <c r="F36" s="232"/>
      <c r="G36" s="200" t="s">
        <v>13</v>
      </c>
      <c r="H36" s="198"/>
      <c r="I36" s="198" t="s">
        <v>14</v>
      </c>
      <c r="J36" s="198"/>
      <c r="K36" s="198" t="s">
        <v>15</v>
      </c>
      <c r="L36" s="198"/>
      <c r="M36" s="198" t="s">
        <v>16</v>
      </c>
      <c r="N36" s="198"/>
      <c r="O36" s="198" t="s">
        <v>17</v>
      </c>
      <c r="P36" s="198"/>
      <c r="Q36" s="198" t="s">
        <v>18</v>
      </c>
      <c r="R36" s="198"/>
      <c r="S36" s="198" t="s">
        <v>19</v>
      </c>
      <c r="T36" s="198"/>
      <c r="U36" s="198" t="s">
        <v>20</v>
      </c>
      <c r="V36" s="198"/>
      <c r="W36" s="198" t="s">
        <v>21</v>
      </c>
      <c r="X36" s="198"/>
      <c r="Y36" s="198" t="s">
        <v>22</v>
      </c>
      <c r="Z36" s="198"/>
      <c r="AA36" s="198" t="s">
        <v>23</v>
      </c>
      <c r="AB36" s="199"/>
      <c r="AC36" s="200" t="s">
        <v>13</v>
      </c>
      <c r="AD36" s="198"/>
      <c r="AE36" s="198" t="s">
        <v>14</v>
      </c>
      <c r="AF36" s="198"/>
      <c r="AG36" s="198" t="s">
        <v>15</v>
      </c>
      <c r="AH36" s="198"/>
      <c r="AI36" s="198" t="s">
        <v>16</v>
      </c>
      <c r="AJ36" s="198"/>
      <c r="AK36" s="198" t="s">
        <v>17</v>
      </c>
      <c r="AL36" s="198"/>
      <c r="AM36" s="198" t="s">
        <v>18</v>
      </c>
      <c r="AN36" s="198"/>
      <c r="AO36" s="198" t="s">
        <v>19</v>
      </c>
      <c r="AP36" s="198"/>
      <c r="AQ36" s="198" t="s">
        <v>20</v>
      </c>
      <c r="AR36" s="198"/>
      <c r="AS36" s="198" t="s">
        <v>21</v>
      </c>
      <c r="AT36" s="198"/>
      <c r="AU36" s="198" t="s">
        <v>22</v>
      </c>
      <c r="AV36" s="198"/>
      <c r="AW36" s="198" t="s">
        <v>23</v>
      </c>
      <c r="AX36" s="199"/>
      <c r="AY36" s="200" t="s">
        <v>13</v>
      </c>
      <c r="AZ36" s="198"/>
      <c r="BA36" s="198" t="s">
        <v>14</v>
      </c>
      <c r="BB36" s="198"/>
      <c r="BC36" s="198" t="s">
        <v>15</v>
      </c>
      <c r="BD36" s="198"/>
      <c r="BE36" s="198" t="s">
        <v>16</v>
      </c>
      <c r="BF36" s="198"/>
      <c r="BG36" s="198" t="s">
        <v>17</v>
      </c>
      <c r="BH36" s="198"/>
      <c r="BI36" s="198" t="s">
        <v>18</v>
      </c>
      <c r="BJ36" s="198"/>
      <c r="BK36" s="198" t="s">
        <v>19</v>
      </c>
      <c r="BL36" s="198"/>
      <c r="BM36" s="198" t="s">
        <v>20</v>
      </c>
      <c r="BN36" s="198"/>
      <c r="BO36" s="198" t="s">
        <v>21</v>
      </c>
      <c r="BP36" s="198"/>
      <c r="BQ36" s="198" t="s">
        <v>22</v>
      </c>
      <c r="BR36" s="198"/>
      <c r="BS36" s="198" t="s">
        <v>23</v>
      </c>
      <c r="BT36" s="199"/>
      <c r="BU36" s="200" t="s">
        <v>13</v>
      </c>
      <c r="BV36" s="198"/>
      <c r="BW36" s="198" t="s">
        <v>14</v>
      </c>
      <c r="BX36" s="198"/>
      <c r="BY36" s="198" t="s">
        <v>15</v>
      </c>
      <c r="BZ36" s="198"/>
      <c r="CA36" s="198" t="s">
        <v>16</v>
      </c>
      <c r="CB36" s="198"/>
      <c r="CC36" s="198" t="s">
        <v>17</v>
      </c>
      <c r="CD36" s="198"/>
      <c r="CE36" s="198" t="s">
        <v>18</v>
      </c>
      <c r="CF36" s="198"/>
      <c r="CG36" s="198" t="s">
        <v>19</v>
      </c>
      <c r="CH36" s="198"/>
      <c r="CI36" s="198" t="s">
        <v>20</v>
      </c>
      <c r="CJ36" s="198"/>
      <c r="CK36" s="198" t="s">
        <v>21</v>
      </c>
      <c r="CL36" s="198"/>
      <c r="CM36" s="198" t="s">
        <v>22</v>
      </c>
      <c r="CN36" s="198"/>
      <c r="CO36" s="198" t="s">
        <v>23</v>
      </c>
      <c r="CP36" s="199"/>
      <c r="CQ36" s="200" t="s">
        <v>13</v>
      </c>
      <c r="CR36" s="198"/>
      <c r="CS36" s="198" t="s">
        <v>14</v>
      </c>
      <c r="CT36" s="198"/>
      <c r="CU36" s="198" t="s">
        <v>15</v>
      </c>
      <c r="CV36" s="198"/>
      <c r="CW36" s="198" t="s">
        <v>16</v>
      </c>
      <c r="CX36" s="198"/>
      <c r="CY36" s="198" t="s">
        <v>17</v>
      </c>
      <c r="CZ36" s="198"/>
      <c r="DA36" s="198" t="s">
        <v>18</v>
      </c>
      <c r="DB36" s="198"/>
      <c r="DC36" s="198" t="s">
        <v>19</v>
      </c>
      <c r="DD36" s="198"/>
      <c r="DE36" s="198" t="s">
        <v>20</v>
      </c>
      <c r="DF36" s="198"/>
      <c r="DG36" s="198" t="s">
        <v>21</v>
      </c>
      <c r="DH36" s="198"/>
      <c r="DI36" s="198" t="s">
        <v>22</v>
      </c>
      <c r="DJ36" s="198"/>
      <c r="DK36" s="198" t="s">
        <v>23</v>
      </c>
      <c r="DL36" s="199"/>
      <c r="DM36" s="200" t="s">
        <v>13</v>
      </c>
      <c r="DN36" s="198"/>
      <c r="DO36" s="198" t="s">
        <v>14</v>
      </c>
      <c r="DP36" s="198"/>
      <c r="DQ36" s="198" t="s">
        <v>15</v>
      </c>
      <c r="DR36" s="198"/>
      <c r="DS36" s="198" t="s">
        <v>16</v>
      </c>
      <c r="DT36" s="198"/>
      <c r="DU36" s="198" t="s">
        <v>17</v>
      </c>
      <c r="DV36" s="198"/>
      <c r="DW36" s="198" t="s">
        <v>18</v>
      </c>
      <c r="DX36" s="198"/>
      <c r="DY36" s="198" t="s">
        <v>19</v>
      </c>
      <c r="DZ36" s="198"/>
      <c r="EA36" s="198" t="s">
        <v>20</v>
      </c>
      <c r="EB36" s="198"/>
      <c r="EC36" s="198" t="s">
        <v>21</v>
      </c>
      <c r="ED36" s="198"/>
      <c r="EE36" s="198" t="s">
        <v>22</v>
      </c>
      <c r="EF36" s="198"/>
      <c r="EG36" s="198" t="s">
        <v>23</v>
      </c>
      <c r="EH36" s="199"/>
      <c r="EI36" s="200" t="s">
        <v>13</v>
      </c>
      <c r="EJ36" s="198"/>
      <c r="EK36" s="198" t="s">
        <v>14</v>
      </c>
      <c r="EL36" s="198"/>
      <c r="EM36" s="198" t="s">
        <v>15</v>
      </c>
      <c r="EN36" s="198"/>
      <c r="EO36" s="198" t="s">
        <v>16</v>
      </c>
      <c r="EP36" s="198"/>
      <c r="EQ36" s="198" t="s">
        <v>17</v>
      </c>
      <c r="ER36" s="198"/>
      <c r="ES36" s="198" t="s">
        <v>18</v>
      </c>
      <c r="ET36" s="198"/>
      <c r="EU36" s="198" t="s">
        <v>19</v>
      </c>
      <c r="EV36" s="198"/>
      <c r="EW36" s="198" t="s">
        <v>20</v>
      </c>
      <c r="EX36" s="198"/>
      <c r="EY36" s="198" t="s">
        <v>21</v>
      </c>
      <c r="EZ36" s="198"/>
      <c r="FA36" s="198" t="s">
        <v>22</v>
      </c>
      <c r="FB36" s="198"/>
      <c r="FC36" s="198" t="s">
        <v>23</v>
      </c>
      <c r="FD36" s="199"/>
      <c r="FE36" s="17"/>
      <c r="FF36" s="202"/>
      <c r="FG36" s="17"/>
      <c r="FH36" s="143" t="s">
        <v>24</v>
      </c>
      <c r="FI36" s="141" t="s">
        <v>25</v>
      </c>
      <c r="FJ36" s="142" t="s">
        <v>26</v>
      </c>
      <c r="FK36" s="143" t="s">
        <v>7</v>
      </c>
      <c r="FL36" s="143" t="s">
        <v>9</v>
      </c>
      <c r="FM36" s="143" t="s">
        <v>27</v>
      </c>
      <c r="FN36" s="143" t="s">
        <v>28</v>
      </c>
    </row>
    <row r="37" spans="1:173" x14ac:dyDescent="0.25">
      <c r="A37" s="1">
        <f t="shared" si="8"/>
        <v>0</v>
      </c>
      <c r="B37" s="2">
        <f t="shared" si="8"/>
        <v>0</v>
      </c>
      <c r="C37" s="225"/>
      <c r="D37" s="228"/>
      <c r="E37" s="231"/>
      <c r="F37" s="232"/>
      <c r="G37" s="19" t="s">
        <v>29</v>
      </c>
      <c r="H37" s="197" t="s">
        <v>30</v>
      </c>
      <c r="I37" s="197"/>
      <c r="J37" s="197" t="s">
        <v>31</v>
      </c>
      <c r="K37" s="197"/>
      <c r="L37" s="197" t="s">
        <v>32</v>
      </c>
      <c r="M37" s="197"/>
      <c r="N37" s="197" t="s">
        <v>33</v>
      </c>
      <c r="O37" s="197"/>
      <c r="P37" s="197" t="s">
        <v>34</v>
      </c>
      <c r="Q37" s="197"/>
      <c r="R37" s="197" t="s">
        <v>35</v>
      </c>
      <c r="S37" s="197"/>
      <c r="T37" s="197" t="s">
        <v>36</v>
      </c>
      <c r="U37" s="197"/>
      <c r="V37" s="197" t="s">
        <v>37</v>
      </c>
      <c r="W37" s="197"/>
      <c r="X37" s="197" t="s">
        <v>38</v>
      </c>
      <c r="Y37" s="197"/>
      <c r="Z37" s="197" t="s">
        <v>39</v>
      </c>
      <c r="AA37" s="197"/>
      <c r="AB37" s="20">
        <v>19</v>
      </c>
      <c r="AC37" s="19" t="s">
        <v>29</v>
      </c>
      <c r="AD37" s="197" t="s">
        <v>30</v>
      </c>
      <c r="AE37" s="197"/>
      <c r="AF37" s="197" t="s">
        <v>31</v>
      </c>
      <c r="AG37" s="197"/>
      <c r="AH37" s="197" t="s">
        <v>32</v>
      </c>
      <c r="AI37" s="197"/>
      <c r="AJ37" s="197" t="s">
        <v>33</v>
      </c>
      <c r="AK37" s="197"/>
      <c r="AL37" s="197" t="s">
        <v>34</v>
      </c>
      <c r="AM37" s="197"/>
      <c r="AN37" s="197" t="s">
        <v>35</v>
      </c>
      <c r="AO37" s="197"/>
      <c r="AP37" s="197" t="s">
        <v>36</v>
      </c>
      <c r="AQ37" s="197"/>
      <c r="AR37" s="197" t="s">
        <v>37</v>
      </c>
      <c r="AS37" s="197"/>
      <c r="AT37" s="197" t="s">
        <v>38</v>
      </c>
      <c r="AU37" s="197"/>
      <c r="AV37" s="197" t="s">
        <v>39</v>
      </c>
      <c r="AW37" s="197"/>
      <c r="AX37" s="20">
        <v>19</v>
      </c>
      <c r="AY37" s="19" t="s">
        <v>29</v>
      </c>
      <c r="AZ37" s="197" t="s">
        <v>30</v>
      </c>
      <c r="BA37" s="197"/>
      <c r="BB37" s="197" t="s">
        <v>31</v>
      </c>
      <c r="BC37" s="197"/>
      <c r="BD37" s="197" t="s">
        <v>32</v>
      </c>
      <c r="BE37" s="197"/>
      <c r="BF37" s="197" t="s">
        <v>33</v>
      </c>
      <c r="BG37" s="197"/>
      <c r="BH37" s="197" t="s">
        <v>34</v>
      </c>
      <c r="BI37" s="197"/>
      <c r="BJ37" s="197" t="s">
        <v>35</v>
      </c>
      <c r="BK37" s="197"/>
      <c r="BL37" s="197" t="s">
        <v>36</v>
      </c>
      <c r="BM37" s="197"/>
      <c r="BN37" s="197" t="s">
        <v>37</v>
      </c>
      <c r="BO37" s="197"/>
      <c r="BP37" s="197" t="s">
        <v>38</v>
      </c>
      <c r="BQ37" s="197"/>
      <c r="BR37" s="197" t="s">
        <v>39</v>
      </c>
      <c r="BS37" s="197"/>
      <c r="BT37" s="20">
        <v>19</v>
      </c>
      <c r="BU37" s="19" t="s">
        <v>29</v>
      </c>
      <c r="BV37" s="197" t="s">
        <v>30</v>
      </c>
      <c r="BW37" s="197"/>
      <c r="BX37" s="197" t="s">
        <v>31</v>
      </c>
      <c r="BY37" s="197"/>
      <c r="BZ37" s="197" t="s">
        <v>32</v>
      </c>
      <c r="CA37" s="197"/>
      <c r="CB37" s="197" t="s">
        <v>33</v>
      </c>
      <c r="CC37" s="197"/>
      <c r="CD37" s="197" t="s">
        <v>34</v>
      </c>
      <c r="CE37" s="197"/>
      <c r="CF37" s="197" t="s">
        <v>35</v>
      </c>
      <c r="CG37" s="197"/>
      <c r="CH37" s="197" t="s">
        <v>36</v>
      </c>
      <c r="CI37" s="197"/>
      <c r="CJ37" s="197" t="s">
        <v>37</v>
      </c>
      <c r="CK37" s="197"/>
      <c r="CL37" s="197" t="s">
        <v>38</v>
      </c>
      <c r="CM37" s="197"/>
      <c r="CN37" s="197" t="s">
        <v>39</v>
      </c>
      <c r="CO37" s="197"/>
      <c r="CP37" s="20">
        <v>19</v>
      </c>
      <c r="CQ37" s="19" t="s">
        <v>29</v>
      </c>
      <c r="CR37" s="197" t="s">
        <v>30</v>
      </c>
      <c r="CS37" s="197"/>
      <c r="CT37" s="197" t="s">
        <v>31</v>
      </c>
      <c r="CU37" s="197"/>
      <c r="CV37" s="197" t="s">
        <v>32</v>
      </c>
      <c r="CW37" s="197"/>
      <c r="CX37" s="197" t="s">
        <v>33</v>
      </c>
      <c r="CY37" s="197"/>
      <c r="CZ37" s="197" t="s">
        <v>34</v>
      </c>
      <c r="DA37" s="197"/>
      <c r="DB37" s="197" t="s">
        <v>35</v>
      </c>
      <c r="DC37" s="197"/>
      <c r="DD37" s="197" t="s">
        <v>36</v>
      </c>
      <c r="DE37" s="197"/>
      <c r="DF37" s="197" t="s">
        <v>37</v>
      </c>
      <c r="DG37" s="197"/>
      <c r="DH37" s="197" t="s">
        <v>38</v>
      </c>
      <c r="DI37" s="197"/>
      <c r="DJ37" s="197" t="s">
        <v>39</v>
      </c>
      <c r="DK37" s="197"/>
      <c r="DL37" s="20">
        <v>19</v>
      </c>
      <c r="DM37" s="19" t="s">
        <v>29</v>
      </c>
      <c r="DN37" s="197" t="s">
        <v>30</v>
      </c>
      <c r="DO37" s="197"/>
      <c r="DP37" s="197" t="s">
        <v>31</v>
      </c>
      <c r="DQ37" s="197"/>
      <c r="DR37" s="197" t="s">
        <v>32</v>
      </c>
      <c r="DS37" s="197"/>
      <c r="DT37" s="197" t="s">
        <v>33</v>
      </c>
      <c r="DU37" s="197"/>
      <c r="DV37" s="197" t="s">
        <v>34</v>
      </c>
      <c r="DW37" s="197"/>
      <c r="DX37" s="197" t="s">
        <v>35</v>
      </c>
      <c r="DY37" s="197"/>
      <c r="DZ37" s="197" t="s">
        <v>36</v>
      </c>
      <c r="EA37" s="197"/>
      <c r="EB37" s="197" t="s">
        <v>37</v>
      </c>
      <c r="EC37" s="197"/>
      <c r="ED37" s="197" t="s">
        <v>38</v>
      </c>
      <c r="EE37" s="197"/>
      <c r="EF37" s="197" t="s">
        <v>39</v>
      </c>
      <c r="EG37" s="197"/>
      <c r="EH37" s="20">
        <v>19</v>
      </c>
      <c r="EI37" s="19" t="s">
        <v>29</v>
      </c>
      <c r="EJ37" s="197" t="s">
        <v>30</v>
      </c>
      <c r="EK37" s="197"/>
      <c r="EL37" s="197" t="s">
        <v>31</v>
      </c>
      <c r="EM37" s="197"/>
      <c r="EN37" s="197" t="s">
        <v>32</v>
      </c>
      <c r="EO37" s="197"/>
      <c r="EP37" s="197" t="s">
        <v>33</v>
      </c>
      <c r="EQ37" s="197"/>
      <c r="ER37" s="197" t="s">
        <v>34</v>
      </c>
      <c r="ES37" s="197"/>
      <c r="ET37" s="197" t="s">
        <v>35</v>
      </c>
      <c r="EU37" s="197"/>
      <c r="EV37" s="197" t="s">
        <v>36</v>
      </c>
      <c r="EW37" s="197"/>
      <c r="EX37" s="197" t="s">
        <v>37</v>
      </c>
      <c r="EY37" s="197"/>
      <c r="EZ37" s="197" t="s">
        <v>38</v>
      </c>
      <c r="FA37" s="197"/>
      <c r="FB37" s="197" t="s">
        <v>39</v>
      </c>
      <c r="FC37" s="197"/>
      <c r="FD37" s="20">
        <v>19</v>
      </c>
      <c r="FE37" s="17"/>
      <c r="FF37" s="202"/>
      <c r="FG37" s="17"/>
      <c r="FH37" s="150" t="s">
        <v>7</v>
      </c>
      <c r="FI37" s="154"/>
      <c r="FJ37" s="145" t="s">
        <v>40</v>
      </c>
      <c r="FK37" s="146" t="s">
        <v>41</v>
      </c>
      <c r="FL37" s="146" t="s">
        <v>42</v>
      </c>
      <c r="FM37" s="146" t="s">
        <v>42</v>
      </c>
      <c r="FN37" s="146"/>
    </row>
    <row r="38" spans="1:173" x14ac:dyDescent="0.25">
      <c r="A38" s="22">
        <v>1</v>
      </c>
      <c r="B38" s="23">
        <f t="shared" si="8"/>
        <v>0</v>
      </c>
      <c r="C38" s="24">
        <f>SUMIF(G38:FD38,"A",G$6:FD$6)</f>
        <v>0</v>
      </c>
      <c r="D38" s="25">
        <f>SUMIF(G38:FD38,"R",G$6:FD$6)</f>
        <v>0</v>
      </c>
      <c r="E38" s="26">
        <f>SUMIF(G38:FD38,"M",G$6:FD$6)</f>
        <v>0</v>
      </c>
      <c r="F38" s="27">
        <f>(SUMIF(G38:FD38,"*",G$6:FD$6)+FF38)</f>
        <v>0</v>
      </c>
      <c r="G38" s="28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30"/>
      <c r="AC38" s="49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1"/>
      <c r="AY38" s="28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30"/>
      <c r="BU38" s="28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30"/>
      <c r="CQ38" s="28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30"/>
      <c r="DM38" s="28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30"/>
      <c r="EI38" s="28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30"/>
      <c r="FE38" s="31"/>
      <c r="FF38" s="32"/>
      <c r="FG38" s="31"/>
      <c r="FH38" s="34">
        <f t="shared" ref="FH38:FH54" si="9">+SUMIF($EI38:$FD38,"*",$EI$6:$FD$6)</f>
        <v>0</v>
      </c>
      <c r="FI38" s="148"/>
      <c r="FJ38" s="34">
        <f t="shared" ref="FJ38:FJ54" si="10">FN9</f>
        <v>0</v>
      </c>
      <c r="FK38" s="34">
        <f t="shared" ref="FK38:FK54" si="11">FH38*1.5</f>
        <v>0</v>
      </c>
      <c r="FL38" s="34"/>
      <c r="FM38" s="151"/>
      <c r="FN38" s="35">
        <f>FI38+FJ38+FK38-FL38</f>
        <v>0</v>
      </c>
      <c r="FP38" s="36">
        <f>+B38</f>
        <v>0</v>
      </c>
      <c r="FQ38" s="22">
        <v>1</v>
      </c>
    </row>
    <row r="39" spans="1:173" x14ac:dyDescent="0.25">
      <c r="A39" s="22">
        <v>2</v>
      </c>
      <c r="B39" s="23">
        <f t="shared" si="8"/>
        <v>0</v>
      </c>
      <c r="C39" s="24">
        <f t="shared" ref="C39:C54" si="12">SUMIF(G39:FD39,"A",G$6:FD$6)</f>
        <v>0</v>
      </c>
      <c r="D39" s="25">
        <f t="shared" ref="D39:D54" si="13">SUMIF(G39:FD39,"R",G$6:FD$6)</f>
        <v>0</v>
      </c>
      <c r="E39" s="26">
        <f t="shared" ref="E39:E54" si="14">SUMIF(G39:FD39,"M",G$6:FD$6)</f>
        <v>0</v>
      </c>
      <c r="F39" s="27">
        <f t="shared" ref="F39:F54" si="15">(SUMIF(G39:FD39,"*",G$6:FD$6)+FF39)</f>
        <v>0</v>
      </c>
      <c r="G39" s="28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30"/>
      <c r="AC39" s="28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30"/>
      <c r="AY39" s="28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30"/>
      <c r="BU39" s="28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30"/>
      <c r="CQ39" s="28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30"/>
      <c r="DM39" s="28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30"/>
      <c r="EI39" s="28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30"/>
      <c r="FE39" s="31"/>
      <c r="FF39" s="32"/>
      <c r="FG39" s="31"/>
      <c r="FH39" s="34">
        <f t="shared" si="9"/>
        <v>0</v>
      </c>
      <c r="FI39" s="148"/>
      <c r="FJ39" s="34">
        <f t="shared" si="10"/>
        <v>0</v>
      </c>
      <c r="FK39" s="34">
        <f t="shared" si="11"/>
        <v>0</v>
      </c>
      <c r="FL39" s="34"/>
      <c r="FM39" s="151"/>
      <c r="FN39" s="35">
        <f t="shared" ref="FN39:FN54" si="16">FI39+FJ39+FK39-FL39</f>
        <v>0</v>
      </c>
      <c r="FP39" s="36">
        <f t="shared" ref="FP39:FP54" si="17">+B39</f>
        <v>0</v>
      </c>
      <c r="FQ39" s="1">
        <v>2</v>
      </c>
    </row>
    <row r="40" spans="1:173" x14ac:dyDescent="0.25">
      <c r="A40" s="22">
        <v>3</v>
      </c>
      <c r="B40" s="23">
        <f t="shared" si="8"/>
        <v>0</v>
      </c>
      <c r="C40" s="24">
        <f t="shared" si="12"/>
        <v>0</v>
      </c>
      <c r="D40" s="25">
        <f t="shared" si="13"/>
        <v>0</v>
      </c>
      <c r="E40" s="26">
        <f t="shared" si="14"/>
        <v>0</v>
      </c>
      <c r="F40" s="27">
        <f t="shared" si="15"/>
        <v>0</v>
      </c>
      <c r="G40" s="28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30"/>
      <c r="AC40" s="28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30"/>
      <c r="AY40" s="28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30"/>
      <c r="BU40" s="28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30"/>
      <c r="CQ40" s="28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30"/>
      <c r="DM40" s="28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30"/>
      <c r="EI40" s="28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30"/>
      <c r="FE40" s="31"/>
      <c r="FF40" s="32"/>
      <c r="FG40" s="31"/>
      <c r="FH40" s="34">
        <f t="shared" si="9"/>
        <v>0</v>
      </c>
      <c r="FI40" s="148"/>
      <c r="FJ40" s="34">
        <f t="shared" si="10"/>
        <v>0</v>
      </c>
      <c r="FK40" s="34">
        <f t="shared" si="11"/>
        <v>0</v>
      </c>
      <c r="FL40" s="34"/>
      <c r="FM40" s="151"/>
      <c r="FN40" s="35">
        <f t="shared" si="16"/>
        <v>0</v>
      </c>
      <c r="FP40" s="36">
        <f t="shared" si="17"/>
        <v>0</v>
      </c>
      <c r="FQ40" s="1">
        <v>3</v>
      </c>
    </row>
    <row r="41" spans="1:173" x14ac:dyDescent="0.25">
      <c r="A41" s="22">
        <v>4</v>
      </c>
      <c r="B41" s="23">
        <f t="shared" si="8"/>
        <v>0</v>
      </c>
      <c r="C41" s="24">
        <f t="shared" si="12"/>
        <v>0</v>
      </c>
      <c r="D41" s="25">
        <f t="shared" si="13"/>
        <v>0</v>
      </c>
      <c r="E41" s="26">
        <f t="shared" si="14"/>
        <v>0</v>
      </c>
      <c r="F41" s="27">
        <f t="shared" si="15"/>
        <v>0</v>
      </c>
      <c r="G41" s="28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30"/>
      <c r="AC41" s="28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30"/>
      <c r="AY41" s="28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30"/>
      <c r="BU41" s="28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30"/>
      <c r="CQ41" s="28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30"/>
      <c r="DM41" s="28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30"/>
      <c r="EI41" s="28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30"/>
      <c r="FE41" s="31"/>
      <c r="FF41" s="32"/>
      <c r="FG41" s="31"/>
      <c r="FH41" s="34">
        <f t="shared" si="9"/>
        <v>0</v>
      </c>
      <c r="FI41" s="148"/>
      <c r="FJ41" s="34">
        <f t="shared" si="10"/>
        <v>0</v>
      </c>
      <c r="FK41" s="34">
        <f t="shared" si="11"/>
        <v>0</v>
      </c>
      <c r="FL41" s="34"/>
      <c r="FM41" s="151"/>
      <c r="FN41" s="35">
        <f t="shared" si="16"/>
        <v>0</v>
      </c>
      <c r="FP41" s="36">
        <f t="shared" si="17"/>
        <v>0</v>
      </c>
      <c r="FQ41" s="1">
        <v>4</v>
      </c>
    </row>
    <row r="42" spans="1:173" x14ac:dyDescent="0.25">
      <c r="A42" s="22">
        <v>5</v>
      </c>
      <c r="B42" s="23">
        <f t="shared" si="8"/>
        <v>0</v>
      </c>
      <c r="C42" s="24">
        <f t="shared" si="12"/>
        <v>0</v>
      </c>
      <c r="D42" s="25">
        <f t="shared" si="13"/>
        <v>0</v>
      </c>
      <c r="E42" s="26">
        <f t="shared" si="14"/>
        <v>0</v>
      </c>
      <c r="F42" s="27">
        <f t="shared" si="15"/>
        <v>0</v>
      </c>
      <c r="G42" s="28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30"/>
      <c r="AC42" s="28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30"/>
      <c r="AY42" s="28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30"/>
      <c r="BU42" s="28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30"/>
      <c r="CQ42" s="28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30"/>
      <c r="DM42" s="28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30"/>
      <c r="EI42" s="28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30"/>
      <c r="FE42" s="31"/>
      <c r="FF42" s="32"/>
      <c r="FG42" s="31"/>
      <c r="FH42" s="34">
        <f t="shared" si="9"/>
        <v>0</v>
      </c>
      <c r="FI42" s="148"/>
      <c r="FJ42" s="34">
        <f t="shared" si="10"/>
        <v>0</v>
      </c>
      <c r="FK42" s="34">
        <f t="shared" si="11"/>
        <v>0</v>
      </c>
      <c r="FL42" s="34"/>
      <c r="FM42" s="151"/>
      <c r="FN42" s="35">
        <f t="shared" si="16"/>
        <v>0</v>
      </c>
      <c r="FP42" s="36">
        <f t="shared" si="17"/>
        <v>0</v>
      </c>
      <c r="FQ42" s="1">
        <v>5</v>
      </c>
    </row>
    <row r="43" spans="1:173" x14ac:dyDescent="0.25">
      <c r="A43" s="22">
        <v>6</v>
      </c>
      <c r="B43" s="23">
        <f t="shared" si="8"/>
        <v>0</v>
      </c>
      <c r="C43" s="24">
        <f t="shared" si="12"/>
        <v>0</v>
      </c>
      <c r="D43" s="25">
        <f t="shared" si="13"/>
        <v>0</v>
      </c>
      <c r="E43" s="26">
        <f t="shared" si="14"/>
        <v>0</v>
      </c>
      <c r="F43" s="27">
        <f t="shared" si="15"/>
        <v>0</v>
      </c>
      <c r="G43" s="42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4"/>
      <c r="AC43" s="42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4"/>
      <c r="AY43" s="42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4"/>
      <c r="BU43" s="42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4"/>
      <c r="CQ43" s="42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4"/>
      <c r="DM43" s="42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4"/>
      <c r="EI43" s="42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4"/>
      <c r="FE43" s="45"/>
      <c r="FF43" s="32"/>
      <c r="FG43" s="45"/>
      <c r="FH43" s="34">
        <f t="shared" si="9"/>
        <v>0</v>
      </c>
      <c r="FI43" s="148"/>
      <c r="FJ43" s="34">
        <f t="shared" si="10"/>
        <v>0</v>
      </c>
      <c r="FK43" s="34">
        <f t="shared" si="11"/>
        <v>0</v>
      </c>
      <c r="FL43" s="34"/>
      <c r="FM43" s="151"/>
      <c r="FN43" s="35">
        <f t="shared" si="16"/>
        <v>0</v>
      </c>
      <c r="FP43" s="36">
        <f t="shared" si="17"/>
        <v>0</v>
      </c>
      <c r="FQ43" s="1">
        <v>6</v>
      </c>
    </row>
    <row r="44" spans="1:173" x14ac:dyDescent="0.25">
      <c r="A44" s="22">
        <v>7</v>
      </c>
      <c r="B44" s="23">
        <f t="shared" si="8"/>
        <v>0</v>
      </c>
      <c r="C44" s="24">
        <f t="shared" si="12"/>
        <v>0</v>
      </c>
      <c r="D44" s="25">
        <f t="shared" si="13"/>
        <v>0</v>
      </c>
      <c r="E44" s="26">
        <f t="shared" si="14"/>
        <v>0</v>
      </c>
      <c r="F44" s="27">
        <f t="shared" si="15"/>
        <v>0</v>
      </c>
      <c r="G44" s="28"/>
      <c r="H44" s="29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29"/>
      <c r="Z44" s="29"/>
      <c r="AA44" s="29"/>
      <c r="AB44" s="30"/>
      <c r="AC44" s="28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30"/>
      <c r="AY44" s="28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30"/>
      <c r="BU44" s="28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30"/>
      <c r="CQ44" s="28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30"/>
      <c r="DM44" s="28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30"/>
      <c r="EI44" s="28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30"/>
      <c r="FE44" s="31"/>
      <c r="FF44" s="32"/>
      <c r="FG44" s="31"/>
      <c r="FH44" s="34">
        <f t="shared" si="9"/>
        <v>0</v>
      </c>
      <c r="FI44" s="148"/>
      <c r="FJ44" s="34">
        <f t="shared" si="10"/>
        <v>0</v>
      </c>
      <c r="FK44" s="34">
        <f t="shared" si="11"/>
        <v>0</v>
      </c>
      <c r="FL44" s="34"/>
      <c r="FM44" s="151"/>
      <c r="FN44" s="35">
        <f t="shared" si="16"/>
        <v>0</v>
      </c>
      <c r="FP44" s="36">
        <f t="shared" si="17"/>
        <v>0</v>
      </c>
      <c r="FQ44" s="1">
        <v>7</v>
      </c>
    </row>
    <row r="45" spans="1:173" x14ac:dyDescent="0.25">
      <c r="A45" s="22">
        <v>8</v>
      </c>
      <c r="B45" s="23">
        <f t="shared" si="8"/>
        <v>0</v>
      </c>
      <c r="C45" s="24">
        <f t="shared" si="12"/>
        <v>0</v>
      </c>
      <c r="D45" s="25">
        <f t="shared" si="13"/>
        <v>0</v>
      </c>
      <c r="E45" s="26">
        <f t="shared" si="14"/>
        <v>0</v>
      </c>
      <c r="F45" s="27">
        <f t="shared" si="15"/>
        <v>0</v>
      </c>
      <c r="G45" s="42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30"/>
      <c r="AC45" s="28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30"/>
      <c r="AY45" s="28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30"/>
      <c r="BU45" s="28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30"/>
      <c r="CQ45" s="28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30"/>
      <c r="DM45" s="28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30"/>
      <c r="EI45" s="28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30"/>
      <c r="FE45" s="31"/>
      <c r="FF45" s="32"/>
      <c r="FG45" s="31"/>
      <c r="FH45" s="34">
        <f t="shared" si="9"/>
        <v>0</v>
      </c>
      <c r="FI45" s="148"/>
      <c r="FJ45" s="34">
        <f t="shared" si="10"/>
        <v>0</v>
      </c>
      <c r="FK45" s="34">
        <f t="shared" si="11"/>
        <v>0</v>
      </c>
      <c r="FL45" s="34"/>
      <c r="FM45" s="151"/>
      <c r="FN45" s="35">
        <f t="shared" si="16"/>
        <v>0</v>
      </c>
      <c r="FP45" s="36">
        <f t="shared" si="17"/>
        <v>0</v>
      </c>
      <c r="FQ45" s="1">
        <v>8</v>
      </c>
    </row>
    <row r="46" spans="1:173" x14ac:dyDescent="0.25">
      <c r="A46" s="22">
        <v>9</v>
      </c>
      <c r="B46" s="23">
        <f t="shared" ref="B46:B54" si="18">B17</f>
        <v>0</v>
      </c>
      <c r="C46" s="24">
        <f t="shared" si="12"/>
        <v>0</v>
      </c>
      <c r="D46" s="25">
        <f t="shared" si="13"/>
        <v>0</v>
      </c>
      <c r="E46" s="26">
        <f t="shared" si="14"/>
        <v>0</v>
      </c>
      <c r="F46" s="27">
        <f t="shared" si="15"/>
        <v>0</v>
      </c>
      <c r="G46" s="28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30"/>
      <c r="AC46" s="28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30"/>
      <c r="AY46" s="28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30"/>
      <c r="BU46" s="28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30"/>
      <c r="CQ46" s="28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30"/>
      <c r="DM46" s="28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30"/>
      <c r="EI46" s="28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30"/>
      <c r="FE46" s="31"/>
      <c r="FF46" s="32"/>
      <c r="FG46" s="31"/>
      <c r="FH46" s="34">
        <f t="shared" si="9"/>
        <v>0</v>
      </c>
      <c r="FI46" s="148"/>
      <c r="FJ46" s="34">
        <f t="shared" si="10"/>
        <v>0</v>
      </c>
      <c r="FK46" s="34">
        <f t="shared" si="11"/>
        <v>0</v>
      </c>
      <c r="FL46" s="34"/>
      <c r="FM46" s="151"/>
      <c r="FN46" s="35">
        <f t="shared" si="16"/>
        <v>0</v>
      </c>
      <c r="FP46" s="36">
        <f t="shared" si="17"/>
        <v>0</v>
      </c>
      <c r="FQ46" s="1">
        <v>9</v>
      </c>
    </row>
    <row r="47" spans="1:173" x14ac:dyDescent="0.25">
      <c r="A47" s="22">
        <v>10</v>
      </c>
      <c r="B47" s="23">
        <f t="shared" si="18"/>
        <v>0</v>
      </c>
      <c r="C47" s="24">
        <f t="shared" si="12"/>
        <v>0</v>
      </c>
      <c r="D47" s="25">
        <f t="shared" si="13"/>
        <v>0</v>
      </c>
      <c r="E47" s="26">
        <f t="shared" si="14"/>
        <v>0</v>
      </c>
      <c r="F47" s="27">
        <f t="shared" si="15"/>
        <v>0</v>
      </c>
      <c r="G47" s="28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30"/>
      <c r="AC47" s="28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30"/>
      <c r="AY47" s="28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30"/>
      <c r="BU47" s="28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30"/>
      <c r="CQ47" s="28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30"/>
      <c r="DM47" s="28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30"/>
      <c r="EI47" s="28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30"/>
      <c r="FE47" s="31"/>
      <c r="FF47" s="32"/>
      <c r="FG47" s="31"/>
      <c r="FH47" s="34">
        <f t="shared" si="9"/>
        <v>0</v>
      </c>
      <c r="FI47" s="148"/>
      <c r="FJ47" s="34">
        <f t="shared" si="10"/>
        <v>0</v>
      </c>
      <c r="FK47" s="34">
        <f t="shared" si="11"/>
        <v>0</v>
      </c>
      <c r="FL47" s="34"/>
      <c r="FM47" s="151"/>
      <c r="FN47" s="35">
        <f t="shared" si="16"/>
        <v>0</v>
      </c>
      <c r="FP47" s="36">
        <f t="shared" si="17"/>
        <v>0</v>
      </c>
      <c r="FQ47" s="1">
        <v>10</v>
      </c>
    </row>
    <row r="48" spans="1:173" x14ac:dyDescent="0.25">
      <c r="A48" s="22">
        <v>11</v>
      </c>
      <c r="B48" s="23">
        <f t="shared" si="18"/>
        <v>0</v>
      </c>
      <c r="C48" s="24">
        <f t="shared" si="12"/>
        <v>0</v>
      </c>
      <c r="D48" s="25">
        <f t="shared" si="13"/>
        <v>0</v>
      </c>
      <c r="E48" s="26">
        <f t="shared" si="14"/>
        <v>0</v>
      </c>
      <c r="F48" s="27">
        <f t="shared" si="15"/>
        <v>0</v>
      </c>
      <c r="G48" s="28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30"/>
      <c r="AC48" s="28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30"/>
      <c r="AY48" s="28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30"/>
      <c r="BU48" s="28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30"/>
      <c r="CQ48" s="28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30"/>
      <c r="DM48" s="28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30"/>
      <c r="EI48" s="28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30"/>
      <c r="FE48" s="31"/>
      <c r="FF48" s="32"/>
      <c r="FG48" s="31"/>
      <c r="FH48" s="34">
        <f t="shared" si="9"/>
        <v>0</v>
      </c>
      <c r="FI48" s="148"/>
      <c r="FJ48" s="34">
        <f t="shared" si="10"/>
        <v>0</v>
      </c>
      <c r="FK48" s="34">
        <f t="shared" si="11"/>
        <v>0</v>
      </c>
      <c r="FL48" s="34"/>
      <c r="FM48" s="151"/>
      <c r="FN48" s="35">
        <f t="shared" si="16"/>
        <v>0</v>
      </c>
      <c r="FP48" s="36">
        <f t="shared" si="17"/>
        <v>0</v>
      </c>
      <c r="FQ48" s="1">
        <v>11</v>
      </c>
    </row>
    <row r="49" spans="1:173" x14ac:dyDescent="0.25">
      <c r="A49" s="22">
        <v>12</v>
      </c>
      <c r="B49" s="23">
        <f t="shared" si="18"/>
        <v>0</v>
      </c>
      <c r="C49" s="24">
        <f t="shared" si="12"/>
        <v>0</v>
      </c>
      <c r="D49" s="25">
        <f t="shared" si="13"/>
        <v>0</v>
      </c>
      <c r="E49" s="26">
        <f t="shared" si="14"/>
        <v>0</v>
      </c>
      <c r="F49" s="27">
        <f t="shared" si="15"/>
        <v>0</v>
      </c>
      <c r="G49" s="28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30"/>
      <c r="AC49" s="28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30"/>
      <c r="AY49" s="28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30"/>
      <c r="BU49" s="28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30"/>
      <c r="CQ49" s="28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30"/>
      <c r="DM49" s="28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30"/>
      <c r="EI49" s="28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30"/>
      <c r="FE49" s="31"/>
      <c r="FF49" s="32"/>
      <c r="FG49" s="31"/>
      <c r="FH49" s="34">
        <f t="shared" si="9"/>
        <v>0</v>
      </c>
      <c r="FI49" s="148"/>
      <c r="FJ49" s="34">
        <f t="shared" si="10"/>
        <v>0</v>
      </c>
      <c r="FK49" s="34">
        <f t="shared" si="11"/>
        <v>0</v>
      </c>
      <c r="FL49" s="34"/>
      <c r="FM49" s="151"/>
      <c r="FN49" s="35">
        <f t="shared" si="16"/>
        <v>0</v>
      </c>
      <c r="FP49" s="36">
        <f t="shared" si="17"/>
        <v>0</v>
      </c>
      <c r="FQ49" s="1">
        <v>12</v>
      </c>
    </row>
    <row r="50" spans="1:173" x14ac:dyDescent="0.25">
      <c r="A50" s="22">
        <v>13</v>
      </c>
      <c r="B50" s="23">
        <f t="shared" si="18"/>
        <v>0</v>
      </c>
      <c r="C50" s="24">
        <f t="shared" si="12"/>
        <v>0</v>
      </c>
      <c r="D50" s="25">
        <f t="shared" si="13"/>
        <v>0</v>
      </c>
      <c r="E50" s="26">
        <f t="shared" si="14"/>
        <v>0</v>
      </c>
      <c r="F50" s="27">
        <f t="shared" si="15"/>
        <v>0</v>
      </c>
      <c r="G50" s="28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30"/>
      <c r="AC50" s="28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30"/>
      <c r="AY50" s="28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30"/>
      <c r="BU50" s="28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30"/>
      <c r="CQ50" s="28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30"/>
      <c r="DM50" s="28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30"/>
      <c r="EI50" s="28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30"/>
      <c r="FE50" s="31"/>
      <c r="FF50" s="32"/>
      <c r="FG50" s="31"/>
      <c r="FH50" s="34">
        <f t="shared" si="9"/>
        <v>0</v>
      </c>
      <c r="FI50" s="148"/>
      <c r="FJ50" s="34">
        <f t="shared" si="10"/>
        <v>0</v>
      </c>
      <c r="FK50" s="34">
        <f t="shared" si="11"/>
        <v>0</v>
      </c>
      <c r="FL50" s="34"/>
      <c r="FM50" s="151"/>
      <c r="FN50" s="35">
        <f t="shared" si="16"/>
        <v>0</v>
      </c>
      <c r="FP50" s="36">
        <f t="shared" si="17"/>
        <v>0</v>
      </c>
      <c r="FQ50" s="1">
        <v>13</v>
      </c>
    </row>
    <row r="51" spans="1:173" x14ac:dyDescent="0.25">
      <c r="A51" s="22">
        <v>14</v>
      </c>
      <c r="B51" s="23">
        <f t="shared" si="18"/>
        <v>0</v>
      </c>
      <c r="C51" s="24">
        <f t="shared" si="12"/>
        <v>0</v>
      </c>
      <c r="D51" s="25">
        <f t="shared" si="13"/>
        <v>0</v>
      </c>
      <c r="E51" s="26">
        <f t="shared" si="14"/>
        <v>0</v>
      </c>
      <c r="F51" s="27">
        <f t="shared" si="15"/>
        <v>0</v>
      </c>
      <c r="G51" s="28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30"/>
      <c r="AC51" s="28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30"/>
      <c r="AY51" s="28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30"/>
      <c r="BU51" s="28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30"/>
      <c r="CQ51" s="28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30"/>
      <c r="DM51" s="28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30"/>
      <c r="EI51" s="28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30"/>
      <c r="FE51" s="31"/>
      <c r="FF51" s="32"/>
      <c r="FG51" s="31"/>
      <c r="FH51" s="34">
        <f t="shared" si="9"/>
        <v>0</v>
      </c>
      <c r="FI51" s="148"/>
      <c r="FJ51" s="34">
        <f t="shared" si="10"/>
        <v>0</v>
      </c>
      <c r="FK51" s="34">
        <f t="shared" si="11"/>
        <v>0</v>
      </c>
      <c r="FL51" s="34"/>
      <c r="FM51" s="151"/>
      <c r="FN51" s="35">
        <f t="shared" si="16"/>
        <v>0</v>
      </c>
      <c r="FP51" s="36">
        <f t="shared" si="17"/>
        <v>0</v>
      </c>
      <c r="FQ51" s="1">
        <v>14</v>
      </c>
    </row>
    <row r="52" spans="1:173" x14ac:dyDescent="0.25">
      <c r="A52" s="22">
        <v>15</v>
      </c>
      <c r="B52" s="23">
        <f t="shared" si="18"/>
        <v>0</v>
      </c>
      <c r="C52" s="24">
        <f t="shared" si="12"/>
        <v>0</v>
      </c>
      <c r="D52" s="25">
        <f t="shared" si="13"/>
        <v>0</v>
      </c>
      <c r="E52" s="26">
        <f t="shared" si="14"/>
        <v>0</v>
      </c>
      <c r="F52" s="27">
        <f t="shared" si="15"/>
        <v>0</v>
      </c>
      <c r="G52" s="28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30"/>
      <c r="AC52" s="28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30"/>
      <c r="AY52" s="28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30"/>
      <c r="BU52" s="28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30"/>
      <c r="CQ52" s="28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30"/>
      <c r="DM52" s="28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30"/>
      <c r="EI52" s="28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30"/>
      <c r="FE52" s="31"/>
      <c r="FF52" s="32"/>
      <c r="FG52" s="31"/>
      <c r="FH52" s="34">
        <f t="shared" si="9"/>
        <v>0</v>
      </c>
      <c r="FI52" s="148"/>
      <c r="FJ52" s="34">
        <f t="shared" si="10"/>
        <v>0</v>
      </c>
      <c r="FK52" s="34">
        <f t="shared" si="11"/>
        <v>0</v>
      </c>
      <c r="FL52" s="34"/>
      <c r="FM52" s="151"/>
      <c r="FN52" s="35">
        <f t="shared" si="16"/>
        <v>0</v>
      </c>
      <c r="FP52" s="36">
        <f t="shared" si="17"/>
        <v>0</v>
      </c>
      <c r="FQ52" s="1">
        <v>15</v>
      </c>
    </row>
    <row r="53" spans="1:173" x14ac:dyDescent="0.25">
      <c r="A53" s="22">
        <v>16</v>
      </c>
      <c r="B53" s="23">
        <f t="shared" si="18"/>
        <v>0</v>
      </c>
      <c r="C53" s="24">
        <f t="shared" si="12"/>
        <v>0</v>
      </c>
      <c r="D53" s="25">
        <f t="shared" si="13"/>
        <v>0</v>
      </c>
      <c r="E53" s="26">
        <f t="shared" si="14"/>
        <v>0</v>
      </c>
      <c r="F53" s="27">
        <f t="shared" si="15"/>
        <v>0</v>
      </c>
      <c r="G53" s="28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30"/>
      <c r="AC53" s="28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30"/>
      <c r="AY53" s="28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30"/>
      <c r="BU53" s="28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30"/>
      <c r="CQ53" s="28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30"/>
      <c r="DM53" s="28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30"/>
      <c r="EI53" s="28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30"/>
      <c r="FE53" s="31"/>
      <c r="FF53" s="32"/>
      <c r="FG53" s="31"/>
      <c r="FH53" s="34">
        <f t="shared" si="9"/>
        <v>0</v>
      </c>
      <c r="FI53" s="148"/>
      <c r="FJ53" s="34">
        <f t="shared" si="10"/>
        <v>0</v>
      </c>
      <c r="FK53" s="34">
        <f t="shared" si="11"/>
        <v>0</v>
      </c>
      <c r="FL53" s="34"/>
      <c r="FM53" s="151"/>
      <c r="FN53" s="35">
        <f t="shared" si="16"/>
        <v>0</v>
      </c>
      <c r="FP53" s="36">
        <f t="shared" si="17"/>
        <v>0</v>
      </c>
      <c r="FQ53" s="1">
        <v>16</v>
      </c>
    </row>
    <row r="54" spans="1:173" x14ac:dyDescent="0.25">
      <c r="A54" s="22">
        <v>17</v>
      </c>
      <c r="B54" s="23">
        <f t="shared" si="18"/>
        <v>0</v>
      </c>
      <c r="C54" s="24">
        <f t="shared" si="12"/>
        <v>0</v>
      </c>
      <c r="D54" s="25">
        <f t="shared" si="13"/>
        <v>0</v>
      </c>
      <c r="E54" s="26">
        <f t="shared" si="14"/>
        <v>0</v>
      </c>
      <c r="F54" s="27">
        <f t="shared" si="15"/>
        <v>0</v>
      </c>
      <c r="G54" s="28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30"/>
      <c r="AC54" s="28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30"/>
      <c r="AY54" s="28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30"/>
      <c r="BU54" s="28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30"/>
      <c r="CQ54" s="28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30"/>
      <c r="DM54" s="28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30"/>
      <c r="EI54" s="28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30"/>
      <c r="FE54" s="31"/>
      <c r="FF54" s="32"/>
      <c r="FG54" s="31"/>
      <c r="FH54" s="34">
        <f t="shared" si="9"/>
        <v>0</v>
      </c>
      <c r="FI54" s="148"/>
      <c r="FJ54" s="34">
        <f t="shared" si="10"/>
        <v>0</v>
      </c>
      <c r="FK54" s="34">
        <f t="shared" si="11"/>
        <v>0</v>
      </c>
      <c r="FL54" s="34"/>
      <c r="FM54" s="151"/>
      <c r="FN54" s="35">
        <f t="shared" si="16"/>
        <v>0</v>
      </c>
      <c r="FP54" s="36">
        <f t="shared" si="17"/>
        <v>0</v>
      </c>
      <c r="FQ54" s="1">
        <v>17</v>
      </c>
    </row>
    <row r="55" spans="1:173" x14ac:dyDescent="0.25">
      <c r="G55" s="47" t="s">
        <v>43</v>
      </c>
      <c r="H55" s="196" t="s">
        <v>30</v>
      </c>
      <c r="I55" s="196"/>
      <c r="J55" s="196" t="s">
        <v>31</v>
      </c>
      <c r="K55" s="196"/>
      <c r="L55" s="196" t="s">
        <v>32</v>
      </c>
      <c r="M55" s="196"/>
      <c r="N55" s="196" t="s">
        <v>33</v>
      </c>
      <c r="O55" s="196"/>
      <c r="P55" s="196" t="s">
        <v>34</v>
      </c>
      <c r="Q55" s="196"/>
      <c r="R55" s="196" t="s">
        <v>35</v>
      </c>
      <c r="S55" s="196"/>
      <c r="T55" s="196" t="s">
        <v>36</v>
      </c>
      <c r="U55" s="196"/>
      <c r="V55" s="196" t="s">
        <v>37</v>
      </c>
      <c r="W55" s="196"/>
      <c r="X55" s="196" t="s">
        <v>38</v>
      </c>
      <c r="Y55" s="196"/>
      <c r="Z55" s="196" t="s">
        <v>39</v>
      </c>
      <c r="AA55" s="196"/>
      <c r="AB55" s="48">
        <v>19</v>
      </c>
      <c r="AC55" s="47" t="s">
        <v>43</v>
      </c>
      <c r="AD55" s="196" t="s">
        <v>30</v>
      </c>
      <c r="AE55" s="196"/>
      <c r="AF55" s="196" t="s">
        <v>31</v>
      </c>
      <c r="AG55" s="196"/>
      <c r="AH55" s="196" t="s">
        <v>32</v>
      </c>
      <c r="AI55" s="196"/>
      <c r="AJ55" s="196" t="s">
        <v>33</v>
      </c>
      <c r="AK55" s="196"/>
      <c r="AL55" s="196" t="s">
        <v>34</v>
      </c>
      <c r="AM55" s="196"/>
      <c r="AN55" s="196" t="s">
        <v>35</v>
      </c>
      <c r="AO55" s="196"/>
      <c r="AP55" s="196" t="s">
        <v>36</v>
      </c>
      <c r="AQ55" s="196"/>
      <c r="AR55" s="196" t="s">
        <v>37</v>
      </c>
      <c r="AS55" s="196"/>
      <c r="AT55" s="196" t="s">
        <v>38</v>
      </c>
      <c r="AU55" s="196"/>
      <c r="AV55" s="196" t="s">
        <v>39</v>
      </c>
      <c r="AW55" s="196"/>
      <c r="AX55" s="48">
        <v>19</v>
      </c>
      <c r="AY55" s="47" t="s">
        <v>43</v>
      </c>
      <c r="AZ55" s="196" t="s">
        <v>30</v>
      </c>
      <c r="BA55" s="196"/>
      <c r="BB55" s="196" t="s">
        <v>31</v>
      </c>
      <c r="BC55" s="196"/>
      <c r="BD55" s="196" t="s">
        <v>32</v>
      </c>
      <c r="BE55" s="196"/>
      <c r="BF55" s="196" t="s">
        <v>33</v>
      </c>
      <c r="BG55" s="196"/>
      <c r="BH55" s="196" t="s">
        <v>34</v>
      </c>
      <c r="BI55" s="196"/>
      <c r="BJ55" s="196" t="s">
        <v>35</v>
      </c>
      <c r="BK55" s="196"/>
      <c r="BL55" s="196" t="s">
        <v>36</v>
      </c>
      <c r="BM55" s="196"/>
      <c r="BN55" s="196" t="s">
        <v>37</v>
      </c>
      <c r="BO55" s="196"/>
      <c r="BP55" s="196" t="s">
        <v>38</v>
      </c>
      <c r="BQ55" s="196"/>
      <c r="BR55" s="196" t="s">
        <v>39</v>
      </c>
      <c r="BS55" s="196"/>
      <c r="BT55" s="48">
        <v>19</v>
      </c>
      <c r="BU55" s="47" t="s">
        <v>43</v>
      </c>
      <c r="BV55" s="196" t="s">
        <v>30</v>
      </c>
      <c r="BW55" s="196"/>
      <c r="BX55" s="196" t="s">
        <v>31</v>
      </c>
      <c r="BY55" s="196"/>
      <c r="BZ55" s="196" t="s">
        <v>32</v>
      </c>
      <c r="CA55" s="196"/>
      <c r="CB55" s="196" t="s">
        <v>33</v>
      </c>
      <c r="CC55" s="196"/>
      <c r="CD55" s="196" t="s">
        <v>34</v>
      </c>
      <c r="CE55" s="196"/>
      <c r="CF55" s="196" t="s">
        <v>35</v>
      </c>
      <c r="CG55" s="196"/>
      <c r="CH55" s="196" t="s">
        <v>36</v>
      </c>
      <c r="CI55" s="196"/>
      <c r="CJ55" s="196" t="s">
        <v>37</v>
      </c>
      <c r="CK55" s="196"/>
      <c r="CL55" s="196" t="s">
        <v>38</v>
      </c>
      <c r="CM55" s="196"/>
      <c r="CN55" s="196" t="s">
        <v>39</v>
      </c>
      <c r="CO55" s="196"/>
      <c r="CP55" s="48">
        <v>19</v>
      </c>
      <c r="CQ55" s="47" t="s">
        <v>43</v>
      </c>
      <c r="CR55" s="196" t="s">
        <v>30</v>
      </c>
      <c r="CS55" s="196"/>
      <c r="CT55" s="196" t="s">
        <v>31</v>
      </c>
      <c r="CU55" s="196"/>
      <c r="CV55" s="196" t="s">
        <v>32</v>
      </c>
      <c r="CW55" s="196"/>
      <c r="CX55" s="196" t="s">
        <v>33</v>
      </c>
      <c r="CY55" s="196"/>
      <c r="CZ55" s="196" t="s">
        <v>34</v>
      </c>
      <c r="DA55" s="196"/>
      <c r="DB55" s="196" t="s">
        <v>35</v>
      </c>
      <c r="DC55" s="196"/>
      <c r="DD55" s="196" t="s">
        <v>36</v>
      </c>
      <c r="DE55" s="196"/>
      <c r="DF55" s="196" t="s">
        <v>37</v>
      </c>
      <c r="DG55" s="196"/>
      <c r="DH55" s="196" t="s">
        <v>38</v>
      </c>
      <c r="DI55" s="196"/>
      <c r="DJ55" s="196" t="s">
        <v>39</v>
      </c>
      <c r="DK55" s="196"/>
      <c r="DL55" s="48">
        <v>19</v>
      </c>
      <c r="DM55" s="47" t="s">
        <v>43</v>
      </c>
      <c r="DN55" s="196" t="s">
        <v>30</v>
      </c>
      <c r="DO55" s="196"/>
      <c r="DP55" s="196" t="s">
        <v>31</v>
      </c>
      <c r="DQ55" s="196"/>
      <c r="DR55" s="196" t="s">
        <v>32</v>
      </c>
      <c r="DS55" s="196"/>
      <c r="DT55" s="196" t="s">
        <v>33</v>
      </c>
      <c r="DU55" s="196"/>
      <c r="DV55" s="196" t="s">
        <v>34</v>
      </c>
      <c r="DW55" s="196"/>
      <c r="DX55" s="196" t="s">
        <v>35</v>
      </c>
      <c r="DY55" s="196"/>
      <c r="DZ55" s="196" t="s">
        <v>36</v>
      </c>
      <c r="EA55" s="196"/>
      <c r="EB55" s="196" t="s">
        <v>37</v>
      </c>
      <c r="EC55" s="196"/>
      <c r="ED55" s="196" t="s">
        <v>38</v>
      </c>
      <c r="EE55" s="196"/>
      <c r="EF55" s="196" t="s">
        <v>39</v>
      </c>
      <c r="EG55" s="196"/>
      <c r="EH55" s="48">
        <v>19</v>
      </c>
      <c r="EI55" s="47" t="s">
        <v>43</v>
      </c>
      <c r="EJ55" s="196" t="s">
        <v>30</v>
      </c>
      <c r="EK55" s="196"/>
      <c r="EL55" s="196" t="s">
        <v>31</v>
      </c>
      <c r="EM55" s="196"/>
      <c r="EN55" s="196" t="s">
        <v>32</v>
      </c>
      <c r="EO55" s="196"/>
      <c r="EP55" s="196" t="s">
        <v>33</v>
      </c>
      <c r="EQ55" s="196"/>
      <c r="ER55" s="196" t="s">
        <v>34</v>
      </c>
      <c r="ES55" s="196"/>
      <c r="ET55" s="196" t="s">
        <v>35</v>
      </c>
      <c r="EU55" s="196"/>
      <c r="EV55" s="196" t="s">
        <v>36</v>
      </c>
      <c r="EW55" s="196"/>
      <c r="EX55" s="196" t="s">
        <v>37</v>
      </c>
      <c r="EY55" s="196"/>
      <c r="EZ55" s="196" t="s">
        <v>38</v>
      </c>
      <c r="FA55" s="196"/>
      <c r="FB55" s="196" t="s">
        <v>39</v>
      </c>
      <c r="FC55" s="196"/>
      <c r="FD55" s="48">
        <v>19</v>
      </c>
      <c r="FE55" s="17"/>
      <c r="FF55" s="17"/>
      <c r="FG55" s="17"/>
      <c r="FH55" s="17"/>
      <c r="FI55" s="17"/>
      <c r="FJ55" s="17"/>
      <c r="FK55" s="16"/>
    </row>
    <row r="56" spans="1:173" ht="15.75" thickBot="1" x14ac:dyDescent="0.3">
      <c r="G56" s="191" t="s">
        <v>13</v>
      </c>
      <c r="H56" s="189"/>
      <c r="I56" s="189" t="s">
        <v>14</v>
      </c>
      <c r="J56" s="189"/>
      <c r="K56" s="189" t="s">
        <v>15</v>
      </c>
      <c r="L56" s="189"/>
      <c r="M56" s="189" t="s">
        <v>16</v>
      </c>
      <c r="N56" s="189"/>
      <c r="O56" s="189" t="s">
        <v>17</v>
      </c>
      <c r="P56" s="189"/>
      <c r="Q56" s="189" t="s">
        <v>18</v>
      </c>
      <c r="R56" s="189"/>
      <c r="S56" s="189" t="s">
        <v>19</v>
      </c>
      <c r="T56" s="189"/>
      <c r="U56" s="189" t="s">
        <v>20</v>
      </c>
      <c r="V56" s="189"/>
      <c r="W56" s="189" t="s">
        <v>21</v>
      </c>
      <c r="X56" s="189"/>
      <c r="Y56" s="189" t="s">
        <v>22</v>
      </c>
      <c r="Z56" s="189"/>
      <c r="AA56" s="189" t="s">
        <v>23</v>
      </c>
      <c r="AB56" s="190"/>
      <c r="AC56" s="191" t="s">
        <v>13</v>
      </c>
      <c r="AD56" s="189"/>
      <c r="AE56" s="189" t="s">
        <v>14</v>
      </c>
      <c r="AF56" s="189"/>
      <c r="AG56" s="189" t="s">
        <v>15</v>
      </c>
      <c r="AH56" s="189"/>
      <c r="AI56" s="189" t="s">
        <v>16</v>
      </c>
      <c r="AJ56" s="189"/>
      <c r="AK56" s="189" t="s">
        <v>17</v>
      </c>
      <c r="AL56" s="189"/>
      <c r="AM56" s="189" t="s">
        <v>18</v>
      </c>
      <c r="AN56" s="189"/>
      <c r="AO56" s="189" t="s">
        <v>19</v>
      </c>
      <c r="AP56" s="189"/>
      <c r="AQ56" s="189" t="s">
        <v>20</v>
      </c>
      <c r="AR56" s="189"/>
      <c r="AS56" s="189" t="s">
        <v>21</v>
      </c>
      <c r="AT56" s="189"/>
      <c r="AU56" s="189" t="s">
        <v>22</v>
      </c>
      <c r="AV56" s="189"/>
      <c r="AW56" s="189" t="s">
        <v>23</v>
      </c>
      <c r="AX56" s="190"/>
      <c r="AY56" s="191" t="s">
        <v>13</v>
      </c>
      <c r="AZ56" s="189"/>
      <c r="BA56" s="189" t="s">
        <v>14</v>
      </c>
      <c r="BB56" s="189"/>
      <c r="BC56" s="189" t="s">
        <v>15</v>
      </c>
      <c r="BD56" s="189"/>
      <c r="BE56" s="189" t="s">
        <v>16</v>
      </c>
      <c r="BF56" s="189"/>
      <c r="BG56" s="189" t="s">
        <v>17</v>
      </c>
      <c r="BH56" s="189"/>
      <c r="BI56" s="189" t="s">
        <v>18</v>
      </c>
      <c r="BJ56" s="189"/>
      <c r="BK56" s="189" t="s">
        <v>19</v>
      </c>
      <c r="BL56" s="189"/>
      <c r="BM56" s="189" t="s">
        <v>20</v>
      </c>
      <c r="BN56" s="189"/>
      <c r="BO56" s="189" t="s">
        <v>21</v>
      </c>
      <c r="BP56" s="189"/>
      <c r="BQ56" s="189" t="s">
        <v>22</v>
      </c>
      <c r="BR56" s="189"/>
      <c r="BS56" s="189" t="s">
        <v>23</v>
      </c>
      <c r="BT56" s="190"/>
      <c r="BU56" s="191" t="s">
        <v>13</v>
      </c>
      <c r="BV56" s="189"/>
      <c r="BW56" s="189" t="s">
        <v>14</v>
      </c>
      <c r="BX56" s="189"/>
      <c r="BY56" s="189" t="s">
        <v>15</v>
      </c>
      <c r="BZ56" s="189"/>
      <c r="CA56" s="189" t="s">
        <v>16</v>
      </c>
      <c r="CB56" s="189"/>
      <c r="CC56" s="189" t="s">
        <v>17</v>
      </c>
      <c r="CD56" s="189"/>
      <c r="CE56" s="189" t="s">
        <v>18</v>
      </c>
      <c r="CF56" s="189"/>
      <c r="CG56" s="189" t="s">
        <v>19</v>
      </c>
      <c r="CH56" s="189"/>
      <c r="CI56" s="189" t="s">
        <v>20</v>
      </c>
      <c r="CJ56" s="189"/>
      <c r="CK56" s="189" t="s">
        <v>21</v>
      </c>
      <c r="CL56" s="189"/>
      <c r="CM56" s="189" t="s">
        <v>22</v>
      </c>
      <c r="CN56" s="189"/>
      <c r="CO56" s="189" t="s">
        <v>23</v>
      </c>
      <c r="CP56" s="190"/>
      <c r="CQ56" s="191" t="s">
        <v>13</v>
      </c>
      <c r="CR56" s="189"/>
      <c r="CS56" s="189" t="s">
        <v>14</v>
      </c>
      <c r="CT56" s="189"/>
      <c r="CU56" s="189" t="s">
        <v>15</v>
      </c>
      <c r="CV56" s="189"/>
      <c r="CW56" s="189" t="s">
        <v>16</v>
      </c>
      <c r="CX56" s="189"/>
      <c r="CY56" s="189" t="s">
        <v>17</v>
      </c>
      <c r="CZ56" s="189"/>
      <c r="DA56" s="189" t="s">
        <v>18</v>
      </c>
      <c r="DB56" s="189"/>
      <c r="DC56" s="189" t="s">
        <v>19</v>
      </c>
      <c r="DD56" s="189"/>
      <c r="DE56" s="189" t="s">
        <v>20</v>
      </c>
      <c r="DF56" s="189"/>
      <c r="DG56" s="189" t="s">
        <v>21</v>
      </c>
      <c r="DH56" s="189"/>
      <c r="DI56" s="189" t="s">
        <v>22</v>
      </c>
      <c r="DJ56" s="189"/>
      <c r="DK56" s="189" t="s">
        <v>23</v>
      </c>
      <c r="DL56" s="190"/>
      <c r="DM56" s="191" t="s">
        <v>13</v>
      </c>
      <c r="DN56" s="189"/>
      <c r="DO56" s="189" t="s">
        <v>14</v>
      </c>
      <c r="DP56" s="189"/>
      <c r="DQ56" s="189" t="s">
        <v>15</v>
      </c>
      <c r="DR56" s="189"/>
      <c r="DS56" s="189" t="s">
        <v>16</v>
      </c>
      <c r="DT56" s="189"/>
      <c r="DU56" s="189" t="s">
        <v>17</v>
      </c>
      <c r="DV56" s="189"/>
      <c r="DW56" s="189" t="s">
        <v>18</v>
      </c>
      <c r="DX56" s="189"/>
      <c r="DY56" s="189" t="s">
        <v>19</v>
      </c>
      <c r="DZ56" s="189"/>
      <c r="EA56" s="189" t="s">
        <v>20</v>
      </c>
      <c r="EB56" s="189"/>
      <c r="EC56" s="189" t="s">
        <v>21</v>
      </c>
      <c r="ED56" s="189"/>
      <c r="EE56" s="189" t="s">
        <v>22</v>
      </c>
      <c r="EF56" s="189"/>
      <c r="EG56" s="189" t="s">
        <v>23</v>
      </c>
      <c r="EH56" s="190"/>
      <c r="EI56" s="191" t="s">
        <v>13</v>
      </c>
      <c r="EJ56" s="189"/>
      <c r="EK56" s="189" t="s">
        <v>14</v>
      </c>
      <c r="EL56" s="189"/>
      <c r="EM56" s="189" t="s">
        <v>15</v>
      </c>
      <c r="EN56" s="189"/>
      <c r="EO56" s="189" t="s">
        <v>16</v>
      </c>
      <c r="EP56" s="189"/>
      <c r="EQ56" s="189" t="s">
        <v>17</v>
      </c>
      <c r="ER56" s="189"/>
      <c r="ES56" s="189" t="s">
        <v>18</v>
      </c>
      <c r="ET56" s="189"/>
      <c r="EU56" s="189" t="s">
        <v>19</v>
      </c>
      <c r="EV56" s="189"/>
      <c r="EW56" s="189" t="s">
        <v>20</v>
      </c>
      <c r="EX56" s="189"/>
      <c r="EY56" s="189" t="s">
        <v>21</v>
      </c>
      <c r="EZ56" s="189"/>
      <c r="FA56" s="189" t="s">
        <v>22</v>
      </c>
      <c r="FB56" s="189"/>
      <c r="FC56" s="189" t="s">
        <v>23</v>
      </c>
      <c r="FD56" s="190"/>
      <c r="FE56" s="17"/>
      <c r="FF56" s="17"/>
      <c r="FG56" s="17"/>
      <c r="FH56" s="17"/>
      <c r="FI56" s="17"/>
      <c r="FJ56" s="17"/>
      <c r="FK56" s="17"/>
    </row>
    <row r="59" spans="1:173" x14ac:dyDescent="0.25">
      <c r="A59" s="1">
        <f t="shared" ref="A59:B74" si="19">A30</f>
        <v>0</v>
      </c>
      <c r="B59" s="156">
        <f t="shared" si="19"/>
        <v>0</v>
      </c>
    </row>
    <row r="60" spans="1:173" x14ac:dyDescent="0.25">
      <c r="A60" s="1">
        <f t="shared" si="19"/>
        <v>0</v>
      </c>
      <c r="B60" s="156">
        <f t="shared" si="19"/>
        <v>0</v>
      </c>
    </row>
    <row r="61" spans="1:173" ht="15" customHeight="1" x14ac:dyDescent="0.25">
      <c r="A61" s="1">
        <f t="shared" si="19"/>
        <v>0</v>
      </c>
      <c r="B61" s="2">
        <f t="shared" si="19"/>
        <v>0</v>
      </c>
      <c r="C61" s="223" t="s">
        <v>72</v>
      </c>
      <c r="D61" s="226" t="s">
        <v>73</v>
      </c>
      <c r="E61" s="229" t="s">
        <v>74</v>
      </c>
      <c r="F61" s="195" t="s">
        <v>79</v>
      </c>
      <c r="G61" s="209" t="s">
        <v>0</v>
      </c>
      <c r="H61" s="210"/>
      <c r="I61" s="210"/>
      <c r="J61" s="210"/>
      <c r="K61" s="210"/>
      <c r="L61" s="210"/>
      <c r="M61" s="213">
        <f>M32+1</f>
        <v>33</v>
      </c>
      <c r="N61" s="213"/>
      <c r="AM61" s="219">
        <f>AM32</f>
        <v>0</v>
      </c>
      <c r="AN61" s="219"/>
      <c r="AO61" s="219"/>
      <c r="AP61" s="219"/>
      <c r="AQ61" s="219"/>
      <c r="AR61" s="6"/>
      <c r="AS61" s="220">
        <f>AS32</f>
        <v>0</v>
      </c>
      <c r="AT61" s="220"/>
      <c r="AU61" s="220"/>
      <c r="AV61" s="220"/>
      <c r="AW61" s="220"/>
      <c r="AY61" s="221">
        <f>AY32</f>
        <v>0</v>
      </c>
      <c r="AZ61" s="221"/>
      <c r="BA61" s="221"/>
      <c r="BB61" s="221"/>
      <c r="BC61" s="221"/>
      <c r="BE61" s="222">
        <f>BE32</f>
        <v>0</v>
      </c>
      <c r="BF61" s="222"/>
      <c r="BG61" s="222"/>
      <c r="BH61" s="222"/>
      <c r="BI61" s="222"/>
      <c r="BK61" s="208">
        <f>BK32</f>
        <v>0</v>
      </c>
      <c r="BL61" s="208"/>
      <c r="BM61" s="208"/>
      <c r="BN61" s="208"/>
      <c r="BO61" s="208"/>
      <c r="BU61" s="209" t="s">
        <v>0</v>
      </c>
      <c r="BV61" s="210"/>
      <c r="BW61" s="210"/>
      <c r="BX61" s="210"/>
      <c r="BY61" s="210"/>
      <c r="BZ61" s="210"/>
      <c r="CA61" s="213">
        <f>M61</f>
        <v>33</v>
      </c>
      <c r="CB61" s="213"/>
      <c r="CQ61" s="219">
        <f>AM61</f>
        <v>0</v>
      </c>
      <c r="CR61" s="219"/>
      <c r="CS61" s="219"/>
      <c r="CT61" s="219"/>
      <c r="CU61" s="219"/>
      <c r="CV61" s="6"/>
      <c r="CW61" s="220">
        <f>AS61</f>
        <v>0</v>
      </c>
      <c r="CX61" s="220"/>
      <c r="CY61" s="220"/>
      <c r="CZ61" s="220"/>
      <c r="DA61" s="220"/>
      <c r="DC61" s="221">
        <f>AY61</f>
        <v>0</v>
      </c>
      <c r="DD61" s="221"/>
      <c r="DE61" s="221"/>
      <c r="DF61" s="221"/>
      <c r="DG61" s="221"/>
      <c r="DI61" s="222">
        <f>BE61</f>
        <v>0</v>
      </c>
      <c r="DJ61" s="222"/>
      <c r="DK61" s="222"/>
      <c r="DL61" s="222"/>
      <c r="DM61" s="222"/>
      <c r="DO61" s="208">
        <f>BK61</f>
        <v>0</v>
      </c>
      <c r="DP61" s="208"/>
      <c r="DQ61" s="208"/>
      <c r="DR61" s="208"/>
      <c r="DS61" s="208"/>
      <c r="EI61" s="209" t="s">
        <v>0</v>
      </c>
      <c r="EJ61" s="210"/>
      <c r="EK61" s="210"/>
      <c r="EL61" s="210"/>
      <c r="EM61" s="210"/>
      <c r="EN61" s="210"/>
      <c r="EO61" s="213">
        <f>M61</f>
        <v>33</v>
      </c>
      <c r="EP61" s="213"/>
    </row>
    <row r="62" spans="1:173" ht="15.75" customHeight="1" thickBot="1" x14ac:dyDescent="0.3">
      <c r="A62" s="1">
        <f t="shared" si="19"/>
        <v>0</v>
      </c>
      <c r="B62" s="2">
        <f t="shared" si="19"/>
        <v>0</v>
      </c>
      <c r="C62" s="224"/>
      <c r="D62" s="227"/>
      <c r="E62" s="230"/>
      <c r="F62" s="195"/>
      <c r="G62" s="211"/>
      <c r="H62" s="212"/>
      <c r="I62" s="212"/>
      <c r="J62" s="212"/>
      <c r="K62" s="212"/>
      <c r="L62" s="212"/>
      <c r="M62" s="214"/>
      <c r="N62" s="214"/>
      <c r="AM62" s="215">
        <f>AM33</f>
        <v>0</v>
      </c>
      <c r="AN62" s="215"/>
      <c r="AO62" s="215"/>
      <c r="AP62" s="215"/>
      <c r="AQ62" s="215"/>
      <c r="AS62" s="216">
        <f>AS33</f>
        <v>0</v>
      </c>
      <c r="AT62" s="216"/>
      <c r="AU62" s="216"/>
      <c r="AV62" s="216"/>
      <c r="AW62" s="216"/>
      <c r="AY62" s="217">
        <f>AY33</f>
        <v>0</v>
      </c>
      <c r="AZ62" s="217"/>
      <c r="BA62" s="217"/>
      <c r="BB62" s="217"/>
      <c r="BC62" s="217"/>
      <c r="BE62" s="218">
        <f>BE33</f>
        <v>0</v>
      </c>
      <c r="BF62" s="218"/>
      <c r="BG62" s="218"/>
      <c r="BH62" s="218"/>
      <c r="BI62" s="218"/>
      <c r="BK62" s="206">
        <f>BK33</f>
        <v>0</v>
      </c>
      <c r="BL62" s="206"/>
      <c r="BM62" s="206"/>
      <c r="BN62" s="206"/>
      <c r="BO62" s="206"/>
      <c r="BU62" s="211"/>
      <c r="BV62" s="212"/>
      <c r="BW62" s="212"/>
      <c r="BX62" s="212"/>
      <c r="BY62" s="212"/>
      <c r="BZ62" s="212"/>
      <c r="CA62" s="214"/>
      <c r="CB62" s="214"/>
      <c r="CQ62" s="215">
        <f>AM62</f>
        <v>0</v>
      </c>
      <c r="CR62" s="215"/>
      <c r="CS62" s="215"/>
      <c r="CT62" s="215"/>
      <c r="CU62" s="215"/>
      <c r="CW62" s="216">
        <f>AS62</f>
        <v>0</v>
      </c>
      <c r="CX62" s="216"/>
      <c r="CY62" s="216"/>
      <c r="CZ62" s="216"/>
      <c r="DA62" s="216"/>
      <c r="DC62" s="217">
        <f>AY62</f>
        <v>0</v>
      </c>
      <c r="DD62" s="217"/>
      <c r="DE62" s="217"/>
      <c r="DF62" s="217"/>
      <c r="DG62" s="217"/>
      <c r="DI62" s="218">
        <f>BE62</f>
        <v>0</v>
      </c>
      <c r="DJ62" s="218"/>
      <c r="DK62" s="218"/>
      <c r="DL62" s="218"/>
      <c r="DM62" s="218"/>
      <c r="DO62" s="206">
        <f>BK62</f>
        <v>0</v>
      </c>
      <c r="DP62" s="206"/>
      <c r="DQ62" s="206"/>
      <c r="DR62" s="206"/>
      <c r="DS62" s="206"/>
      <c r="EI62" s="211"/>
      <c r="EJ62" s="212"/>
      <c r="EK62" s="212"/>
      <c r="EL62" s="212"/>
      <c r="EM62" s="212"/>
      <c r="EN62" s="212"/>
      <c r="EO62" s="214"/>
      <c r="EP62" s="214"/>
    </row>
    <row r="63" spans="1:173" ht="15.75" thickBot="1" x14ac:dyDescent="0.3">
      <c r="A63" s="1">
        <f t="shared" si="19"/>
        <v>0</v>
      </c>
      <c r="B63" s="2">
        <f t="shared" si="19"/>
        <v>0</v>
      </c>
      <c r="C63" s="224"/>
      <c r="D63" s="227"/>
      <c r="E63" s="230"/>
      <c r="F63" s="232"/>
      <c r="G63" s="7" t="s">
        <v>1</v>
      </c>
      <c r="H63" s="8"/>
      <c r="I63" s="8"/>
      <c r="J63" s="201">
        <f>EM34+1</f>
        <v>43689</v>
      </c>
      <c r="K63" s="201"/>
      <c r="L63" s="201"/>
      <c r="M63" s="201"/>
      <c r="N63" s="201"/>
      <c r="O63" s="201"/>
      <c r="P63" s="201"/>
      <c r="Q63" s="8"/>
      <c r="R63" s="8"/>
      <c r="S63" s="9"/>
      <c r="T63" s="9"/>
      <c r="U63" s="9"/>
      <c r="V63" s="9"/>
      <c r="W63" s="9"/>
      <c r="X63" s="9"/>
      <c r="Y63" s="9"/>
      <c r="Z63" s="9"/>
      <c r="AA63" s="9"/>
      <c r="AB63" s="10"/>
      <c r="AC63" s="7" t="s">
        <v>2</v>
      </c>
      <c r="AD63" s="8"/>
      <c r="AE63" s="8"/>
      <c r="AF63" s="201">
        <f>J63+1</f>
        <v>43690</v>
      </c>
      <c r="AG63" s="201"/>
      <c r="AH63" s="201"/>
      <c r="AI63" s="201"/>
      <c r="AJ63" s="201"/>
      <c r="AK63" s="201"/>
      <c r="AL63" s="201"/>
      <c r="AM63" s="8"/>
      <c r="AN63" s="8"/>
      <c r="AO63" s="9"/>
      <c r="AP63" s="9"/>
      <c r="AQ63" s="9"/>
      <c r="AR63" s="9"/>
      <c r="AS63" s="9"/>
      <c r="AT63" s="9"/>
      <c r="AU63" s="9"/>
      <c r="AV63" s="9"/>
      <c r="AW63" s="9"/>
      <c r="AX63" s="10"/>
      <c r="AY63" s="7" t="s">
        <v>3</v>
      </c>
      <c r="AZ63" s="8"/>
      <c r="BA63" s="8"/>
      <c r="BB63" s="8"/>
      <c r="BC63" s="201">
        <f>AF63+1</f>
        <v>43691</v>
      </c>
      <c r="BD63" s="201"/>
      <c r="BE63" s="201"/>
      <c r="BF63" s="201"/>
      <c r="BG63" s="201"/>
      <c r="BH63" s="201"/>
      <c r="BI63" s="201"/>
      <c r="BJ63" s="8"/>
      <c r="BK63" s="9"/>
      <c r="BL63" s="9"/>
      <c r="BM63" s="9"/>
      <c r="BN63" s="9"/>
      <c r="BO63" s="9"/>
      <c r="BP63" s="9"/>
      <c r="BQ63" s="9"/>
      <c r="BR63" s="9"/>
      <c r="BS63" s="9"/>
      <c r="BT63" s="10"/>
      <c r="BU63" s="7" t="s">
        <v>4</v>
      </c>
      <c r="BV63" s="8"/>
      <c r="BW63" s="8"/>
      <c r="BX63" s="201">
        <f>BC63+1</f>
        <v>43692</v>
      </c>
      <c r="BY63" s="201"/>
      <c r="BZ63" s="201"/>
      <c r="CA63" s="201"/>
      <c r="CB63" s="201"/>
      <c r="CC63" s="201"/>
      <c r="CD63" s="201"/>
      <c r="CE63" s="238" t="s">
        <v>88</v>
      </c>
      <c r="CF63" s="8"/>
      <c r="CG63" s="9"/>
      <c r="CH63" s="9"/>
      <c r="CI63" s="9"/>
      <c r="CJ63" s="9"/>
      <c r="CK63" s="9"/>
      <c r="CL63" s="9"/>
      <c r="CM63" s="9"/>
      <c r="CN63" s="9"/>
      <c r="CO63" s="9"/>
      <c r="CP63" s="10"/>
      <c r="CQ63" s="7" t="s">
        <v>5</v>
      </c>
      <c r="CR63" s="8"/>
      <c r="CS63" s="8"/>
      <c r="CT63" s="8"/>
      <c r="CU63" s="201">
        <f>BX63+1</f>
        <v>43693</v>
      </c>
      <c r="CV63" s="201"/>
      <c r="CW63" s="201"/>
      <c r="CX63" s="201"/>
      <c r="CY63" s="201"/>
      <c r="CZ63" s="201"/>
      <c r="DA63" s="201"/>
      <c r="DB63" s="8"/>
      <c r="DC63" s="9"/>
      <c r="DD63" s="9"/>
      <c r="DE63" s="9"/>
      <c r="DF63" s="9"/>
      <c r="DG63" s="9"/>
      <c r="DH63" s="9"/>
      <c r="DI63" s="9"/>
      <c r="DJ63" s="9"/>
      <c r="DK63" s="9"/>
      <c r="DL63" s="10"/>
      <c r="DM63" s="7" t="s">
        <v>6</v>
      </c>
      <c r="DN63" s="8"/>
      <c r="DO63" s="8"/>
      <c r="DP63" s="8"/>
      <c r="DQ63" s="201">
        <f>CU63+1</f>
        <v>43694</v>
      </c>
      <c r="DR63" s="201"/>
      <c r="DS63" s="201"/>
      <c r="DT63" s="201"/>
      <c r="DU63" s="201"/>
      <c r="DV63" s="201"/>
      <c r="DW63" s="201"/>
      <c r="DX63" s="8"/>
      <c r="DY63" s="9"/>
      <c r="DZ63" s="9"/>
      <c r="EA63" s="9"/>
      <c r="EB63" s="9"/>
      <c r="EC63" s="9"/>
      <c r="ED63" s="9"/>
      <c r="EE63" s="9"/>
      <c r="EF63" s="9"/>
      <c r="EG63" s="9"/>
      <c r="EH63" s="10"/>
      <c r="EI63" s="7" t="s">
        <v>7</v>
      </c>
      <c r="EJ63" s="8"/>
      <c r="EK63" s="8"/>
      <c r="EL63" s="8"/>
      <c r="EM63" s="201">
        <f>DQ63+1</f>
        <v>43695</v>
      </c>
      <c r="EN63" s="201"/>
      <c r="EO63" s="201"/>
      <c r="EP63" s="201"/>
      <c r="EQ63" s="201"/>
      <c r="ER63" s="201"/>
      <c r="ES63" s="201"/>
      <c r="ET63" s="8"/>
      <c r="EU63" s="9"/>
      <c r="EV63" s="9"/>
      <c r="EW63" s="9"/>
      <c r="EX63" s="9"/>
      <c r="EY63" s="9"/>
      <c r="EZ63" s="9"/>
      <c r="FA63" s="9"/>
      <c r="FB63" s="9"/>
      <c r="FC63" s="9"/>
      <c r="FD63" s="10"/>
      <c r="FE63" s="11"/>
      <c r="FF63" s="202" t="s">
        <v>71</v>
      </c>
      <c r="FG63" s="11"/>
      <c r="FH63" s="203" t="s">
        <v>8</v>
      </c>
      <c r="FI63" s="204"/>
      <c r="FJ63" s="204"/>
      <c r="FK63" s="204"/>
      <c r="FL63" s="204"/>
      <c r="FM63" s="204"/>
      <c r="FN63" s="205"/>
    </row>
    <row r="64" spans="1:173" x14ac:dyDescent="0.25">
      <c r="A64" s="1">
        <f t="shared" si="19"/>
        <v>0</v>
      </c>
      <c r="B64" s="2">
        <f t="shared" si="19"/>
        <v>0</v>
      </c>
      <c r="C64" s="224"/>
      <c r="D64" s="227"/>
      <c r="E64" s="230"/>
      <c r="F64" s="232"/>
      <c r="G64" s="12">
        <v>0.5</v>
      </c>
      <c r="H64" s="13">
        <v>0.5</v>
      </c>
      <c r="I64" s="13">
        <v>0.5</v>
      </c>
      <c r="J64" s="13">
        <v>0.5</v>
      </c>
      <c r="K64" s="13">
        <v>0.5</v>
      </c>
      <c r="L64" s="13">
        <v>0.5</v>
      </c>
      <c r="M64" s="13">
        <v>0.5</v>
      </c>
      <c r="N64" s="13">
        <v>0.5</v>
      </c>
      <c r="O64" s="13">
        <v>0.5</v>
      </c>
      <c r="P64" s="13">
        <v>0.5</v>
      </c>
      <c r="Q64" s="13">
        <v>0.5</v>
      </c>
      <c r="R64" s="13">
        <v>0.5</v>
      </c>
      <c r="S64" s="13">
        <v>0.5</v>
      </c>
      <c r="T64" s="13">
        <v>0.5</v>
      </c>
      <c r="U64" s="13">
        <v>0.5</v>
      </c>
      <c r="V64" s="13">
        <v>0.5</v>
      </c>
      <c r="W64" s="13">
        <v>0.5</v>
      </c>
      <c r="X64" s="13">
        <v>0.5</v>
      </c>
      <c r="Y64" s="13">
        <v>0.5</v>
      </c>
      <c r="Z64" s="13">
        <v>0.5</v>
      </c>
      <c r="AA64" s="13">
        <v>0.5</v>
      </c>
      <c r="AB64" s="14">
        <v>0.5</v>
      </c>
      <c r="AC64" s="12">
        <v>0.5</v>
      </c>
      <c r="AD64" s="13">
        <v>0.5</v>
      </c>
      <c r="AE64" s="13">
        <v>0.5</v>
      </c>
      <c r="AF64" s="13">
        <v>0.5</v>
      </c>
      <c r="AG64" s="13">
        <v>0.5</v>
      </c>
      <c r="AH64" s="13">
        <v>0.5</v>
      </c>
      <c r="AI64" s="13">
        <v>0.5</v>
      </c>
      <c r="AJ64" s="13">
        <v>0.5</v>
      </c>
      <c r="AK64" s="13">
        <v>0.5</v>
      </c>
      <c r="AL64" s="13">
        <v>0.5</v>
      </c>
      <c r="AM64" s="13">
        <v>0.5</v>
      </c>
      <c r="AN64" s="13">
        <v>0.5</v>
      </c>
      <c r="AO64" s="13">
        <v>0.5</v>
      </c>
      <c r="AP64" s="13">
        <v>0.5</v>
      </c>
      <c r="AQ64" s="13">
        <v>0.5</v>
      </c>
      <c r="AR64" s="13">
        <v>0.5</v>
      </c>
      <c r="AS64" s="13">
        <v>0.5</v>
      </c>
      <c r="AT64" s="13">
        <v>0.5</v>
      </c>
      <c r="AU64" s="13">
        <v>0.5</v>
      </c>
      <c r="AV64" s="13">
        <v>0.5</v>
      </c>
      <c r="AW64" s="13">
        <v>0.5</v>
      </c>
      <c r="AX64" s="14">
        <v>0.5</v>
      </c>
      <c r="AY64" s="12">
        <v>0.5</v>
      </c>
      <c r="AZ64" s="13">
        <v>0.5</v>
      </c>
      <c r="BA64" s="13">
        <v>0.5</v>
      </c>
      <c r="BB64" s="13">
        <v>0.5</v>
      </c>
      <c r="BC64" s="13">
        <v>0.5</v>
      </c>
      <c r="BD64" s="13">
        <v>0.5</v>
      </c>
      <c r="BE64" s="13">
        <v>0.5</v>
      </c>
      <c r="BF64" s="13">
        <v>0.5</v>
      </c>
      <c r="BG64" s="13">
        <v>0.5</v>
      </c>
      <c r="BH64" s="13">
        <v>0.5</v>
      </c>
      <c r="BI64" s="13">
        <v>0.5</v>
      </c>
      <c r="BJ64" s="13">
        <v>0.5</v>
      </c>
      <c r="BK64" s="13">
        <v>0.5</v>
      </c>
      <c r="BL64" s="13">
        <v>0.5</v>
      </c>
      <c r="BM64" s="13">
        <v>0.5</v>
      </c>
      <c r="BN64" s="13">
        <v>0.5</v>
      </c>
      <c r="BO64" s="13">
        <v>0.5</v>
      </c>
      <c r="BP64" s="13">
        <v>0.5</v>
      </c>
      <c r="BQ64" s="13">
        <v>0.5</v>
      </c>
      <c r="BR64" s="13">
        <v>0.5</v>
      </c>
      <c r="BS64" s="13">
        <v>0.5</v>
      </c>
      <c r="BT64" s="14">
        <v>0.5</v>
      </c>
      <c r="BU64" s="12">
        <v>0.5</v>
      </c>
      <c r="BV64" s="13">
        <v>0.5</v>
      </c>
      <c r="BW64" s="13">
        <v>0.5</v>
      </c>
      <c r="BX64" s="13">
        <v>0.5</v>
      </c>
      <c r="BY64" s="13">
        <v>0.5</v>
      </c>
      <c r="BZ64" s="13">
        <v>0.5</v>
      </c>
      <c r="CA64" s="13">
        <v>0.5</v>
      </c>
      <c r="CB64" s="13">
        <v>0.5</v>
      </c>
      <c r="CC64" s="13">
        <v>0.5</v>
      </c>
      <c r="CD64" s="13">
        <v>0.5</v>
      </c>
      <c r="CE64" s="13">
        <v>0.5</v>
      </c>
      <c r="CF64" s="13">
        <v>0.5</v>
      </c>
      <c r="CG64" s="13">
        <v>0.5</v>
      </c>
      <c r="CH64" s="13">
        <v>0.5</v>
      </c>
      <c r="CI64" s="13">
        <v>0.5</v>
      </c>
      <c r="CJ64" s="13">
        <v>0.5</v>
      </c>
      <c r="CK64" s="13">
        <v>0.5</v>
      </c>
      <c r="CL64" s="13">
        <v>0.5</v>
      </c>
      <c r="CM64" s="13">
        <v>0.5</v>
      </c>
      <c r="CN64" s="13">
        <v>0.5</v>
      </c>
      <c r="CO64" s="13">
        <v>0.5</v>
      </c>
      <c r="CP64" s="14">
        <v>0.5</v>
      </c>
      <c r="CQ64" s="12">
        <v>0.5</v>
      </c>
      <c r="CR64" s="13">
        <v>0.5</v>
      </c>
      <c r="CS64" s="13">
        <v>0.5</v>
      </c>
      <c r="CT64" s="13">
        <v>0.5</v>
      </c>
      <c r="CU64" s="13">
        <v>0.5</v>
      </c>
      <c r="CV64" s="13">
        <v>0.5</v>
      </c>
      <c r="CW64" s="13">
        <v>0.5</v>
      </c>
      <c r="CX64" s="13">
        <v>0.5</v>
      </c>
      <c r="CY64" s="13">
        <v>0.5</v>
      </c>
      <c r="CZ64" s="13">
        <v>0.5</v>
      </c>
      <c r="DA64" s="13">
        <v>0.5</v>
      </c>
      <c r="DB64" s="13">
        <v>0.5</v>
      </c>
      <c r="DC64" s="13">
        <v>0.5</v>
      </c>
      <c r="DD64" s="13">
        <v>0.5</v>
      </c>
      <c r="DE64" s="13">
        <v>0.5</v>
      </c>
      <c r="DF64" s="13">
        <v>0.5</v>
      </c>
      <c r="DG64" s="13">
        <v>0.5</v>
      </c>
      <c r="DH64" s="13">
        <v>0.5</v>
      </c>
      <c r="DI64" s="13">
        <v>0.5</v>
      </c>
      <c r="DJ64" s="13">
        <v>0.5</v>
      </c>
      <c r="DK64" s="13">
        <v>0.5</v>
      </c>
      <c r="DL64" s="14">
        <v>0.5</v>
      </c>
      <c r="DM64" s="12">
        <v>0.5</v>
      </c>
      <c r="DN64" s="13">
        <v>0.5</v>
      </c>
      <c r="DO64" s="13">
        <v>0.5</v>
      </c>
      <c r="DP64" s="13">
        <v>0.5</v>
      </c>
      <c r="DQ64" s="13">
        <v>0.5</v>
      </c>
      <c r="DR64" s="13">
        <v>0.5</v>
      </c>
      <c r="DS64" s="13">
        <v>0.5</v>
      </c>
      <c r="DT64" s="13">
        <v>0.5</v>
      </c>
      <c r="DU64" s="13">
        <v>0.5</v>
      </c>
      <c r="DV64" s="13">
        <v>0.5</v>
      </c>
      <c r="DW64" s="13">
        <v>0.5</v>
      </c>
      <c r="DX64" s="13">
        <v>0.5</v>
      </c>
      <c r="DY64" s="13">
        <v>0.5</v>
      </c>
      <c r="DZ64" s="13">
        <v>0.5</v>
      </c>
      <c r="EA64" s="13">
        <v>0.5</v>
      </c>
      <c r="EB64" s="13">
        <v>0.5</v>
      </c>
      <c r="EC64" s="13">
        <v>0.5</v>
      </c>
      <c r="ED64" s="13">
        <v>0.5</v>
      </c>
      <c r="EE64" s="13">
        <v>0.5</v>
      </c>
      <c r="EF64" s="13">
        <v>0.5</v>
      </c>
      <c r="EG64" s="13">
        <v>0.5</v>
      </c>
      <c r="EH64" s="14">
        <v>0.5</v>
      </c>
      <c r="EI64" s="12">
        <v>0.5</v>
      </c>
      <c r="EJ64" s="13">
        <v>0.5</v>
      </c>
      <c r="EK64" s="13">
        <v>0.5</v>
      </c>
      <c r="EL64" s="13">
        <v>0.5</v>
      </c>
      <c r="EM64" s="13">
        <v>0.5</v>
      </c>
      <c r="EN64" s="13">
        <v>0.5</v>
      </c>
      <c r="EO64" s="13">
        <v>0.5</v>
      </c>
      <c r="EP64" s="13">
        <v>0.5</v>
      </c>
      <c r="EQ64" s="13">
        <v>0.5</v>
      </c>
      <c r="ER64" s="13">
        <v>0.5</v>
      </c>
      <c r="ES64" s="13">
        <v>0.5</v>
      </c>
      <c r="ET64" s="13">
        <v>0.5</v>
      </c>
      <c r="EU64" s="13">
        <v>0.5</v>
      </c>
      <c r="EV64" s="13">
        <v>0.5</v>
      </c>
      <c r="EW64" s="13">
        <v>0.5</v>
      </c>
      <c r="EX64" s="13">
        <v>0.5</v>
      </c>
      <c r="EY64" s="13">
        <v>0.5</v>
      </c>
      <c r="EZ64" s="13">
        <v>0.5</v>
      </c>
      <c r="FA64" s="13">
        <v>0.5</v>
      </c>
      <c r="FB64" s="13">
        <v>0.5</v>
      </c>
      <c r="FC64" s="13">
        <v>0.5</v>
      </c>
      <c r="FD64" s="14">
        <v>0.5</v>
      </c>
      <c r="FE64" s="15"/>
      <c r="FF64" s="202"/>
      <c r="FG64" s="15"/>
      <c r="FH64" s="138" t="s">
        <v>9</v>
      </c>
      <c r="FI64" s="138" t="s">
        <v>9</v>
      </c>
      <c r="FJ64" s="139" t="s">
        <v>10</v>
      </c>
      <c r="FK64" s="138" t="s">
        <v>11</v>
      </c>
      <c r="FL64" s="138"/>
      <c r="FM64" s="138"/>
      <c r="FN64" s="138" t="s">
        <v>12</v>
      </c>
    </row>
    <row r="65" spans="1:173" x14ac:dyDescent="0.25">
      <c r="A65" s="1">
        <f t="shared" si="19"/>
        <v>0</v>
      </c>
      <c r="B65" s="2">
        <f t="shared" si="19"/>
        <v>0</v>
      </c>
      <c r="C65" s="224"/>
      <c r="D65" s="227"/>
      <c r="E65" s="230"/>
      <c r="F65" s="232"/>
      <c r="G65" s="200" t="s">
        <v>13</v>
      </c>
      <c r="H65" s="198"/>
      <c r="I65" s="198" t="s">
        <v>14</v>
      </c>
      <c r="J65" s="198"/>
      <c r="K65" s="198" t="s">
        <v>15</v>
      </c>
      <c r="L65" s="198"/>
      <c r="M65" s="198" t="s">
        <v>16</v>
      </c>
      <c r="N65" s="198"/>
      <c r="O65" s="198" t="s">
        <v>17</v>
      </c>
      <c r="P65" s="198"/>
      <c r="Q65" s="198" t="s">
        <v>18</v>
      </c>
      <c r="R65" s="198"/>
      <c r="S65" s="198" t="s">
        <v>19</v>
      </c>
      <c r="T65" s="198"/>
      <c r="U65" s="198" t="s">
        <v>20</v>
      </c>
      <c r="V65" s="198"/>
      <c r="W65" s="198" t="s">
        <v>21</v>
      </c>
      <c r="X65" s="198"/>
      <c r="Y65" s="198" t="s">
        <v>22</v>
      </c>
      <c r="Z65" s="198"/>
      <c r="AA65" s="198" t="s">
        <v>23</v>
      </c>
      <c r="AB65" s="199"/>
      <c r="AC65" s="200" t="s">
        <v>13</v>
      </c>
      <c r="AD65" s="198"/>
      <c r="AE65" s="198" t="s">
        <v>14</v>
      </c>
      <c r="AF65" s="198"/>
      <c r="AG65" s="198" t="s">
        <v>15</v>
      </c>
      <c r="AH65" s="198"/>
      <c r="AI65" s="198" t="s">
        <v>16</v>
      </c>
      <c r="AJ65" s="198"/>
      <c r="AK65" s="198" t="s">
        <v>17</v>
      </c>
      <c r="AL65" s="198"/>
      <c r="AM65" s="198" t="s">
        <v>18</v>
      </c>
      <c r="AN65" s="198"/>
      <c r="AO65" s="198" t="s">
        <v>19</v>
      </c>
      <c r="AP65" s="198"/>
      <c r="AQ65" s="198" t="s">
        <v>20</v>
      </c>
      <c r="AR65" s="198"/>
      <c r="AS65" s="198" t="s">
        <v>21</v>
      </c>
      <c r="AT65" s="198"/>
      <c r="AU65" s="198" t="s">
        <v>22</v>
      </c>
      <c r="AV65" s="198"/>
      <c r="AW65" s="198" t="s">
        <v>23</v>
      </c>
      <c r="AX65" s="199"/>
      <c r="AY65" s="200" t="s">
        <v>13</v>
      </c>
      <c r="AZ65" s="198"/>
      <c r="BA65" s="198" t="s">
        <v>14</v>
      </c>
      <c r="BB65" s="198"/>
      <c r="BC65" s="198" t="s">
        <v>15</v>
      </c>
      <c r="BD65" s="198"/>
      <c r="BE65" s="198" t="s">
        <v>16</v>
      </c>
      <c r="BF65" s="198"/>
      <c r="BG65" s="198" t="s">
        <v>17</v>
      </c>
      <c r="BH65" s="198"/>
      <c r="BI65" s="198" t="s">
        <v>18</v>
      </c>
      <c r="BJ65" s="198"/>
      <c r="BK65" s="198" t="s">
        <v>19</v>
      </c>
      <c r="BL65" s="198"/>
      <c r="BM65" s="198" t="s">
        <v>20</v>
      </c>
      <c r="BN65" s="198"/>
      <c r="BO65" s="198" t="s">
        <v>21</v>
      </c>
      <c r="BP65" s="198"/>
      <c r="BQ65" s="198" t="s">
        <v>22</v>
      </c>
      <c r="BR65" s="198"/>
      <c r="BS65" s="198" t="s">
        <v>23</v>
      </c>
      <c r="BT65" s="199"/>
      <c r="BU65" s="200" t="s">
        <v>13</v>
      </c>
      <c r="BV65" s="198"/>
      <c r="BW65" s="198" t="s">
        <v>14</v>
      </c>
      <c r="BX65" s="198"/>
      <c r="BY65" s="198" t="s">
        <v>15</v>
      </c>
      <c r="BZ65" s="198"/>
      <c r="CA65" s="198" t="s">
        <v>16</v>
      </c>
      <c r="CB65" s="198"/>
      <c r="CC65" s="198" t="s">
        <v>17</v>
      </c>
      <c r="CD65" s="198"/>
      <c r="CE65" s="198" t="s">
        <v>18</v>
      </c>
      <c r="CF65" s="198"/>
      <c r="CG65" s="198" t="s">
        <v>19</v>
      </c>
      <c r="CH65" s="198"/>
      <c r="CI65" s="198" t="s">
        <v>20</v>
      </c>
      <c r="CJ65" s="198"/>
      <c r="CK65" s="198" t="s">
        <v>21</v>
      </c>
      <c r="CL65" s="198"/>
      <c r="CM65" s="198" t="s">
        <v>22</v>
      </c>
      <c r="CN65" s="198"/>
      <c r="CO65" s="198" t="s">
        <v>23</v>
      </c>
      <c r="CP65" s="199"/>
      <c r="CQ65" s="200" t="s">
        <v>13</v>
      </c>
      <c r="CR65" s="198"/>
      <c r="CS65" s="198" t="s">
        <v>14</v>
      </c>
      <c r="CT65" s="198"/>
      <c r="CU65" s="198" t="s">
        <v>15</v>
      </c>
      <c r="CV65" s="198"/>
      <c r="CW65" s="198" t="s">
        <v>16</v>
      </c>
      <c r="CX65" s="198"/>
      <c r="CY65" s="198" t="s">
        <v>17</v>
      </c>
      <c r="CZ65" s="198"/>
      <c r="DA65" s="198" t="s">
        <v>18</v>
      </c>
      <c r="DB65" s="198"/>
      <c r="DC65" s="198" t="s">
        <v>19</v>
      </c>
      <c r="DD65" s="198"/>
      <c r="DE65" s="198" t="s">
        <v>20</v>
      </c>
      <c r="DF65" s="198"/>
      <c r="DG65" s="198" t="s">
        <v>21</v>
      </c>
      <c r="DH65" s="198"/>
      <c r="DI65" s="198" t="s">
        <v>22</v>
      </c>
      <c r="DJ65" s="198"/>
      <c r="DK65" s="198" t="s">
        <v>23</v>
      </c>
      <c r="DL65" s="199"/>
      <c r="DM65" s="200" t="s">
        <v>13</v>
      </c>
      <c r="DN65" s="198"/>
      <c r="DO65" s="198" t="s">
        <v>14</v>
      </c>
      <c r="DP65" s="198"/>
      <c r="DQ65" s="198" t="s">
        <v>15</v>
      </c>
      <c r="DR65" s="198"/>
      <c r="DS65" s="198" t="s">
        <v>16</v>
      </c>
      <c r="DT65" s="198"/>
      <c r="DU65" s="198" t="s">
        <v>17</v>
      </c>
      <c r="DV65" s="198"/>
      <c r="DW65" s="198" t="s">
        <v>18</v>
      </c>
      <c r="DX65" s="198"/>
      <c r="DY65" s="198" t="s">
        <v>19</v>
      </c>
      <c r="DZ65" s="198"/>
      <c r="EA65" s="198" t="s">
        <v>20</v>
      </c>
      <c r="EB65" s="198"/>
      <c r="EC65" s="198" t="s">
        <v>21</v>
      </c>
      <c r="ED65" s="198"/>
      <c r="EE65" s="198" t="s">
        <v>22</v>
      </c>
      <c r="EF65" s="198"/>
      <c r="EG65" s="198" t="s">
        <v>23</v>
      </c>
      <c r="EH65" s="199"/>
      <c r="EI65" s="200" t="s">
        <v>13</v>
      </c>
      <c r="EJ65" s="198"/>
      <c r="EK65" s="198" t="s">
        <v>14</v>
      </c>
      <c r="EL65" s="198"/>
      <c r="EM65" s="198" t="s">
        <v>15</v>
      </c>
      <c r="EN65" s="198"/>
      <c r="EO65" s="198" t="s">
        <v>16</v>
      </c>
      <c r="EP65" s="198"/>
      <c r="EQ65" s="198" t="s">
        <v>17</v>
      </c>
      <c r="ER65" s="198"/>
      <c r="ES65" s="198" t="s">
        <v>18</v>
      </c>
      <c r="ET65" s="198"/>
      <c r="EU65" s="198" t="s">
        <v>19</v>
      </c>
      <c r="EV65" s="198"/>
      <c r="EW65" s="198" t="s">
        <v>20</v>
      </c>
      <c r="EX65" s="198"/>
      <c r="EY65" s="198" t="s">
        <v>21</v>
      </c>
      <c r="EZ65" s="198"/>
      <c r="FA65" s="198" t="s">
        <v>22</v>
      </c>
      <c r="FB65" s="198"/>
      <c r="FC65" s="198" t="s">
        <v>23</v>
      </c>
      <c r="FD65" s="199"/>
      <c r="FE65" s="17"/>
      <c r="FF65" s="202"/>
      <c r="FG65" s="17"/>
      <c r="FH65" s="143" t="s">
        <v>24</v>
      </c>
      <c r="FI65" s="141" t="s">
        <v>25</v>
      </c>
      <c r="FJ65" s="142" t="s">
        <v>26</v>
      </c>
      <c r="FK65" s="143" t="s">
        <v>7</v>
      </c>
      <c r="FL65" s="143" t="s">
        <v>9</v>
      </c>
      <c r="FM65" s="143" t="s">
        <v>27</v>
      </c>
      <c r="FN65" s="143" t="s">
        <v>28</v>
      </c>
    </row>
    <row r="66" spans="1:173" x14ac:dyDescent="0.25">
      <c r="A66" s="1">
        <f t="shared" si="19"/>
        <v>0</v>
      </c>
      <c r="B66" s="2">
        <f t="shared" si="19"/>
        <v>0</v>
      </c>
      <c r="C66" s="225"/>
      <c r="D66" s="228"/>
      <c r="E66" s="231"/>
      <c r="F66" s="232"/>
      <c r="G66" s="19" t="s">
        <v>29</v>
      </c>
      <c r="H66" s="197" t="s">
        <v>30</v>
      </c>
      <c r="I66" s="197"/>
      <c r="J66" s="197" t="s">
        <v>31</v>
      </c>
      <c r="K66" s="197"/>
      <c r="L66" s="197" t="s">
        <v>32</v>
      </c>
      <c r="M66" s="197"/>
      <c r="N66" s="197" t="s">
        <v>33</v>
      </c>
      <c r="O66" s="197"/>
      <c r="P66" s="197" t="s">
        <v>34</v>
      </c>
      <c r="Q66" s="197"/>
      <c r="R66" s="197" t="s">
        <v>35</v>
      </c>
      <c r="S66" s="197"/>
      <c r="T66" s="197" t="s">
        <v>36</v>
      </c>
      <c r="U66" s="197"/>
      <c r="V66" s="197" t="s">
        <v>37</v>
      </c>
      <c r="W66" s="197"/>
      <c r="X66" s="197" t="s">
        <v>38</v>
      </c>
      <c r="Y66" s="197"/>
      <c r="Z66" s="197" t="s">
        <v>39</v>
      </c>
      <c r="AA66" s="197"/>
      <c r="AB66" s="20">
        <v>19</v>
      </c>
      <c r="AC66" s="19" t="s">
        <v>29</v>
      </c>
      <c r="AD66" s="197" t="s">
        <v>30</v>
      </c>
      <c r="AE66" s="197"/>
      <c r="AF66" s="197" t="s">
        <v>31</v>
      </c>
      <c r="AG66" s="197"/>
      <c r="AH66" s="197" t="s">
        <v>32</v>
      </c>
      <c r="AI66" s="197"/>
      <c r="AJ66" s="197" t="s">
        <v>33</v>
      </c>
      <c r="AK66" s="197"/>
      <c r="AL66" s="197" t="s">
        <v>34</v>
      </c>
      <c r="AM66" s="197"/>
      <c r="AN66" s="197" t="s">
        <v>35</v>
      </c>
      <c r="AO66" s="197"/>
      <c r="AP66" s="197" t="s">
        <v>36</v>
      </c>
      <c r="AQ66" s="197"/>
      <c r="AR66" s="197" t="s">
        <v>37</v>
      </c>
      <c r="AS66" s="197"/>
      <c r="AT66" s="197" t="s">
        <v>38</v>
      </c>
      <c r="AU66" s="197"/>
      <c r="AV66" s="197" t="s">
        <v>39</v>
      </c>
      <c r="AW66" s="197"/>
      <c r="AX66" s="20">
        <v>19</v>
      </c>
      <c r="AY66" s="19" t="s">
        <v>29</v>
      </c>
      <c r="AZ66" s="197" t="s">
        <v>30</v>
      </c>
      <c r="BA66" s="197"/>
      <c r="BB66" s="197" t="s">
        <v>31</v>
      </c>
      <c r="BC66" s="197"/>
      <c r="BD66" s="197" t="s">
        <v>32</v>
      </c>
      <c r="BE66" s="197"/>
      <c r="BF66" s="197" t="s">
        <v>33</v>
      </c>
      <c r="BG66" s="197"/>
      <c r="BH66" s="197" t="s">
        <v>34</v>
      </c>
      <c r="BI66" s="197"/>
      <c r="BJ66" s="197" t="s">
        <v>35</v>
      </c>
      <c r="BK66" s="197"/>
      <c r="BL66" s="197" t="s">
        <v>36</v>
      </c>
      <c r="BM66" s="197"/>
      <c r="BN66" s="197" t="s">
        <v>37</v>
      </c>
      <c r="BO66" s="197"/>
      <c r="BP66" s="197" t="s">
        <v>38</v>
      </c>
      <c r="BQ66" s="197"/>
      <c r="BR66" s="197" t="s">
        <v>39</v>
      </c>
      <c r="BS66" s="197"/>
      <c r="BT66" s="20">
        <v>19</v>
      </c>
      <c r="BU66" s="19" t="s">
        <v>29</v>
      </c>
      <c r="BV66" s="197" t="s">
        <v>30</v>
      </c>
      <c r="BW66" s="197"/>
      <c r="BX66" s="197" t="s">
        <v>31</v>
      </c>
      <c r="BY66" s="197"/>
      <c r="BZ66" s="197" t="s">
        <v>32</v>
      </c>
      <c r="CA66" s="197"/>
      <c r="CB66" s="197" t="s">
        <v>33</v>
      </c>
      <c r="CC66" s="197"/>
      <c r="CD66" s="197" t="s">
        <v>34</v>
      </c>
      <c r="CE66" s="197"/>
      <c r="CF66" s="197" t="s">
        <v>35</v>
      </c>
      <c r="CG66" s="197"/>
      <c r="CH66" s="197" t="s">
        <v>36</v>
      </c>
      <c r="CI66" s="197"/>
      <c r="CJ66" s="197" t="s">
        <v>37</v>
      </c>
      <c r="CK66" s="197"/>
      <c r="CL66" s="197" t="s">
        <v>38</v>
      </c>
      <c r="CM66" s="197"/>
      <c r="CN66" s="197" t="s">
        <v>39</v>
      </c>
      <c r="CO66" s="197"/>
      <c r="CP66" s="20">
        <v>19</v>
      </c>
      <c r="CQ66" s="19" t="s">
        <v>29</v>
      </c>
      <c r="CR66" s="197" t="s">
        <v>30</v>
      </c>
      <c r="CS66" s="197"/>
      <c r="CT66" s="197" t="s">
        <v>31</v>
      </c>
      <c r="CU66" s="197"/>
      <c r="CV66" s="197" t="s">
        <v>32</v>
      </c>
      <c r="CW66" s="197"/>
      <c r="CX66" s="197" t="s">
        <v>33</v>
      </c>
      <c r="CY66" s="197"/>
      <c r="CZ66" s="197" t="s">
        <v>34</v>
      </c>
      <c r="DA66" s="197"/>
      <c r="DB66" s="197" t="s">
        <v>35</v>
      </c>
      <c r="DC66" s="197"/>
      <c r="DD66" s="197" t="s">
        <v>36</v>
      </c>
      <c r="DE66" s="197"/>
      <c r="DF66" s="197" t="s">
        <v>37</v>
      </c>
      <c r="DG66" s="197"/>
      <c r="DH66" s="197" t="s">
        <v>38</v>
      </c>
      <c r="DI66" s="197"/>
      <c r="DJ66" s="197" t="s">
        <v>39</v>
      </c>
      <c r="DK66" s="197"/>
      <c r="DL66" s="20">
        <v>19</v>
      </c>
      <c r="DM66" s="19" t="s">
        <v>29</v>
      </c>
      <c r="DN66" s="197" t="s">
        <v>30</v>
      </c>
      <c r="DO66" s="197"/>
      <c r="DP66" s="197" t="s">
        <v>31</v>
      </c>
      <c r="DQ66" s="197"/>
      <c r="DR66" s="197" t="s">
        <v>32</v>
      </c>
      <c r="DS66" s="197"/>
      <c r="DT66" s="197" t="s">
        <v>33</v>
      </c>
      <c r="DU66" s="197"/>
      <c r="DV66" s="197" t="s">
        <v>34</v>
      </c>
      <c r="DW66" s="197"/>
      <c r="DX66" s="197" t="s">
        <v>35</v>
      </c>
      <c r="DY66" s="197"/>
      <c r="DZ66" s="197" t="s">
        <v>36</v>
      </c>
      <c r="EA66" s="197"/>
      <c r="EB66" s="197" t="s">
        <v>37</v>
      </c>
      <c r="EC66" s="197"/>
      <c r="ED66" s="197" t="s">
        <v>38</v>
      </c>
      <c r="EE66" s="197"/>
      <c r="EF66" s="197" t="s">
        <v>39</v>
      </c>
      <c r="EG66" s="197"/>
      <c r="EH66" s="20">
        <v>19</v>
      </c>
      <c r="EI66" s="19" t="s">
        <v>29</v>
      </c>
      <c r="EJ66" s="197" t="s">
        <v>30</v>
      </c>
      <c r="EK66" s="197"/>
      <c r="EL66" s="197" t="s">
        <v>31</v>
      </c>
      <c r="EM66" s="197"/>
      <c r="EN66" s="197" t="s">
        <v>32</v>
      </c>
      <c r="EO66" s="197"/>
      <c r="EP66" s="197" t="s">
        <v>33</v>
      </c>
      <c r="EQ66" s="197"/>
      <c r="ER66" s="197" t="s">
        <v>34</v>
      </c>
      <c r="ES66" s="197"/>
      <c r="ET66" s="197" t="s">
        <v>35</v>
      </c>
      <c r="EU66" s="197"/>
      <c r="EV66" s="197" t="s">
        <v>36</v>
      </c>
      <c r="EW66" s="197"/>
      <c r="EX66" s="197" t="s">
        <v>37</v>
      </c>
      <c r="EY66" s="197"/>
      <c r="EZ66" s="197" t="s">
        <v>38</v>
      </c>
      <c r="FA66" s="197"/>
      <c r="FB66" s="197" t="s">
        <v>39</v>
      </c>
      <c r="FC66" s="197"/>
      <c r="FD66" s="20">
        <v>19</v>
      </c>
      <c r="FE66" s="17"/>
      <c r="FF66" s="202"/>
      <c r="FG66" s="17"/>
      <c r="FH66" s="150" t="s">
        <v>7</v>
      </c>
      <c r="FI66" s="154">
        <v>43692</v>
      </c>
      <c r="FJ66" s="145" t="s">
        <v>40</v>
      </c>
      <c r="FK66" s="146" t="s">
        <v>41</v>
      </c>
      <c r="FL66" s="146" t="s">
        <v>42</v>
      </c>
      <c r="FM66" s="146" t="s">
        <v>42</v>
      </c>
      <c r="FN66" s="146"/>
    </row>
    <row r="67" spans="1:173" x14ac:dyDescent="0.25">
      <c r="A67" s="22">
        <v>1</v>
      </c>
      <c r="B67" s="23">
        <f t="shared" si="19"/>
        <v>0</v>
      </c>
      <c r="C67" s="24">
        <f>SUMIF(G67:FD67,"A",G$6:FD$6)</f>
        <v>0</v>
      </c>
      <c r="D67" s="25">
        <f>SUMIF(G67:FD67,"R",G$6:FD$6)</f>
        <v>0</v>
      </c>
      <c r="E67" s="26">
        <f>SUMIF(G67:FD67,"M",G$6:FD$6)</f>
        <v>0</v>
      </c>
      <c r="F67" s="27">
        <f>(SUMIF(G67:FD67,"*",G$6:FD$6)+FF67)</f>
        <v>0</v>
      </c>
      <c r="G67" s="28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30"/>
      <c r="AC67" s="28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30"/>
      <c r="AY67" s="28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30"/>
      <c r="BU67" s="239"/>
      <c r="BV67" s="240"/>
      <c r="BW67" s="240"/>
      <c r="BX67" s="240"/>
      <c r="BY67" s="240"/>
      <c r="BZ67" s="240"/>
      <c r="CA67" s="240"/>
      <c r="CB67" s="240"/>
      <c r="CC67" s="240"/>
      <c r="CD67" s="240"/>
      <c r="CE67" s="240"/>
      <c r="CF67" s="240"/>
      <c r="CG67" s="240"/>
      <c r="CH67" s="240"/>
      <c r="CI67" s="240"/>
      <c r="CJ67" s="240"/>
      <c r="CK67" s="240"/>
      <c r="CL67" s="240"/>
      <c r="CM67" s="240"/>
      <c r="CN67" s="240"/>
      <c r="CO67" s="240"/>
      <c r="CP67" s="241"/>
      <c r="CQ67" s="28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30"/>
      <c r="DM67" s="28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30"/>
      <c r="EI67" s="28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30"/>
      <c r="FE67" s="31"/>
      <c r="FF67" s="32"/>
      <c r="FG67" s="31"/>
      <c r="FH67" s="34">
        <f t="shared" ref="FH67:FH83" si="20">+SUMIF($EI67:$FD67,"*",$EI$6:$FD$6)</f>
        <v>0</v>
      </c>
      <c r="FI67" s="148">
        <f>SUMIF(BU67:CP67,"*",BU$64:CP$64)</f>
        <v>0</v>
      </c>
      <c r="FJ67" s="34">
        <f t="shared" ref="FJ67:FJ83" si="21">FN38</f>
        <v>0</v>
      </c>
      <c r="FK67" s="34">
        <f t="shared" ref="FK67:FK83" si="22">FH67*1.5</f>
        <v>0</v>
      </c>
      <c r="FL67" s="34"/>
      <c r="FM67" s="151"/>
      <c r="FN67" s="35">
        <f>FI67+FJ67+FK67-FL67</f>
        <v>0</v>
      </c>
      <c r="FP67" s="36">
        <f>+B67</f>
        <v>0</v>
      </c>
      <c r="FQ67" s="22">
        <v>1</v>
      </c>
    </row>
    <row r="68" spans="1:173" x14ac:dyDescent="0.25">
      <c r="A68" s="22">
        <v>2</v>
      </c>
      <c r="B68" s="23">
        <f t="shared" si="19"/>
        <v>0</v>
      </c>
      <c r="C68" s="24">
        <f t="shared" ref="C68:C83" si="23">SUMIF(G68:FD68,"A",G$6:FD$6)</f>
        <v>0</v>
      </c>
      <c r="D68" s="25">
        <f t="shared" ref="D68:D83" si="24">SUMIF(G68:FD68,"R",G$6:FD$6)</f>
        <v>0</v>
      </c>
      <c r="E68" s="26">
        <f t="shared" ref="E68:E83" si="25">SUMIF(G68:FD68,"M",G$6:FD$6)</f>
        <v>0</v>
      </c>
      <c r="F68" s="27">
        <f t="shared" ref="F68:F83" si="26">(SUMIF(G68:FD68,"*",G$6:FD$6)+FF68)</f>
        <v>0</v>
      </c>
      <c r="G68" s="28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30"/>
      <c r="AC68" s="28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30"/>
      <c r="AY68" s="28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30"/>
      <c r="BU68" s="239"/>
      <c r="BV68" s="240"/>
      <c r="BW68" s="240"/>
      <c r="BX68" s="240"/>
      <c r="BY68" s="240"/>
      <c r="BZ68" s="240"/>
      <c r="CA68" s="240"/>
      <c r="CB68" s="240"/>
      <c r="CC68" s="240"/>
      <c r="CD68" s="240"/>
      <c r="CE68" s="240"/>
      <c r="CF68" s="240"/>
      <c r="CG68" s="240"/>
      <c r="CH68" s="240"/>
      <c r="CI68" s="240"/>
      <c r="CJ68" s="240"/>
      <c r="CK68" s="240"/>
      <c r="CL68" s="240"/>
      <c r="CM68" s="240"/>
      <c r="CN68" s="240"/>
      <c r="CO68" s="240"/>
      <c r="CP68" s="241"/>
      <c r="CQ68" s="28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30"/>
      <c r="DM68" s="28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30"/>
      <c r="EI68" s="28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30"/>
      <c r="FE68" s="31"/>
      <c r="FF68" s="32"/>
      <c r="FG68" s="31"/>
      <c r="FH68" s="34">
        <f t="shared" si="20"/>
        <v>0</v>
      </c>
      <c r="FI68" s="148">
        <f t="shared" ref="FI68:FI83" si="27">SUMIF(BU68:CP68,"*",BU$64:CP$64)</f>
        <v>0</v>
      </c>
      <c r="FJ68" s="34">
        <f t="shared" si="21"/>
        <v>0</v>
      </c>
      <c r="FK68" s="34">
        <f t="shared" si="22"/>
        <v>0</v>
      </c>
      <c r="FL68" s="34"/>
      <c r="FM68" s="151"/>
      <c r="FN68" s="35">
        <f t="shared" ref="FN68:FN83" si="28">FI68+FJ68+FK68-FL68</f>
        <v>0</v>
      </c>
      <c r="FP68" s="36">
        <f t="shared" ref="FP68:FP83" si="29">+B68</f>
        <v>0</v>
      </c>
      <c r="FQ68" s="1">
        <v>2</v>
      </c>
    </row>
    <row r="69" spans="1:173" x14ac:dyDescent="0.25">
      <c r="A69" s="22">
        <v>3</v>
      </c>
      <c r="B69" s="23">
        <f t="shared" si="19"/>
        <v>0</v>
      </c>
      <c r="C69" s="24">
        <f t="shared" si="23"/>
        <v>0</v>
      </c>
      <c r="D69" s="25">
        <f t="shared" si="24"/>
        <v>0</v>
      </c>
      <c r="E69" s="26">
        <f t="shared" si="25"/>
        <v>0</v>
      </c>
      <c r="F69" s="27">
        <f t="shared" si="26"/>
        <v>0</v>
      </c>
      <c r="G69" s="28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30"/>
      <c r="AC69" s="28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30"/>
      <c r="AY69" s="28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30"/>
      <c r="BU69" s="239"/>
      <c r="BV69" s="240"/>
      <c r="BW69" s="240"/>
      <c r="BX69" s="240"/>
      <c r="BY69" s="240"/>
      <c r="BZ69" s="240"/>
      <c r="CA69" s="240"/>
      <c r="CB69" s="240"/>
      <c r="CC69" s="240"/>
      <c r="CD69" s="240"/>
      <c r="CE69" s="240"/>
      <c r="CF69" s="240"/>
      <c r="CG69" s="240"/>
      <c r="CH69" s="240"/>
      <c r="CI69" s="240"/>
      <c r="CJ69" s="240"/>
      <c r="CK69" s="240"/>
      <c r="CL69" s="240"/>
      <c r="CM69" s="240"/>
      <c r="CN69" s="240"/>
      <c r="CO69" s="240"/>
      <c r="CP69" s="241"/>
      <c r="CQ69" s="28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30"/>
      <c r="DM69" s="28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30"/>
      <c r="EI69" s="28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30"/>
      <c r="FE69" s="31"/>
      <c r="FF69" s="32"/>
      <c r="FG69" s="31"/>
      <c r="FH69" s="34">
        <f t="shared" si="20"/>
        <v>0</v>
      </c>
      <c r="FI69" s="148">
        <f t="shared" si="27"/>
        <v>0</v>
      </c>
      <c r="FJ69" s="34">
        <f t="shared" si="21"/>
        <v>0</v>
      </c>
      <c r="FK69" s="34">
        <f t="shared" si="22"/>
        <v>0</v>
      </c>
      <c r="FL69" s="34"/>
      <c r="FM69" s="151"/>
      <c r="FN69" s="35">
        <f t="shared" si="28"/>
        <v>0</v>
      </c>
      <c r="FP69" s="36">
        <f t="shared" si="29"/>
        <v>0</v>
      </c>
      <c r="FQ69" s="1">
        <v>3</v>
      </c>
    </row>
    <row r="70" spans="1:173" x14ac:dyDescent="0.25">
      <c r="A70" s="22">
        <v>4</v>
      </c>
      <c r="B70" s="23">
        <f t="shared" si="19"/>
        <v>0</v>
      </c>
      <c r="C70" s="24">
        <f t="shared" si="23"/>
        <v>0</v>
      </c>
      <c r="D70" s="25">
        <f t="shared" si="24"/>
        <v>0</v>
      </c>
      <c r="E70" s="26">
        <f t="shared" si="25"/>
        <v>0</v>
      </c>
      <c r="F70" s="27">
        <f t="shared" si="26"/>
        <v>0</v>
      </c>
      <c r="G70" s="28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30"/>
      <c r="AC70" s="28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30"/>
      <c r="AY70" s="28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30"/>
      <c r="BU70" s="239"/>
      <c r="BV70" s="240"/>
      <c r="BW70" s="240"/>
      <c r="BX70" s="240"/>
      <c r="BY70" s="240"/>
      <c r="BZ70" s="240"/>
      <c r="CA70" s="240"/>
      <c r="CB70" s="240"/>
      <c r="CC70" s="240"/>
      <c r="CD70" s="240"/>
      <c r="CE70" s="240"/>
      <c r="CF70" s="240"/>
      <c r="CG70" s="240"/>
      <c r="CH70" s="240"/>
      <c r="CI70" s="240"/>
      <c r="CJ70" s="240"/>
      <c r="CK70" s="240"/>
      <c r="CL70" s="240"/>
      <c r="CM70" s="240"/>
      <c r="CN70" s="240"/>
      <c r="CO70" s="240"/>
      <c r="CP70" s="241"/>
      <c r="CQ70" s="28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30"/>
      <c r="DM70" s="28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30"/>
      <c r="EI70" s="28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30"/>
      <c r="FE70" s="31"/>
      <c r="FF70" s="32"/>
      <c r="FG70" s="31"/>
      <c r="FH70" s="34">
        <f t="shared" si="20"/>
        <v>0</v>
      </c>
      <c r="FI70" s="148">
        <f t="shared" si="27"/>
        <v>0</v>
      </c>
      <c r="FJ70" s="34">
        <f t="shared" si="21"/>
        <v>0</v>
      </c>
      <c r="FK70" s="34">
        <f t="shared" si="22"/>
        <v>0</v>
      </c>
      <c r="FL70" s="34"/>
      <c r="FM70" s="151"/>
      <c r="FN70" s="35">
        <f t="shared" si="28"/>
        <v>0</v>
      </c>
      <c r="FP70" s="36">
        <f t="shared" si="29"/>
        <v>0</v>
      </c>
      <c r="FQ70" s="1">
        <v>4</v>
      </c>
    </row>
    <row r="71" spans="1:173" x14ac:dyDescent="0.25">
      <c r="A71" s="22">
        <v>5</v>
      </c>
      <c r="B71" s="23">
        <f t="shared" si="19"/>
        <v>0</v>
      </c>
      <c r="C71" s="24">
        <f t="shared" si="23"/>
        <v>0</v>
      </c>
      <c r="D71" s="25">
        <f t="shared" si="24"/>
        <v>0</v>
      </c>
      <c r="E71" s="26">
        <f t="shared" si="25"/>
        <v>0</v>
      </c>
      <c r="F71" s="27">
        <f t="shared" si="26"/>
        <v>0</v>
      </c>
      <c r="G71" s="28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30"/>
      <c r="AC71" s="28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30"/>
      <c r="AY71" s="28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30"/>
      <c r="BU71" s="239"/>
      <c r="BV71" s="240"/>
      <c r="BW71" s="240"/>
      <c r="BX71" s="240"/>
      <c r="BY71" s="240"/>
      <c r="BZ71" s="240"/>
      <c r="CA71" s="240"/>
      <c r="CB71" s="240"/>
      <c r="CC71" s="240"/>
      <c r="CD71" s="240"/>
      <c r="CE71" s="240"/>
      <c r="CF71" s="240"/>
      <c r="CG71" s="240"/>
      <c r="CH71" s="240"/>
      <c r="CI71" s="240"/>
      <c r="CJ71" s="240"/>
      <c r="CK71" s="240"/>
      <c r="CL71" s="240"/>
      <c r="CM71" s="240"/>
      <c r="CN71" s="240"/>
      <c r="CO71" s="240"/>
      <c r="CP71" s="241"/>
      <c r="CQ71" s="28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30"/>
      <c r="DM71" s="28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30"/>
      <c r="EI71" s="28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30"/>
      <c r="FE71" s="31"/>
      <c r="FF71" s="32"/>
      <c r="FG71" s="31"/>
      <c r="FH71" s="34">
        <f t="shared" si="20"/>
        <v>0</v>
      </c>
      <c r="FI71" s="148">
        <f t="shared" si="27"/>
        <v>0</v>
      </c>
      <c r="FJ71" s="34">
        <f t="shared" si="21"/>
        <v>0</v>
      </c>
      <c r="FK71" s="34">
        <f t="shared" si="22"/>
        <v>0</v>
      </c>
      <c r="FL71" s="34"/>
      <c r="FM71" s="151"/>
      <c r="FN71" s="35">
        <f t="shared" si="28"/>
        <v>0</v>
      </c>
      <c r="FP71" s="36">
        <f t="shared" si="29"/>
        <v>0</v>
      </c>
      <c r="FQ71" s="1">
        <v>5</v>
      </c>
    </row>
    <row r="72" spans="1:173" x14ac:dyDescent="0.25">
      <c r="A72" s="22">
        <v>6</v>
      </c>
      <c r="B72" s="23">
        <f t="shared" si="19"/>
        <v>0</v>
      </c>
      <c r="C72" s="24">
        <f t="shared" si="23"/>
        <v>0</v>
      </c>
      <c r="D72" s="25">
        <f t="shared" si="24"/>
        <v>0</v>
      </c>
      <c r="E72" s="26">
        <f t="shared" si="25"/>
        <v>0</v>
      </c>
      <c r="F72" s="27">
        <f t="shared" si="26"/>
        <v>0</v>
      </c>
      <c r="G72" s="42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4"/>
      <c r="AC72" s="42"/>
      <c r="AD72" s="43"/>
      <c r="AE72" s="29"/>
      <c r="AF72" s="29"/>
      <c r="AG72" s="29"/>
      <c r="AH72" s="29"/>
      <c r="AI72" s="29"/>
      <c r="AJ72" s="29"/>
      <c r="AK72" s="43"/>
      <c r="AL72" s="43"/>
      <c r="AM72" s="43"/>
      <c r="AN72" s="43"/>
      <c r="AO72" s="29"/>
      <c r="AP72" s="29"/>
      <c r="AQ72" s="29"/>
      <c r="AR72" s="29"/>
      <c r="AS72" s="29"/>
      <c r="AT72" s="29"/>
      <c r="AU72" s="29"/>
      <c r="AV72" s="29"/>
      <c r="AW72" s="43"/>
      <c r="AX72" s="44"/>
      <c r="AY72" s="42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4"/>
      <c r="BU72" s="245"/>
      <c r="BV72" s="246"/>
      <c r="BW72" s="246"/>
      <c r="BX72" s="246"/>
      <c r="BY72" s="246"/>
      <c r="BZ72" s="246"/>
      <c r="CA72" s="246"/>
      <c r="CB72" s="246"/>
      <c r="CC72" s="246"/>
      <c r="CD72" s="246"/>
      <c r="CE72" s="246"/>
      <c r="CF72" s="246"/>
      <c r="CG72" s="246"/>
      <c r="CH72" s="246"/>
      <c r="CI72" s="246"/>
      <c r="CJ72" s="246"/>
      <c r="CK72" s="246"/>
      <c r="CL72" s="246"/>
      <c r="CM72" s="246"/>
      <c r="CN72" s="246"/>
      <c r="CO72" s="246"/>
      <c r="CP72" s="247"/>
      <c r="CQ72" s="42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4"/>
      <c r="DM72" s="42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4"/>
      <c r="EI72" s="42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4"/>
      <c r="FE72" s="45"/>
      <c r="FF72" s="32"/>
      <c r="FG72" s="45"/>
      <c r="FH72" s="34">
        <f t="shared" si="20"/>
        <v>0</v>
      </c>
      <c r="FI72" s="148">
        <f t="shared" si="27"/>
        <v>0</v>
      </c>
      <c r="FJ72" s="34">
        <f t="shared" si="21"/>
        <v>0</v>
      </c>
      <c r="FK72" s="34">
        <f t="shared" si="22"/>
        <v>0</v>
      </c>
      <c r="FL72" s="34"/>
      <c r="FM72" s="151"/>
      <c r="FN72" s="35">
        <f t="shared" si="28"/>
        <v>0</v>
      </c>
      <c r="FP72" s="36">
        <f t="shared" si="29"/>
        <v>0</v>
      </c>
      <c r="FQ72" s="1">
        <v>6</v>
      </c>
    </row>
    <row r="73" spans="1:173" x14ac:dyDescent="0.25">
      <c r="A73" s="22">
        <v>7</v>
      </c>
      <c r="B73" s="23">
        <f t="shared" si="19"/>
        <v>0</v>
      </c>
      <c r="C73" s="24">
        <f t="shared" si="23"/>
        <v>0</v>
      </c>
      <c r="D73" s="25">
        <f t="shared" si="24"/>
        <v>0</v>
      </c>
      <c r="E73" s="26">
        <f t="shared" si="25"/>
        <v>0</v>
      </c>
      <c r="F73" s="27">
        <f t="shared" si="26"/>
        <v>0</v>
      </c>
      <c r="G73" s="28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30"/>
      <c r="AC73" s="28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30"/>
      <c r="AY73" s="28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30"/>
      <c r="BU73" s="239"/>
      <c r="BV73" s="240"/>
      <c r="BW73" s="240"/>
      <c r="BX73" s="240"/>
      <c r="BY73" s="240"/>
      <c r="BZ73" s="240"/>
      <c r="CA73" s="240"/>
      <c r="CB73" s="240"/>
      <c r="CC73" s="240"/>
      <c r="CD73" s="240"/>
      <c r="CE73" s="240"/>
      <c r="CF73" s="240"/>
      <c r="CG73" s="240"/>
      <c r="CH73" s="240"/>
      <c r="CI73" s="240"/>
      <c r="CJ73" s="240"/>
      <c r="CK73" s="240"/>
      <c r="CL73" s="240"/>
      <c r="CM73" s="240"/>
      <c r="CN73" s="240"/>
      <c r="CO73" s="240"/>
      <c r="CP73" s="241"/>
      <c r="CQ73" s="28"/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30"/>
      <c r="DM73" s="28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30"/>
      <c r="EI73" s="28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30"/>
      <c r="FE73" s="31"/>
      <c r="FF73" s="32"/>
      <c r="FG73" s="31"/>
      <c r="FH73" s="34">
        <f t="shared" si="20"/>
        <v>0</v>
      </c>
      <c r="FI73" s="148">
        <f t="shared" si="27"/>
        <v>0</v>
      </c>
      <c r="FJ73" s="34">
        <f t="shared" si="21"/>
        <v>0</v>
      </c>
      <c r="FK73" s="34">
        <f t="shared" si="22"/>
        <v>0</v>
      </c>
      <c r="FL73" s="34"/>
      <c r="FM73" s="151"/>
      <c r="FN73" s="35">
        <f t="shared" si="28"/>
        <v>0</v>
      </c>
      <c r="FP73" s="36">
        <f t="shared" si="29"/>
        <v>0</v>
      </c>
      <c r="FQ73" s="1">
        <v>7</v>
      </c>
    </row>
    <row r="74" spans="1:173" x14ac:dyDescent="0.25">
      <c r="A74" s="22">
        <v>8</v>
      </c>
      <c r="B74" s="23">
        <f t="shared" si="19"/>
        <v>0</v>
      </c>
      <c r="C74" s="24">
        <f t="shared" si="23"/>
        <v>0</v>
      </c>
      <c r="D74" s="25">
        <f t="shared" si="24"/>
        <v>0</v>
      </c>
      <c r="E74" s="26">
        <f t="shared" si="25"/>
        <v>0</v>
      </c>
      <c r="F74" s="27">
        <f t="shared" si="26"/>
        <v>0</v>
      </c>
      <c r="G74" s="28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30"/>
      <c r="AC74" s="28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30"/>
      <c r="AY74" s="28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30"/>
      <c r="BU74" s="239"/>
      <c r="BV74" s="240"/>
      <c r="BW74" s="240"/>
      <c r="BX74" s="240"/>
      <c r="BY74" s="240"/>
      <c r="BZ74" s="240"/>
      <c r="CA74" s="240"/>
      <c r="CB74" s="240"/>
      <c r="CC74" s="240"/>
      <c r="CD74" s="240"/>
      <c r="CE74" s="240"/>
      <c r="CF74" s="240"/>
      <c r="CG74" s="240"/>
      <c r="CH74" s="240"/>
      <c r="CI74" s="240"/>
      <c r="CJ74" s="240"/>
      <c r="CK74" s="240"/>
      <c r="CL74" s="240"/>
      <c r="CM74" s="240"/>
      <c r="CN74" s="240"/>
      <c r="CO74" s="240"/>
      <c r="CP74" s="241"/>
      <c r="CQ74" s="28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30"/>
      <c r="DM74" s="28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30"/>
      <c r="EI74" s="28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30"/>
      <c r="FE74" s="31"/>
      <c r="FF74" s="32"/>
      <c r="FG74" s="31"/>
      <c r="FH74" s="34">
        <f t="shared" si="20"/>
        <v>0</v>
      </c>
      <c r="FI74" s="148">
        <f t="shared" si="27"/>
        <v>0</v>
      </c>
      <c r="FJ74" s="34">
        <f t="shared" si="21"/>
        <v>0</v>
      </c>
      <c r="FK74" s="34">
        <f t="shared" si="22"/>
        <v>0</v>
      </c>
      <c r="FL74" s="34"/>
      <c r="FM74" s="151"/>
      <c r="FN74" s="35">
        <f t="shared" si="28"/>
        <v>0</v>
      </c>
      <c r="FP74" s="36">
        <f t="shared" si="29"/>
        <v>0</v>
      </c>
      <c r="FQ74" s="1">
        <v>8</v>
      </c>
    </row>
    <row r="75" spans="1:173" x14ac:dyDescent="0.25">
      <c r="A75" s="22">
        <v>9</v>
      </c>
      <c r="B75" s="23">
        <f t="shared" ref="B75:B83" si="30">B46</f>
        <v>0</v>
      </c>
      <c r="C75" s="24">
        <f t="shared" si="23"/>
        <v>0</v>
      </c>
      <c r="D75" s="25">
        <f t="shared" si="24"/>
        <v>0</v>
      </c>
      <c r="E75" s="26">
        <f t="shared" si="25"/>
        <v>0</v>
      </c>
      <c r="F75" s="27">
        <f t="shared" si="26"/>
        <v>0</v>
      </c>
      <c r="G75" s="28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30"/>
      <c r="AC75" s="28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30"/>
      <c r="AY75" s="28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30"/>
      <c r="BU75" s="239"/>
      <c r="BV75" s="240"/>
      <c r="BW75" s="240"/>
      <c r="BX75" s="240"/>
      <c r="BY75" s="240"/>
      <c r="BZ75" s="240"/>
      <c r="CA75" s="240"/>
      <c r="CB75" s="240"/>
      <c r="CC75" s="240"/>
      <c r="CD75" s="240"/>
      <c r="CE75" s="240"/>
      <c r="CF75" s="240"/>
      <c r="CG75" s="240"/>
      <c r="CH75" s="240"/>
      <c r="CI75" s="240"/>
      <c r="CJ75" s="240"/>
      <c r="CK75" s="240"/>
      <c r="CL75" s="240"/>
      <c r="CM75" s="240"/>
      <c r="CN75" s="240"/>
      <c r="CO75" s="240"/>
      <c r="CP75" s="241"/>
      <c r="CQ75" s="28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30"/>
      <c r="DM75" s="28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30"/>
      <c r="EI75" s="28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30"/>
      <c r="FE75" s="31"/>
      <c r="FF75" s="32"/>
      <c r="FG75" s="31"/>
      <c r="FH75" s="34">
        <f t="shared" si="20"/>
        <v>0</v>
      </c>
      <c r="FI75" s="148">
        <f t="shared" si="27"/>
        <v>0</v>
      </c>
      <c r="FJ75" s="34">
        <f t="shared" si="21"/>
        <v>0</v>
      </c>
      <c r="FK75" s="34">
        <f t="shared" si="22"/>
        <v>0</v>
      </c>
      <c r="FL75" s="34"/>
      <c r="FM75" s="151"/>
      <c r="FN75" s="35">
        <f t="shared" si="28"/>
        <v>0</v>
      </c>
      <c r="FP75" s="36">
        <f t="shared" si="29"/>
        <v>0</v>
      </c>
      <c r="FQ75" s="1">
        <v>9</v>
      </c>
    </row>
    <row r="76" spans="1:173" x14ac:dyDescent="0.25">
      <c r="A76" s="22">
        <v>10</v>
      </c>
      <c r="B76" s="23">
        <f t="shared" si="30"/>
        <v>0</v>
      </c>
      <c r="C76" s="24">
        <f t="shared" si="23"/>
        <v>0</v>
      </c>
      <c r="D76" s="25">
        <f t="shared" si="24"/>
        <v>0</v>
      </c>
      <c r="E76" s="26">
        <f t="shared" si="25"/>
        <v>0</v>
      </c>
      <c r="F76" s="27">
        <f t="shared" si="26"/>
        <v>0</v>
      </c>
      <c r="G76" s="28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30"/>
      <c r="AC76" s="28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30"/>
      <c r="AY76" s="28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30"/>
      <c r="BU76" s="239"/>
      <c r="BV76" s="240"/>
      <c r="BW76" s="240"/>
      <c r="BX76" s="240"/>
      <c r="BY76" s="240"/>
      <c r="BZ76" s="240"/>
      <c r="CA76" s="240"/>
      <c r="CB76" s="240"/>
      <c r="CC76" s="240"/>
      <c r="CD76" s="240"/>
      <c r="CE76" s="240"/>
      <c r="CF76" s="240"/>
      <c r="CG76" s="240"/>
      <c r="CH76" s="240"/>
      <c r="CI76" s="240"/>
      <c r="CJ76" s="240"/>
      <c r="CK76" s="240"/>
      <c r="CL76" s="240"/>
      <c r="CM76" s="240"/>
      <c r="CN76" s="240"/>
      <c r="CO76" s="240"/>
      <c r="CP76" s="241"/>
      <c r="CQ76" s="28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30"/>
      <c r="DM76" s="28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30"/>
      <c r="EI76" s="28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30"/>
      <c r="FE76" s="31"/>
      <c r="FF76" s="32"/>
      <c r="FG76" s="31"/>
      <c r="FH76" s="34">
        <f t="shared" si="20"/>
        <v>0</v>
      </c>
      <c r="FI76" s="148">
        <f t="shared" si="27"/>
        <v>0</v>
      </c>
      <c r="FJ76" s="34">
        <f t="shared" si="21"/>
        <v>0</v>
      </c>
      <c r="FK76" s="34">
        <f t="shared" si="22"/>
        <v>0</v>
      </c>
      <c r="FL76" s="34"/>
      <c r="FM76" s="151"/>
      <c r="FN76" s="35">
        <f t="shared" si="28"/>
        <v>0</v>
      </c>
      <c r="FP76" s="36">
        <f t="shared" si="29"/>
        <v>0</v>
      </c>
      <c r="FQ76" s="1">
        <v>10</v>
      </c>
    </row>
    <row r="77" spans="1:173" x14ac:dyDescent="0.25">
      <c r="A77" s="22">
        <v>11</v>
      </c>
      <c r="B77" s="23">
        <f t="shared" si="30"/>
        <v>0</v>
      </c>
      <c r="C77" s="24">
        <f t="shared" si="23"/>
        <v>0</v>
      </c>
      <c r="D77" s="25">
        <f t="shared" si="24"/>
        <v>0</v>
      </c>
      <c r="E77" s="26">
        <f t="shared" si="25"/>
        <v>0</v>
      </c>
      <c r="F77" s="27">
        <f t="shared" si="26"/>
        <v>0</v>
      </c>
      <c r="G77" s="28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30"/>
      <c r="AC77" s="28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30"/>
      <c r="AY77" s="28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30"/>
      <c r="BU77" s="239"/>
      <c r="BV77" s="240"/>
      <c r="BW77" s="240"/>
      <c r="BX77" s="240"/>
      <c r="BY77" s="240"/>
      <c r="BZ77" s="240"/>
      <c r="CA77" s="240"/>
      <c r="CB77" s="240"/>
      <c r="CC77" s="240"/>
      <c r="CD77" s="240"/>
      <c r="CE77" s="240"/>
      <c r="CF77" s="240"/>
      <c r="CG77" s="240"/>
      <c r="CH77" s="240"/>
      <c r="CI77" s="240"/>
      <c r="CJ77" s="240"/>
      <c r="CK77" s="240"/>
      <c r="CL77" s="240"/>
      <c r="CM77" s="240"/>
      <c r="CN77" s="240"/>
      <c r="CO77" s="240"/>
      <c r="CP77" s="241"/>
      <c r="CQ77" s="28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30"/>
      <c r="DM77" s="28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30"/>
      <c r="EI77" s="28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30"/>
      <c r="FE77" s="31"/>
      <c r="FF77" s="32"/>
      <c r="FG77" s="31"/>
      <c r="FH77" s="34">
        <f t="shared" si="20"/>
        <v>0</v>
      </c>
      <c r="FI77" s="148">
        <f t="shared" si="27"/>
        <v>0</v>
      </c>
      <c r="FJ77" s="34">
        <f t="shared" si="21"/>
        <v>0</v>
      </c>
      <c r="FK77" s="34">
        <f t="shared" si="22"/>
        <v>0</v>
      </c>
      <c r="FL77" s="34"/>
      <c r="FM77" s="151"/>
      <c r="FN77" s="35">
        <f t="shared" si="28"/>
        <v>0</v>
      </c>
      <c r="FP77" s="36">
        <f t="shared" si="29"/>
        <v>0</v>
      </c>
      <c r="FQ77" s="1">
        <v>11</v>
      </c>
    </row>
    <row r="78" spans="1:173" x14ac:dyDescent="0.25">
      <c r="A78" s="22">
        <v>12</v>
      </c>
      <c r="B78" s="23">
        <f t="shared" si="30"/>
        <v>0</v>
      </c>
      <c r="C78" s="24">
        <f t="shared" si="23"/>
        <v>0</v>
      </c>
      <c r="D78" s="25">
        <f t="shared" si="24"/>
        <v>0</v>
      </c>
      <c r="E78" s="26">
        <f t="shared" si="25"/>
        <v>0</v>
      </c>
      <c r="F78" s="27">
        <f t="shared" si="26"/>
        <v>0</v>
      </c>
      <c r="G78" s="28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30"/>
      <c r="AC78" s="28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30"/>
      <c r="AY78" s="28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30"/>
      <c r="BU78" s="239"/>
      <c r="BV78" s="240"/>
      <c r="BW78" s="240"/>
      <c r="BX78" s="240"/>
      <c r="BY78" s="240"/>
      <c r="BZ78" s="240"/>
      <c r="CA78" s="240"/>
      <c r="CB78" s="240"/>
      <c r="CC78" s="240"/>
      <c r="CD78" s="240"/>
      <c r="CE78" s="240"/>
      <c r="CF78" s="240"/>
      <c r="CG78" s="240"/>
      <c r="CH78" s="240"/>
      <c r="CI78" s="240"/>
      <c r="CJ78" s="240"/>
      <c r="CK78" s="240"/>
      <c r="CL78" s="240"/>
      <c r="CM78" s="240"/>
      <c r="CN78" s="240"/>
      <c r="CO78" s="240"/>
      <c r="CP78" s="241"/>
      <c r="CQ78" s="28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30"/>
      <c r="DM78" s="28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30"/>
      <c r="EI78" s="28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30"/>
      <c r="FE78" s="31"/>
      <c r="FF78" s="32"/>
      <c r="FG78" s="31"/>
      <c r="FH78" s="34">
        <f t="shared" si="20"/>
        <v>0</v>
      </c>
      <c r="FI78" s="148">
        <f t="shared" si="27"/>
        <v>0</v>
      </c>
      <c r="FJ78" s="34">
        <f t="shared" si="21"/>
        <v>0</v>
      </c>
      <c r="FK78" s="34">
        <f t="shared" si="22"/>
        <v>0</v>
      </c>
      <c r="FL78" s="34"/>
      <c r="FM78" s="151"/>
      <c r="FN78" s="35">
        <f t="shared" si="28"/>
        <v>0</v>
      </c>
      <c r="FP78" s="36">
        <f t="shared" si="29"/>
        <v>0</v>
      </c>
      <c r="FQ78" s="1">
        <v>12</v>
      </c>
    </row>
    <row r="79" spans="1:173" x14ac:dyDescent="0.25">
      <c r="A79" s="22">
        <v>13</v>
      </c>
      <c r="B79" s="23">
        <f t="shared" si="30"/>
        <v>0</v>
      </c>
      <c r="C79" s="24">
        <f t="shared" si="23"/>
        <v>0</v>
      </c>
      <c r="D79" s="25">
        <f t="shared" si="24"/>
        <v>0</v>
      </c>
      <c r="E79" s="26">
        <f t="shared" si="25"/>
        <v>0</v>
      </c>
      <c r="F79" s="27">
        <f t="shared" si="26"/>
        <v>0</v>
      </c>
      <c r="G79" s="28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30"/>
      <c r="AC79" s="28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30"/>
      <c r="AY79" s="28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30"/>
      <c r="BU79" s="239"/>
      <c r="BV79" s="240"/>
      <c r="BW79" s="240"/>
      <c r="BX79" s="240"/>
      <c r="BY79" s="240"/>
      <c r="BZ79" s="240"/>
      <c r="CA79" s="240"/>
      <c r="CB79" s="240"/>
      <c r="CC79" s="240"/>
      <c r="CD79" s="240"/>
      <c r="CE79" s="240"/>
      <c r="CF79" s="240"/>
      <c r="CG79" s="240"/>
      <c r="CH79" s="240"/>
      <c r="CI79" s="240"/>
      <c r="CJ79" s="240"/>
      <c r="CK79" s="240"/>
      <c r="CL79" s="240"/>
      <c r="CM79" s="240"/>
      <c r="CN79" s="240"/>
      <c r="CO79" s="240"/>
      <c r="CP79" s="241"/>
      <c r="CQ79" s="28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30"/>
      <c r="DM79" s="28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30"/>
      <c r="EI79" s="28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30"/>
      <c r="FE79" s="31"/>
      <c r="FF79" s="32"/>
      <c r="FG79" s="31"/>
      <c r="FH79" s="34">
        <f t="shared" si="20"/>
        <v>0</v>
      </c>
      <c r="FI79" s="148">
        <f t="shared" si="27"/>
        <v>0</v>
      </c>
      <c r="FJ79" s="34">
        <f t="shared" si="21"/>
        <v>0</v>
      </c>
      <c r="FK79" s="34">
        <f t="shared" si="22"/>
        <v>0</v>
      </c>
      <c r="FL79" s="34"/>
      <c r="FM79" s="151"/>
      <c r="FN79" s="35">
        <f t="shared" si="28"/>
        <v>0</v>
      </c>
      <c r="FP79" s="36">
        <f t="shared" si="29"/>
        <v>0</v>
      </c>
      <c r="FQ79" s="1">
        <v>13</v>
      </c>
    </row>
    <row r="80" spans="1:173" x14ac:dyDescent="0.25">
      <c r="A80" s="22">
        <v>14</v>
      </c>
      <c r="B80" s="23">
        <f t="shared" si="30"/>
        <v>0</v>
      </c>
      <c r="C80" s="24">
        <f t="shared" si="23"/>
        <v>0</v>
      </c>
      <c r="D80" s="25">
        <f t="shared" si="24"/>
        <v>0</v>
      </c>
      <c r="E80" s="26">
        <f t="shared" si="25"/>
        <v>0</v>
      </c>
      <c r="F80" s="27">
        <f t="shared" si="26"/>
        <v>0</v>
      </c>
      <c r="G80" s="28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30"/>
      <c r="AC80" s="28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30"/>
      <c r="AY80" s="28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30"/>
      <c r="BU80" s="239"/>
      <c r="BV80" s="240"/>
      <c r="BW80" s="240"/>
      <c r="BX80" s="240"/>
      <c r="BY80" s="240"/>
      <c r="BZ80" s="240"/>
      <c r="CA80" s="240"/>
      <c r="CB80" s="240"/>
      <c r="CC80" s="240"/>
      <c r="CD80" s="240"/>
      <c r="CE80" s="240"/>
      <c r="CF80" s="240"/>
      <c r="CG80" s="240"/>
      <c r="CH80" s="240"/>
      <c r="CI80" s="240"/>
      <c r="CJ80" s="240"/>
      <c r="CK80" s="240"/>
      <c r="CL80" s="240"/>
      <c r="CM80" s="240"/>
      <c r="CN80" s="240"/>
      <c r="CO80" s="240"/>
      <c r="CP80" s="241"/>
      <c r="CQ80" s="28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30"/>
      <c r="DM80" s="28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30"/>
      <c r="EI80" s="28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30"/>
      <c r="FE80" s="31"/>
      <c r="FF80" s="32"/>
      <c r="FG80" s="31"/>
      <c r="FH80" s="34">
        <f t="shared" si="20"/>
        <v>0</v>
      </c>
      <c r="FI80" s="148">
        <f t="shared" si="27"/>
        <v>0</v>
      </c>
      <c r="FJ80" s="34">
        <f t="shared" si="21"/>
        <v>0</v>
      </c>
      <c r="FK80" s="34">
        <f t="shared" si="22"/>
        <v>0</v>
      </c>
      <c r="FL80" s="34"/>
      <c r="FM80" s="151"/>
      <c r="FN80" s="35">
        <f t="shared" si="28"/>
        <v>0</v>
      </c>
      <c r="FP80" s="36">
        <f t="shared" si="29"/>
        <v>0</v>
      </c>
      <c r="FQ80" s="1">
        <v>14</v>
      </c>
    </row>
    <row r="81" spans="1:173" x14ac:dyDescent="0.25">
      <c r="A81" s="22">
        <v>15</v>
      </c>
      <c r="B81" s="23">
        <f t="shared" si="30"/>
        <v>0</v>
      </c>
      <c r="C81" s="24">
        <f t="shared" si="23"/>
        <v>0</v>
      </c>
      <c r="D81" s="25">
        <f t="shared" si="24"/>
        <v>0</v>
      </c>
      <c r="E81" s="26">
        <f t="shared" si="25"/>
        <v>0</v>
      </c>
      <c r="F81" s="27">
        <f t="shared" si="26"/>
        <v>0</v>
      </c>
      <c r="G81" s="28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30"/>
      <c r="AC81" s="28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30"/>
      <c r="AY81" s="28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30"/>
      <c r="BU81" s="239"/>
      <c r="BV81" s="240"/>
      <c r="BW81" s="240"/>
      <c r="BX81" s="240"/>
      <c r="BY81" s="240"/>
      <c r="BZ81" s="240"/>
      <c r="CA81" s="240"/>
      <c r="CB81" s="240"/>
      <c r="CC81" s="240"/>
      <c r="CD81" s="240"/>
      <c r="CE81" s="240"/>
      <c r="CF81" s="240"/>
      <c r="CG81" s="240"/>
      <c r="CH81" s="240"/>
      <c r="CI81" s="240"/>
      <c r="CJ81" s="240"/>
      <c r="CK81" s="240"/>
      <c r="CL81" s="240"/>
      <c r="CM81" s="240"/>
      <c r="CN81" s="240"/>
      <c r="CO81" s="240"/>
      <c r="CP81" s="241"/>
      <c r="CQ81" s="28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30"/>
      <c r="DM81" s="28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30"/>
      <c r="EI81" s="28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30"/>
      <c r="FE81" s="31"/>
      <c r="FF81" s="32"/>
      <c r="FG81" s="31"/>
      <c r="FH81" s="34">
        <f t="shared" si="20"/>
        <v>0</v>
      </c>
      <c r="FI81" s="148">
        <f t="shared" si="27"/>
        <v>0</v>
      </c>
      <c r="FJ81" s="34">
        <f t="shared" si="21"/>
        <v>0</v>
      </c>
      <c r="FK81" s="34">
        <f t="shared" si="22"/>
        <v>0</v>
      </c>
      <c r="FL81" s="34"/>
      <c r="FM81" s="151"/>
      <c r="FN81" s="35">
        <f t="shared" si="28"/>
        <v>0</v>
      </c>
      <c r="FP81" s="36">
        <f t="shared" si="29"/>
        <v>0</v>
      </c>
      <c r="FQ81" s="1">
        <v>15</v>
      </c>
    </row>
    <row r="82" spans="1:173" x14ac:dyDescent="0.25">
      <c r="A82" s="22">
        <v>16</v>
      </c>
      <c r="B82" s="23">
        <f t="shared" si="30"/>
        <v>0</v>
      </c>
      <c r="C82" s="24">
        <f t="shared" si="23"/>
        <v>0</v>
      </c>
      <c r="D82" s="25">
        <f t="shared" si="24"/>
        <v>0</v>
      </c>
      <c r="E82" s="26">
        <f t="shared" si="25"/>
        <v>0</v>
      </c>
      <c r="F82" s="27">
        <f t="shared" si="26"/>
        <v>0</v>
      </c>
      <c r="G82" s="28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30"/>
      <c r="AC82" s="28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30"/>
      <c r="AY82" s="28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30"/>
      <c r="BU82" s="239"/>
      <c r="BV82" s="240"/>
      <c r="BW82" s="240"/>
      <c r="BX82" s="240"/>
      <c r="BY82" s="240"/>
      <c r="BZ82" s="240"/>
      <c r="CA82" s="240"/>
      <c r="CB82" s="240"/>
      <c r="CC82" s="240"/>
      <c r="CD82" s="240"/>
      <c r="CE82" s="240"/>
      <c r="CF82" s="240"/>
      <c r="CG82" s="240"/>
      <c r="CH82" s="240"/>
      <c r="CI82" s="240"/>
      <c r="CJ82" s="240"/>
      <c r="CK82" s="240"/>
      <c r="CL82" s="240"/>
      <c r="CM82" s="240"/>
      <c r="CN82" s="240"/>
      <c r="CO82" s="240"/>
      <c r="CP82" s="241"/>
      <c r="CQ82" s="28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30"/>
      <c r="DM82" s="28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30"/>
      <c r="EI82" s="28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30"/>
      <c r="FE82" s="31"/>
      <c r="FF82" s="32"/>
      <c r="FG82" s="31"/>
      <c r="FH82" s="34">
        <f t="shared" si="20"/>
        <v>0</v>
      </c>
      <c r="FI82" s="148">
        <f t="shared" si="27"/>
        <v>0</v>
      </c>
      <c r="FJ82" s="34">
        <f t="shared" si="21"/>
        <v>0</v>
      </c>
      <c r="FK82" s="34">
        <f t="shared" si="22"/>
        <v>0</v>
      </c>
      <c r="FL82" s="34"/>
      <c r="FM82" s="151"/>
      <c r="FN82" s="35">
        <f t="shared" si="28"/>
        <v>0</v>
      </c>
      <c r="FP82" s="36">
        <f t="shared" si="29"/>
        <v>0</v>
      </c>
      <c r="FQ82" s="1">
        <v>16</v>
      </c>
    </row>
    <row r="83" spans="1:173" x14ac:dyDescent="0.25">
      <c r="A83" s="22">
        <v>17</v>
      </c>
      <c r="B83" s="23">
        <f t="shared" si="30"/>
        <v>0</v>
      </c>
      <c r="C83" s="24">
        <f t="shared" si="23"/>
        <v>0</v>
      </c>
      <c r="D83" s="25">
        <f t="shared" si="24"/>
        <v>0</v>
      </c>
      <c r="E83" s="26">
        <f t="shared" si="25"/>
        <v>0</v>
      </c>
      <c r="F83" s="27">
        <f t="shared" si="26"/>
        <v>0</v>
      </c>
      <c r="G83" s="28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30"/>
      <c r="AC83" s="28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30"/>
      <c r="AY83" s="28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30"/>
      <c r="BU83" s="239"/>
      <c r="BV83" s="240"/>
      <c r="BW83" s="240"/>
      <c r="BX83" s="240"/>
      <c r="BY83" s="240"/>
      <c r="BZ83" s="240"/>
      <c r="CA83" s="240"/>
      <c r="CB83" s="240"/>
      <c r="CC83" s="240"/>
      <c r="CD83" s="240"/>
      <c r="CE83" s="240"/>
      <c r="CF83" s="240"/>
      <c r="CG83" s="240"/>
      <c r="CH83" s="240"/>
      <c r="CI83" s="240"/>
      <c r="CJ83" s="240"/>
      <c r="CK83" s="240"/>
      <c r="CL83" s="240"/>
      <c r="CM83" s="240"/>
      <c r="CN83" s="240"/>
      <c r="CO83" s="240"/>
      <c r="CP83" s="241"/>
      <c r="CQ83" s="28"/>
      <c r="CR83" s="29"/>
      <c r="CS83" s="29"/>
      <c r="CT83" s="29"/>
      <c r="CU83" s="29"/>
      <c r="CV83" s="29"/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30"/>
      <c r="DM83" s="28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30"/>
      <c r="EI83" s="28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30"/>
      <c r="FE83" s="31"/>
      <c r="FF83" s="32"/>
      <c r="FG83" s="31"/>
      <c r="FH83" s="34">
        <f t="shared" si="20"/>
        <v>0</v>
      </c>
      <c r="FI83" s="148">
        <f t="shared" si="27"/>
        <v>0</v>
      </c>
      <c r="FJ83" s="34">
        <f t="shared" si="21"/>
        <v>0</v>
      </c>
      <c r="FK83" s="34">
        <f t="shared" si="22"/>
        <v>0</v>
      </c>
      <c r="FL83" s="34"/>
      <c r="FM83" s="151"/>
      <c r="FN83" s="35">
        <f t="shared" si="28"/>
        <v>0</v>
      </c>
      <c r="FP83" s="36">
        <f t="shared" si="29"/>
        <v>0</v>
      </c>
      <c r="FQ83" s="1">
        <v>17</v>
      </c>
    </row>
    <row r="84" spans="1:173" x14ac:dyDescent="0.25">
      <c r="G84" s="47" t="s">
        <v>43</v>
      </c>
      <c r="H84" s="196" t="s">
        <v>30</v>
      </c>
      <c r="I84" s="196"/>
      <c r="J84" s="196" t="s">
        <v>31</v>
      </c>
      <c r="K84" s="196"/>
      <c r="L84" s="196" t="s">
        <v>32</v>
      </c>
      <c r="M84" s="196"/>
      <c r="N84" s="196" t="s">
        <v>33</v>
      </c>
      <c r="O84" s="196"/>
      <c r="P84" s="196" t="s">
        <v>34</v>
      </c>
      <c r="Q84" s="196"/>
      <c r="R84" s="196" t="s">
        <v>35</v>
      </c>
      <c r="S84" s="196"/>
      <c r="T84" s="196" t="s">
        <v>36</v>
      </c>
      <c r="U84" s="196"/>
      <c r="V84" s="196" t="s">
        <v>37</v>
      </c>
      <c r="W84" s="196"/>
      <c r="X84" s="196" t="s">
        <v>38</v>
      </c>
      <c r="Y84" s="196"/>
      <c r="Z84" s="196" t="s">
        <v>39</v>
      </c>
      <c r="AA84" s="196"/>
      <c r="AB84" s="48">
        <v>19</v>
      </c>
      <c r="AC84" s="47" t="s">
        <v>43</v>
      </c>
      <c r="AD84" s="196" t="s">
        <v>30</v>
      </c>
      <c r="AE84" s="196"/>
      <c r="AF84" s="196" t="s">
        <v>31</v>
      </c>
      <c r="AG84" s="196"/>
      <c r="AH84" s="196" t="s">
        <v>32</v>
      </c>
      <c r="AI84" s="196"/>
      <c r="AJ84" s="196" t="s">
        <v>33</v>
      </c>
      <c r="AK84" s="196"/>
      <c r="AL84" s="196" t="s">
        <v>34</v>
      </c>
      <c r="AM84" s="196"/>
      <c r="AN84" s="196" t="s">
        <v>35</v>
      </c>
      <c r="AO84" s="196"/>
      <c r="AP84" s="196" t="s">
        <v>36</v>
      </c>
      <c r="AQ84" s="196"/>
      <c r="AR84" s="196" t="s">
        <v>37</v>
      </c>
      <c r="AS84" s="196"/>
      <c r="AT84" s="196" t="s">
        <v>38</v>
      </c>
      <c r="AU84" s="196"/>
      <c r="AV84" s="196" t="s">
        <v>39</v>
      </c>
      <c r="AW84" s="196"/>
      <c r="AX84" s="48">
        <v>19</v>
      </c>
      <c r="AY84" s="47" t="s">
        <v>43</v>
      </c>
      <c r="AZ84" s="196" t="s">
        <v>30</v>
      </c>
      <c r="BA84" s="196"/>
      <c r="BB84" s="196" t="s">
        <v>31</v>
      </c>
      <c r="BC84" s="196"/>
      <c r="BD84" s="196" t="s">
        <v>32</v>
      </c>
      <c r="BE84" s="196"/>
      <c r="BF84" s="196" t="s">
        <v>33</v>
      </c>
      <c r="BG84" s="196"/>
      <c r="BH84" s="196" t="s">
        <v>34</v>
      </c>
      <c r="BI84" s="196"/>
      <c r="BJ84" s="196" t="s">
        <v>35</v>
      </c>
      <c r="BK84" s="196"/>
      <c r="BL84" s="196" t="s">
        <v>36</v>
      </c>
      <c r="BM84" s="196"/>
      <c r="BN84" s="196" t="s">
        <v>37</v>
      </c>
      <c r="BO84" s="196"/>
      <c r="BP84" s="196" t="s">
        <v>38</v>
      </c>
      <c r="BQ84" s="196"/>
      <c r="BR84" s="196" t="s">
        <v>39</v>
      </c>
      <c r="BS84" s="196"/>
      <c r="BT84" s="48">
        <v>19</v>
      </c>
      <c r="BU84" s="47" t="s">
        <v>43</v>
      </c>
      <c r="BV84" s="196" t="s">
        <v>30</v>
      </c>
      <c r="BW84" s="196"/>
      <c r="BX84" s="196" t="s">
        <v>31</v>
      </c>
      <c r="BY84" s="196"/>
      <c r="BZ84" s="196" t="s">
        <v>32</v>
      </c>
      <c r="CA84" s="196"/>
      <c r="CB84" s="196" t="s">
        <v>33</v>
      </c>
      <c r="CC84" s="196"/>
      <c r="CD84" s="196" t="s">
        <v>34</v>
      </c>
      <c r="CE84" s="196"/>
      <c r="CF84" s="196" t="s">
        <v>35</v>
      </c>
      <c r="CG84" s="196"/>
      <c r="CH84" s="196" t="s">
        <v>36</v>
      </c>
      <c r="CI84" s="196"/>
      <c r="CJ84" s="196" t="s">
        <v>37</v>
      </c>
      <c r="CK84" s="196"/>
      <c r="CL84" s="196" t="s">
        <v>38</v>
      </c>
      <c r="CM84" s="196"/>
      <c r="CN84" s="196" t="s">
        <v>39</v>
      </c>
      <c r="CO84" s="196"/>
      <c r="CP84" s="48">
        <v>19</v>
      </c>
      <c r="CQ84" s="47" t="s">
        <v>43</v>
      </c>
      <c r="CR84" s="196" t="s">
        <v>30</v>
      </c>
      <c r="CS84" s="196"/>
      <c r="CT84" s="196" t="s">
        <v>31</v>
      </c>
      <c r="CU84" s="196"/>
      <c r="CV84" s="196" t="s">
        <v>32</v>
      </c>
      <c r="CW84" s="196"/>
      <c r="CX84" s="196" t="s">
        <v>33</v>
      </c>
      <c r="CY84" s="196"/>
      <c r="CZ84" s="196" t="s">
        <v>34</v>
      </c>
      <c r="DA84" s="196"/>
      <c r="DB84" s="196" t="s">
        <v>35</v>
      </c>
      <c r="DC84" s="196"/>
      <c r="DD84" s="196" t="s">
        <v>36</v>
      </c>
      <c r="DE84" s="196"/>
      <c r="DF84" s="196" t="s">
        <v>37</v>
      </c>
      <c r="DG84" s="196"/>
      <c r="DH84" s="196" t="s">
        <v>38</v>
      </c>
      <c r="DI84" s="196"/>
      <c r="DJ84" s="196" t="s">
        <v>39</v>
      </c>
      <c r="DK84" s="196"/>
      <c r="DL84" s="48">
        <v>19</v>
      </c>
      <c r="DM84" s="47" t="s">
        <v>43</v>
      </c>
      <c r="DN84" s="196" t="s">
        <v>30</v>
      </c>
      <c r="DO84" s="196"/>
      <c r="DP84" s="196" t="s">
        <v>31</v>
      </c>
      <c r="DQ84" s="196"/>
      <c r="DR84" s="196" t="s">
        <v>32</v>
      </c>
      <c r="DS84" s="196"/>
      <c r="DT84" s="196" t="s">
        <v>33</v>
      </c>
      <c r="DU84" s="196"/>
      <c r="DV84" s="196" t="s">
        <v>34</v>
      </c>
      <c r="DW84" s="196"/>
      <c r="DX84" s="196" t="s">
        <v>35</v>
      </c>
      <c r="DY84" s="196"/>
      <c r="DZ84" s="196" t="s">
        <v>36</v>
      </c>
      <c r="EA84" s="196"/>
      <c r="EB84" s="196" t="s">
        <v>37</v>
      </c>
      <c r="EC84" s="196"/>
      <c r="ED84" s="196" t="s">
        <v>38</v>
      </c>
      <c r="EE84" s="196"/>
      <c r="EF84" s="196" t="s">
        <v>39</v>
      </c>
      <c r="EG84" s="196"/>
      <c r="EH84" s="48">
        <v>19</v>
      </c>
      <c r="EI84" s="47" t="s">
        <v>43</v>
      </c>
      <c r="EJ84" s="196" t="s">
        <v>30</v>
      </c>
      <c r="EK84" s="196"/>
      <c r="EL84" s="196" t="s">
        <v>31</v>
      </c>
      <c r="EM84" s="196"/>
      <c r="EN84" s="196" t="s">
        <v>32</v>
      </c>
      <c r="EO84" s="196"/>
      <c r="EP84" s="196" t="s">
        <v>33</v>
      </c>
      <c r="EQ84" s="196"/>
      <c r="ER84" s="196" t="s">
        <v>34</v>
      </c>
      <c r="ES84" s="196"/>
      <c r="ET84" s="196" t="s">
        <v>35</v>
      </c>
      <c r="EU84" s="196"/>
      <c r="EV84" s="196" t="s">
        <v>36</v>
      </c>
      <c r="EW84" s="196"/>
      <c r="EX84" s="196" t="s">
        <v>37</v>
      </c>
      <c r="EY84" s="196"/>
      <c r="EZ84" s="196" t="s">
        <v>38</v>
      </c>
      <c r="FA84" s="196"/>
      <c r="FB84" s="196" t="s">
        <v>39</v>
      </c>
      <c r="FC84" s="196"/>
      <c r="FD84" s="48">
        <v>19</v>
      </c>
      <c r="FE84" s="17"/>
      <c r="FF84" s="17"/>
      <c r="FG84" s="17"/>
      <c r="FH84" s="17"/>
      <c r="FI84" s="17"/>
      <c r="FJ84" s="17"/>
      <c r="FK84" s="16"/>
    </row>
    <row r="85" spans="1:173" ht="15.75" thickBot="1" x14ac:dyDescent="0.3">
      <c r="G85" s="191" t="s">
        <v>13</v>
      </c>
      <c r="H85" s="189"/>
      <c r="I85" s="189" t="s">
        <v>14</v>
      </c>
      <c r="J85" s="189"/>
      <c r="K85" s="189" t="s">
        <v>15</v>
      </c>
      <c r="L85" s="189"/>
      <c r="M85" s="189" t="s">
        <v>16</v>
      </c>
      <c r="N85" s="189"/>
      <c r="O85" s="189" t="s">
        <v>17</v>
      </c>
      <c r="P85" s="189"/>
      <c r="Q85" s="189" t="s">
        <v>18</v>
      </c>
      <c r="R85" s="189"/>
      <c r="S85" s="189" t="s">
        <v>19</v>
      </c>
      <c r="T85" s="189"/>
      <c r="U85" s="189" t="s">
        <v>20</v>
      </c>
      <c r="V85" s="189"/>
      <c r="W85" s="189" t="s">
        <v>21</v>
      </c>
      <c r="X85" s="189"/>
      <c r="Y85" s="189" t="s">
        <v>22</v>
      </c>
      <c r="Z85" s="189"/>
      <c r="AA85" s="189" t="s">
        <v>23</v>
      </c>
      <c r="AB85" s="190"/>
      <c r="AC85" s="191" t="s">
        <v>13</v>
      </c>
      <c r="AD85" s="189"/>
      <c r="AE85" s="189" t="s">
        <v>14</v>
      </c>
      <c r="AF85" s="189"/>
      <c r="AG85" s="189" t="s">
        <v>15</v>
      </c>
      <c r="AH85" s="189"/>
      <c r="AI85" s="189" t="s">
        <v>16</v>
      </c>
      <c r="AJ85" s="189"/>
      <c r="AK85" s="189" t="s">
        <v>17</v>
      </c>
      <c r="AL85" s="189"/>
      <c r="AM85" s="189" t="s">
        <v>18</v>
      </c>
      <c r="AN85" s="189"/>
      <c r="AO85" s="189" t="s">
        <v>19</v>
      </c>
      <c r="AP85" s="189"/>
      <c r="AQ85" s="189" t="s">
        <v>20</v>
      </c>
      <c r="AR85" s="189"/>
      <c r="AS85" s="189" t="s">
        <v>21</v>
      </c>
      <c r="AT85" s="189"/>
      <c r="AU85" s="189" t="s">
        <v>22</v>
      </c>
      <c r="AV85" s="189"/>
      <c r="AW85" s="189" t="s">
        <v>23</v>
      </c>
      <c r="AX85" s="190"/>
      <c r="AY85" s="191" t="s">
        <v>13</v>
      </c>
      <c r="AZ85" s="189"/>
      <c r="BA85" s="189" t="s">
        <v>14</v>
      </c>
      <c r="BB85" s="189"/>
      <c r="BC85" s="189" t="s">
        <v>15</v>
      </c>
      <c r="BD85" s="189"/>
      <c r="BE85" s="189" t="s">
        <v>16</v>
      </c>
      <c r="BF85" s="189"/>
      <c r="BG85" s="189" t="s">
        <v>17</v>
      </c>
      <c r="BH85" s="189"/>
      <c r="BI85" s="189" t="s">
        <v>18</v>
      </c>
      <c r="BJ85" s="189"/>
      <c r="BK85" s="189" t="s">
        <v>19</v>
      </c>
      <c r="BL85" s="189"/>
      <c r="BM85" s="189" t="s">
        <v>20</v>
      </c>
      <c r="BN85" s="189"/>
      <c r="BO85" s="189" t="s">
        <v>21</v>
      </c>
      <c r="BP85" s="189"/>
      <c r="BQ85" s="189" t="s">
        <v>22</v>
      </c>
      <c r="BR85" s="189"/>
      <c r="BS85" s="189" t="s">
        <v>23</v>
      </c>
      <c r="BT85" s="190"/>
      <c r="BU85" s="191" t="s">
        <v>13</v>
      </c>
      <c r="BV85" s="189"/>
      <c r="BW85" s="189" t="s">
        <v>14</v>
      </c>
      <c r="BX85" s="189"/>
      <c r="BY85" s="189" t="s">
        <v>15</v>
      </c>
      <c r="BZ85" s="189"/>
      <c r="CA85" s="189" t="s">
        <v>16</v>
      </c>
      <c r="CB85" s="189"/>
      <c r="CC85" s="189" t="s">
        <v>17</v>
      </c>
      <c r="CD85" s="189"/>
      <c r="CE85" s="189" t="s">
        <v>18</v>
      </c>
      <c r="CF85" s="189"/>
      <c r="CG85" s="189" t="s">
        <v>19</v>
      </c>
      <c r="CH85" s="189"/>
      <c r="CI85" s="189" t="s">
        <v>20</v>
      </c>
      <c r="CJ85" s="189"/>
      <c r="CK85" s="189" t="s">
        <v>21</v>
      </c>
      <c r="CL85" s="189"/>
      <c r="CM85" s="189" t="s">
        <v>22</v>
      </c>
      <c r="CN85" s="189"/>
      <c r="CO85" s="189" t="s">
        <v>23</v>
      </c>
      <c r="CP85" s="190"/>
      <c r="CQ85" s="191" t="s">
        <v>13</v>
      </c>
      <c r="CR85" s="189"/>
      <c r="CS85" s="189" t="s">
        <v>14</v>
      </c>
      <c r="CT85" s="189"/>
      <c r="CU85" s="189" t="s">
        <v>15</v>
      </c>
      <c r="CV85" s="189"/>
      <c r="CW85" s="189" t="s">
        <v>16</v>
      </c>
      <c r="CX85" s="189"/>
      <c r="CY85" s="189" t="s">
        <v>17</v>
      </c>
      <c r="CZ85" s="189"/>
      <c r="DA85" s="189" t="s">
        <v>18</v>
      </c>
      <c r="DB85" s="189"/>
      <c r="DC85" s="189" t="s">
        <v>19</v>
      </c>
      <c r="DD85" s="189"/>
      <c r="DE85" s="189" t="s">
        <v>20</v>
      </c>
      <c r="DF85" s="189"/>
      <c r="DG85" s="189" t="s">
        <v>21</v>
      </c>
      <c r="DH85" s="189"/>
      <c r="DI85" s="189" t="s">
        <v>22</v>
      </c>
      <c r="DJ85" s="189"/>
      <c r="DK85" s="189" t="s">
        <v>23</v>
      </c>
      <c r="DL85" s="190"/>
      <c r="DM85" s="191" t="s">
        <v>13</v>
      </c>
      <c r="DN85" s="189"/>
      <c r="DO85" s="189" t="s">
        <v>14</v>
      </c>
      <c r="DP85" s="189"/>
      <c r="DQ85" s="189" t="s">
        <v>15</v>
      </c>
      <c r="DR85" s="189"/>
      <c r="DS85" s="189" t="s">
        <v>16</v>
      </c>
      <c r="DT85" s="189"/>
      <c r="DU85" s="189" t="s">
        <v>17</v>
      </c>
      <c r="DV85" s="189"/>
      <c r="DW85" s="189" t="s">
        <v>18</v>
      </c>
      <c r="DX85" s="189"/>
      <c r="DY85" s="189" t="s">
        <v>19</v>
      </c>
      <c r="DZ85" s="189"/>
      <c r="EA85" s="189" t="s">
        <v>20</v>
      </c>
      <c r="EB85" s="189"/>
      <c r="EC85" s="189" t="s">
        <v>21</v>
      </c>
      <c r="ED85" s="189"/>
      <c r="EE85" s="189" t="s">
        <v>22</v>
      </c>
      <c r="EF85" s="189"/>
      <c r="EG85" s="189" t="s">
        <v>23</v>
      </c>
      <c r="EH85" s="190"/>
      <c r="EI85" s="191" t="s">
        <v>13</v>
      </c>
      <c r="EJ85" s="189"/>
      <c r="EK85" s="189" t="s">
        <v>14</v>
      </c>
      <c r="EL85" s="189"/>
      <c r="EM85" s="189" t="s">
        <v>15</v>
      </c>
      <c r="EN85" s="189"/>
      <c r="EO85" s="189" t="s">
        <v>16</v>
      </c>
      <c r="EP85" s="189"/>
      <c r="EQ85" s="189" t="s">
        <v>17</v>
      </c>
      <c r="ER85" s="189"/>
      <c r="ES85" s="189" t="s">
        <v>18</v>
      </c>
      <c r="ET85" s="189"/>
      <c r="EU85" s="189" t="s">
        <v>19</v>
      </c>
      <c r="EV85" s="189"/>
      <c r="EW85" s="189" t="s">
        <v>20</v>
      </c>
      <c r="EX85" s="189"/>
      <c r="EY85" s="189" t="s">
        <v>21</v>
      </c>
      <c r="EZ85" s="189"/>
      <c r="FA85" s="189" t="s">
        <v>22</v>
      </c>
      <c r="FB85" s="189"/>
      <c r="FC85" s="189" t="s">
        <v>23</v>
      </c>
      <c r="FD85" s="190"/>
      <c r="FE85" s="17"/>
      <c r="FF85" s="17"/>
      <c r="FG85" s="17"/>
      <c r="FH85" s="17"/>
      <c r="FI85" s="17"/>
      <c r="FJ85" s="17"/>
      <c r="FK85" s="17"/>
    </row>
    <row r="88" spans="1:173" x14ac:dyDescent="0.25">
      <c r="A88" s="1">
        <f t="shared" ref="A88:B103" si="31">A59</f>
        <v>0</v>
      </c>
      <c r="B88" s="156">
        <f t="shared" si="31"/>
        <v>0</v>
      </c>
    </row>
    <row r="89" spans="1:173" x14ac:dyDescent="0.25">
      <c r="A89" s="1">
        <f t="shared" si="31"/>
        <v>0</v>
      </c>
      <c r="B89" s="156">
        <f t="shared" si="31"/>
        <v>0</v>
      </c>
    </row>
    <row r="90" spans="1:173" ht="15" customHeight="1" x14ac:dyDescent="0.25">
      <c r="A90" s="1">
        <f t="shared" si="31"/>
        <v>0</v>
      </c>
      <c r="B90" s="2">
        <f t="shared" si="31"/>
        <v>0</v>
      </c>
      <c r="C90" s="223" t="s">
        <v>72</v>
      </c>
      <c r="D90" s="226" t="s">
        <v>73</v>
      </c>
      <c r="E90" s="229" t="s">
        <v>74</v>
      </c>
      <c r="F90" s="195" t="s">
        <v>79</v>
      </c>
      <c r="G90" s="209" t="s">
        <v>0</v>
      </c>
      <c r="H90" s="210"/>
      <c r="I90" s="210"/>
      <c r="J90" s="210"/>
      <c r="K90" s="210"/>
      <c r="L90" s="210"/>
      <c r="M90" s="213">
        <f>M61+1</f>
        <v>34</v>
      </c>
      <c r="N90" s="213"/>
      <c r="AM90" s="219">
        <f>AM61</f>
        <v>0</v>
      </c>
      <c r="AN90" s="219"/>
      <c r="AO90" s="219"/>
      <c r="AP90" s="219"/>
      <c r="AQ90" s="219"/>
      <c r="AR90" s="6"/>
      <c r="AS90" s="220">
        <f>AS61</f>
        <v>0</v>
      </c>
      <c r="AT90" s="220"/>
      <c r="AU90" s="220"/>
      <c r="AV90" s="220"/>
      <c r="AW90" s="220"/>
      <c r="AY90" s="221">
        <f>AY61</f>
        <v>0</v>
      </c>
      <c r="AZ90" s="221"/>
      <c r="BA90" s="221"/>
      <c r="BB90" s="221"/>
      <c r="BC90" s="221"/>
      <c r="BE90" s="222">
        <f>BE61</f>
        <v>0</v>
      </c>
      <c r="BF90" s="222"/>
      <c r="BG90" s="222"/>
      <c r="BH90" s="222"/>
      <c r="BI90" s="222"/>
      <c r="BK90" s="208">
        <f>BK61</f>
        <v>0</v>
      </c>
      <c r="BL90" s="208"/>
      <c r="BM90" s="208"/>
      <c r="BN90" s="208"/>
      <c r="BO90" s="208"/>
      <c r="BU90" s="209" t="s">
        <v>0</v>
      </c>
      <c r="BV90" s="210"/>
      <c r="BW90" s="210"/>
      <c r="BX90" s="210"/>
      <c r="BY90" s="210"/>
      <c r="BZ90" s="210"/>
      <c r="CA90" s="213">
        <f>M90</f>
        <v>34</v>
      </c>
      <c r="CB90" s="213"/>
      <c r="CQ90" s="219">
        <f>AM90</f>
        <v>0</v>
      </c>
      <c r="CR90" s="219"/>
      <c r="CS90" s="219"/>
      <c r="CT90" s="219"/>
      <c r="CU90" s="219"/>
      <c r="CV90" s="6"/>
      <c r="CW90" s="220">
        <f>AS90</f>
        <v>0</v>
      </c>
      <c r="CX90" s="220"/>
      <c r="CY90" s="220"/>
      <c r="CZ90" s="220"/>
      <c r="DA90" s="220"/>
      <c r="DC90" s="221">
        <f>AY90</f>
        <v>0</v>
      </c>
      <c r="DD90" s="221"/>
      <c r="DE90" s="221"/>
      <c r="DF90" s="221"/>
      <c r="DG90" s="221"/>
      <c r="DI90" s="222">
        <f>BE90</f>
        <v>0</v>
      </c>
      <c r="DJ90" s="222"/>
      <c r="DK90" s="222"/>
      <c r="DL90" s="222"/>
      <c r="DM90" s="222"/>
      <c r="DO90" s="208">
        <f>BK90</f>
        <v>0</v>
      </c>
      <c r="DP90" s="208"/>
      <c r="DQ90" s="208"/>
      <c r="DR90" s="208"/>
      <c r="DS90" s="208"/>
      <c r="EI90" s="209" t="s">
        <v>0</v>
      </c>
      <c r="EJ90" s="210"/>
      <c r="EK90" s="210"/>
      <c r="EL90" s="210"/>
      <c r="EM90" s="210"/>
      <c r="EN90" s="210"/>
      <c r="EO90" s="213">
        <f>M90</f>
        <v>34</v>
      </c>
      <c r="EP90" s="213"/>
    </row>
    <row r="91" spans="1:173" ht="15.75" customHeight="1" thickBot="1" x14ac:dyDescent="0.3">
      <c r="A91" s="1">
        <f t="shared" si="31"/>
        <v>0</v>
      </c>
      <c r="B91" s="2">
        <f t="shared" si="31"/>
        <v>0</v>
      </c>
      <c r="C91" s="224"/>
      <c r="D91" s="227"/>
      <c r="E91" s="230"/>
      <c r="F91" s="195"/>
      <c r="G91" s="211"/>
      <c r="H91" s="212"/>
      <c r="I91" s="212"/>
      <c r="J91" s="212"/>
      <c r="K91" s="212"/>
      <c r="L91" s="212"/>
      <c r="M91" s="214"/>
      <c r="N91" s="214"/>
      <c r="AM91" s="215">
        <f>AM62</f>
        <v>0</v>
      </c>
      <c r="AN91" s="215"/>
      <c r="AO91" s="215"/>
      <c r="AP91" s="215"/>
      <c r="AQ91" s="215"/>
      <c r="AS91" s="216">
        <f>AS62</f>
        <v>0</v>
      </c>
      <c r="AT91" s="216"/>
      <c r="AU91" s="216"/>
      <c r="AV91" s="216"/>
      <c r="AW91" s="216"/>
      <c r="AY91" s="217">
        <f>AY62</f>
        <v>0</v>
      </c>
      <c r="AZ91" s="217"/>
      <c r="BA91" s="217"/>
      <c r="BB91" s="217"/>
      <c r="BC91" s="217"/>
      <c r="BE91" s="218">
        <f>BE62</f>
        <v>0</v>
      </c>
      <c r="BF91" s="218"/>
      <c r="BG91" s="218"/>
      <c r="BH91" s="218"/>
      <c r="BI91" s="218"/>
      <c r="BK91" s="206">
        <f>BK62</f>
        <v>0</v>
      </c>
      <c r="BL91" s="206"/>
      <c r="BM91" s="206"/>
      <c r="BN91" s="206"/>
      <c r="BO91" s="206"/>
      <c r="BU91" s="211"/>
      <c r="BV91" s="212"/>
      <c r="BW91" s="212"/>
      <c r="BX91" s="212"/>
      <c r="BY91" s="212"/>
      <c r="BZ91" s="212"/>
      <c r="CA91" s="214"/>
      <c r="CB91" s="214"/>
      <c r="CQ91" s="215">
        <f>AM91</f>
        <v>0</v>
      </c>
      <c r="CR91" s="215"/>
      <c r="CS91" s="215"/>
      <c r="CT91" s="215"/>
      <c r="CU91" s="215"/>
      <c r="CW91" s="216">
        <f>AS91</f>
        <v>0</v>
      </c>
      <c r="CX91" s="216"/>
      <c r="CY91" s="216"/>
      <c r="CZ91" s="216"/>
      <c r="DA91" s="216"/>
      <c r="DC91" s="217">
        <f>AY91</f>
        <v>0</v>
      </c>
      <c r="DD91" s="217"/>
      <c r="DE91" s="217"/>
      <c r="DF91" s="217"/>
      <c r="DG91" s="217"/>
      <c r="DI91" s="218">
        <f>BE91</f>
        <v>0</v>
      </c>
      <c r="DJ91" s="218"/>
      <c r="DK91" s="218"/>
      <c r="DL91" s="218"/>
      <c r="DM91" s="218"/>
      <c r="DO91" s="206">
        <f>BK91</f>
        <v>0</v>
      </c>
      <c r="DP91" s="206"/>
      <c r="DQ91" s="206"/>
      <c r="DR91" s="206"/>
      <c r="DS91" s="206"/>
      <c r="EI91" s="211"/>
      <c r="EJ91" s="212"/>
      <c r="EK91" s="212"/>
      <c r="EL91" s="212"/>
      <c r="EM91" s="212"/>
      <c r="EN91" s="212"/>
      <c r="EO91" s="214"/>
      <c r="EP91" s="214"/>
    </row>
    <row r="92" spans="1:173" ht="15.75" thickBot="1" x14ac:dyDescent="0.3">
      <c r="A92" s="1">
        <f t="shared" si="31"/>
        <v>0</v>
      </c>
      <c r="B92" s="2">
        <f t="shared" si="31"/>
        <v>0</v>
      </c>
      <c r="C92" s="224"/>
      <c r="D92" s="227"/>
      <c r="E92" s="230"/>
      <c r="F92" s="232"/>
      <c r="G92" s="7" t="s">
        <v>1</v>
      </c>
      <c r="H92" s="8"/>
      <c r="I92" s="8"/>
      <c r="J92" s="201">
        <f>EM63+1</f>
        <v>43696</v>
      </c>
      <c r="K92" s="201"/>
      <c r="L92" s="201"/>
      <c r="M92" s="201"/>
      <c r="N92" s="201"/>
      <c r="O92" s="201"/>
      <c r="P92" s="201"/>
      <c r="Q92" s="8"/>
      <c r="R92" s="8"/>
      <c r="S92" s="9"/>
      <c r="T92" s="9"/>
      <c r="U92" s="9"/>
      <c r="V92" s="9"/>
      <c r="W92" s="9"/>
      <c r="X92" s="9"/>
      <c r="Y92" s="9"/>
      <c r="Z92" s="9"/>
      <c r="AA92" s="9"/>
      <c r="AB92" s="10"/>
      <c r="AC92" s="7" t="s">
        <v>2</v>
      </c>
      <c r="AD92" s="8"/>
      <c r="AE92" s="8"/>
      <c r="AF92" s="201">
        <f>J92+1</f>
        <v>43697</v>
      </c>
      <c r="AG92" s="201"/>
      <c r="AH92" s="201"/>
      <c r="AI92" s="201"/>
      <c r="AJ92" s="201"/>
      <c r="AK92" s="201"/>
      <c r="AL92" s="201"/>
      <c r="AM92" s="8"/>
      <c r="AN92" s="8"/>
      <c r="AO92" s="9"/>
      <c r="AP92" s="9"/>
      <c r="AQ92" s="9"/>
      <c r="AR92" s="9"/>
      <c r="AS92" s="9"/>
      <c r="AT92" s="9"/>
      <c r="AU92" s="9"/>
      <c r="AV92" s="9"/>
      <c r="AW92" s="9"/>
      <c r="AX92" s="10"/>
      <c r="AY92" s="7" t="s">
        <v>3</v>
      </c>
      <c r="AZ92" s="8"/>
      <c r="BA92" s="8"/>
      <c r="BB92" s="8"/>
      <c r="BC92" s="201">
        <f>AF92+1</f>
        <v>43698</v>
      </c>
      <c r="BD92" s="201"/>
      <c r="BE92" s="201"/>
      <c r="BF92" s="201"/>
      <c r="BG92" s="201"/>
      <c r="BH92" s="201"/>
      <c r="BI92" s="201"/>
      <c r="BJ92" s="8"/>
      <c r="BK92" s="9"/>
      <c r="BL92" s="9"/>
      <c r="BM92" s="9"/>
      <c r="BN92" s="9"/>
      <c r="BO92" s="9"/>
      <c r="BP92" s="9"/>
      <c r="BQ92" s="9"/>
      <c r="BR92" s="9"/>
      <c r="BS92" s="9"/>
      <c r="BT92" s="10"/>
      <c r="BU92" s="53" t="s">
        <v>4</v>
      </c>
      <c r="BV92" s="54"/>
      <c r="BW92" s="54"/>
      <c r="BX92" s="207">
        <f>BC92+1</f>
        <v>43699</v>
      </c>
      <c r="BY92" s="207"/>
      <c r="BZ92" s="207"/>
      <c r="CA92" s="207"/>
      <c r="CB92" s="207"/>
      <c r="CC92" s="207"/>
      <c r="CD92" s="207"/>
      <c r="CE92" s="54"/>
      <c r="CF92" s="54"/>
      <c r="CG92" s="55"/>
      <c r="CH92" s="55"/>
      <c r="CI92" s="55"/>
      <c r="CJ92" s="55"/>
      <c r="CK92" s="55"/>
      <c r="CL92" s="55"/>
      <c r="CM92" s="55"/>
      <c r="CN92" s="55"/>
      <c r="CO92" s="55"/>
      <c r="CP92" s="56"/>
      <c r="CQ92" s="7" t="s">
        <v>5</v>
      </c>
      <c r="CR92" s="8"/>
      <c r="CS92" s="8"/>
      <c r="CT92" s="8"/>
      <c r="CU92" s="201">
        <f>BX92+1</f>
        <v>43700</v>
      </c>
      <c r="CV92" s="201"/>
      <c r="CW92" s="201"/>
      <c r="CX92" s="201"/>
      <c r="CY92" s="201"/>
      <c r="CZ92" s="201"/>
      <c r="DA92" s="201"/>
      <c r="DB92" s="8"/>
      <c r="DC92" s="9"/>
      <c r="DD92" s="9"/>
      <c r="DE92" s="9"/>
      <c r="DF92" s="9"/>
      <c r="DG92" s="9"/>
      <c r="DH92" s="9"/>
      <c r="DI92" s="9"/>
      <c r="DJ92" s="9"/>
      <c r="DK92" s="9"/>
      <c r="DL92" s="10"/>
      <c r="DM92" s="7" t="s">
        <v>6</v>
      </c>
      <c r="DN92" s="8"/>
      <c r="DO92" s="8"/>
      <c r="DP92" s="8"/>
      <c r="DQ92" s="201">
        <f>CU92+1</f>
        <v>43701</v>
      </c>
      <c r="DR92" s="201"/>
      <c r="DS92" s="201"/>
      <c r="DT92" s="201"/>
      <c r="DU92" s="201"/>
      <c r="DV92" s="201"/>
      <c r="DW92" s="201"/>
      <c r="DX92" s="8"/>
      <c r="DY92" s="9"/>
      <c r="DZ92" s="9"/>
      <c r="EA92" s="9"/>
      <c r="EB92" s="9"/>
      <c r="EC92" s="9"/>
      <c r="ED92" s="9"/>
      <c r="EE92" s="9"/>
      <c r="EF92" s="9"/>
      <c r="EG92" s="9"/>
      <c r="EH92" s="10"/>
      <c r="EI92" s="7" t="s">
        <v>7</v>
      </c>
      <c r="EJ92" s="8"/>
      <c r="EK92" s="8"/>
      <c r="EL92" s="8"/>
      <c r="EM92" s="201">
        <f>DQ92+1</f>
        <v>43702</v>
      </c>
      <c r="EN92" s="201"/>
      <c r="EO92" s="201"/>
      <c r="EP92" s="201"/>
      <c r="EQ92" s="201"/>
      <c r="ER92" s="201"/>
      <c r="ES92" s="201"/>
      <c r="ET92" s="8"/>
      <c r="EU92" s="9"/>
      <c r="EV92" s="9"/>
      <c r="EW92" s="9"/>
      <c r="EX92" s="9"/>
      <c r="EY92" s="9"/>
      <c r="EZ92" s="9"/>
      <c r="FA92" s="9"/>
      <c r="FB92" s="9"/>
      <c r="FC92" s="9"/>
      <c r="FD92" s="10"/>
      <c r="FE92" s="11"/>
      <c r="FF92" s="202" t="s">
        <v>71</v>
      </c>
      <c r="FG92" s="11"/>
      <c r="FH92" s="203" t="s">
        <v>8</v>
      </c>
      <c r="FI92" s="204"/>
      <c r="FJ92" s="204"/>
      <c r="FK92" s="204"/>
      <c r="FL92" s="204"/>
      <c r="FM92" s="204"/>
      <c r="FN92" s="205"/>
    </row>
    <row r="93" spans="1:173" x14ac:dyDescent="0.25">
      <c r="A93" s="1">
        <f t="shared" si="31"/>
        <v>0</v>
      </c>
      <c r="B93" s="2">
        <f t="shared" si="31"/>
        <v>0</v>
      </c>
      <c r="C93" s="224"/>
      <c r="D93" s="227"/>
      <c r="E93" s="230"/>
      <c r="F93" s="232"/>
      <c r="G93" s="12">
        <v>0.5</v>
      </c>
      <c r="H93" s="13">
        <v>0.5</v>
      </c>
      <c r="I93" s="13">
        <v>0.5</v>
      </c>
      <c r="J93" s="13">
        <v>0.5</v>
      </c>
      <c r="K93" s="13">
        <v>0.5</v>
      </c>
      <c r="L93" s="13">
        <v>0.5</v>
      </c>
      <c r="M93" s="13">
        <v>0.5</v>
      </c>
      <c r="N93" s="13">
        <v>0.5</v>
      </c>
      <c r="O93" s="13">
        <v>0.5</v>
      </c>
      <c r="P93" s="13">
        <v>0.5</v>
      </c>
      <c r="Q93" s="13">
        <v>0.5</v>
      </c>
      <c r="R93" s="13">
        <v>0.5</v>
      </c>
      <c r="S93" s="13">
        <v>0.5</v>
      </c>
      <c r="T93" s="13">
        <v>0.5</v>
      </c>
      <c r="U93" s="13">
        <v>0.5</v>
      </c>
      <c r="V93" s="13">
        <v>0.5</v>
      </c>
      <c r="W93" s="13">
        <v>0.5</v>
      </c>
      <c r="X93" s="13">
        <v>0.5</v>
      </c>
      <c r="Y93" s="13">
        <v>0.5</v>
      </c>
      <c r="Z93" s="13">
        <v>0.5</v>
      </c>
      <c r="AA93" s="13">
        <v>0.5</v>
      </c>
      <c r="AB93" s="14">
        <v>0.5</v>
      </c>
      <c r="AC93" s="12">
        <v>0.5</v>
      </c>
      <c r="AD93" s="13">
        <v>0.5</v>
      </c>
      <c r="AE93" s="13">
        <v>0.5</v>
      </c>
      <c r="AF93" s="13">
        <v>0.5</v>
      </c>
      <c r="AG93" s="13">
        <v>0.5</v>
      </c>
      <c r="AH93" s="13">
        <v>0.5</v>
      </c>
      <c r="AI93" s="13">
        <v>0.5</v>
      </c>
      <c r="AJ93" s="13">
        <v>0.5</v>
      </c>
      <c r="AK93" s="13">
        <v>0.5</v>
      </c>
      <c r="AL93" s="13">
        <v>0.5</v>
      </c>
      <c r="AM93" s="13">
        <v>0.5</v>
      </c>
      <c r="AN93" s="13">
        <v>0.5</v>
      </c>
      <c r="AO93" s="13">
        <v>0.5</v>
      </c>
      <c r="AP93" s="13">
        <v>0.5</v>
      </c>
      <c r="AQ93" s="13">
        <v>0.5</v>
      </c>
      <c r="AR93" s="13">
        <v>0.5</v>
      </c>
      <c r="AS93" s="13">
        <v>0.5</v>
      </c>
      <c r="AT93" s="13">
        <v>0.5</v>
      </c>
      <c r="AU93" s="13">
        <v>0.5</v>
      </c>
      <c r="AV93" s="13">
        <v>0.5</v>
      </c>
      <c r="AW93" s="13">
        <v>0.5</v>
      </c>
      <c r="AX93" s="14">
        <v>0.5</v>
      </c>
      <c r="AY93" s="12">
        <v>0.5</v>
      </c>
      <c r="AZ93" s="13">
        <v>0.5</v>
      </c>
      <c r="BA93" s="13">
        <v>0.5</v>
      </c>
      <c r="BB93" s="13">
        <v>0.5</v>
      </c>
      <c r="BC93" s="13">
        <v>0.5</v>
      </c>
      <c r="BD93" s="13">
        <v>0.5</v>
      </c>
      <c r="BE93" s="13">
        <v>0.5</v>
      </c>
      <c r="BF93" s="13">
        <v>0.5</v>
      </c>
      <c r="BG93" s="13">
        <v>0.5</v>
      </c>
      <c r="BH93" s="13">
        <v>0.5</v>
      </c>
      <c r="BI93" s="13">
        <v>0.5</v>
      </c>
      <c r="BJ93" s="13">
        <v>0.5</v>
      </c>
      <c r="BK93" s="13">
        <v>0.5</v>
      </c>
      <c r="BL93" s="13">
        <v>0.5</v>
      </c>
      <c r="BM93" s="13">
        <v>0.5</v>
      </c>
      <c r="BN93" s="13">
        <v>0.5</v>
      </c>
      <c r="BO93" s="13">
        <v>0.5</v>
      </c>
      <c r="BP93" s="13">
        <v>0.5</v>
      </c>
      <c r="BQ93" s="13">
        <v>0.5</v>
      </c>
      <c r="BR93" s="13">
        <v>0.5</v>
      </c>
      <c r="BS93" s="13">
        <v>0.5</v>
      </c>
      <c r="BT93" s="14">
        <v>0.5</v>
      </c>
      <c r="BU93" s="12">
        <v>0.5</v>
      </c>
      <c r="BV93" s="13">
        <v>0.5</v>
      </c>
      <c r="BW93" s="13">
        <v>0.5</v>
      </c>
      <c r="BX93" s="13">
        <v>0.5</v>
      </c>
      <c r="BY93" s="13">
        <v>0.5</v>
      </c>
      <c r="BZ93" s="13">
        <v>0.5</v>
      </c>
      <c r="CA93" s="13">
        <v>0.5</v>
      </c>
      <c r="CB93" s="13">
        <v>0.5</v>
      </c>
      <c r="CC93" s="13">
        <v>0.5</v>
      </c>
      <c r="CD93" s="13">
        <v>0.5</v>
      </c>
      <c r="CE93" s="13">
        <v>0.5</v>
      </c>
      <c r="CF93" s="13">
        <v>0.5</v>
      </c>
      <c r="CG93" s="13">
        <v>0.5</v>
      </c>
      <c r="CH93" s="13">
        <v>0.5</v>
      </c>
      <c r="CI93" s="13">
        <v>0.5</v>
      </c>
      <c r="CJ93" s="13">
        <v>0.5</v>
      </c>
      <c r="CK93" s="13">
        <v>0.5</v>
      </c>
      <c r="CL93" s="13">
        <v>0.5</v>
      </c>
      <c r="CM93" s="13">
        <v>0.5</v>
      </c>
      <c r="CN93" s="13">
        <v>0.5</v>
      </c>
      <c r="CO93" s="13">
        <v>0.5</v>
      </c>
      <c r="CP93" s="14">
        <v>0.5</v>
      </c>
      <c r="CQ93" s="12">
        <v>0.5</v>
      </c>
      <c r="CR93" s="13">
        <v>0.5</v>
      </c>
      <c r="CS93" s="13">
        <v>0.5</v>
      </c>
      <c r="CT93" s="13">
        <v>0.5</v>
      </c>
      <c r="CU93" s="13">
        <v>0.5</v>
      </c>
      <c r="CV93" s="13">
        <v>0.5</v>
      </c>
      <c r="CW93" s="13">
        <v>0.5</v>
      </c>
      <c r="CX93" s="13">
        <v>0.5</v>
      </c>
      <c r="CY93" s="13">
        <v>0.5</v>
      </c>
      <c r="CZ93" s="13">
        <v>0.5</v>
      </c>
      <c r="DA93" s="13">
        <v>0.5</v>
      </c>
      <c r="DB93" s="13">
        <v>0.5</v>
      </c>
      <c r="DC93" s="13">
        <v>0.5</v>
      </c>
      <c r="DD93" s="13">
        <v>0.5</v>
      </c>
      <c r="DE93" s="13">
        <v>0.5</v>
      </c>
      <c r="DF93" s="13">
        <v>0.5</v>
      </c>
      <c r="DG93" s="13">
        <v>0.5</v>
      </c>
      <c r="DH93" s="13">
        <v>0.5</v>
      </c>
      <c r="DI93" s="13">
        <v>0.5</v>
      </c>
      <c r="DJ93" s="13">
        <v>0.5</v>
      </c>
      <c r="DK93" s="13">
        <v>0.5</v>
      </c>
      <c r="DL93" s="14">
        <v>0.5</v>
      </c>
      <c r="DM93" s="12">
        <v>0.5</v>
      </c>
      <c r="DN93" s="13">
        <v>0.5</v>
      </c>
      <c r="DO93" s="13">
        <v>0.5</v>
      </c>
      <c r="DP93" s="13">
        <v>0.5</v>
      </c>
      <c r="DQ93" s="13">
        <v>0.5</v>
      </c>
      <c r="DR93" s="13">
        <v>0.5</v>
      </c>
      <c r="DS93" s="13">
        <v>0.5</v>
      </c>
      <c r="DT93" s="13">
        <v>0.5</v>
      </c>
      <c r="DU93" s="13">
        <v>0.5</v>
      </c>
      <c r="DV93" s="13">
        <v>0.5</v>
      </c>
      <c r="DW93" s="13">
        <v>0.5</v>
      </c>
      <c r="DX93" s="13">
        <v>0.5</v>
      </c>
      <c r="DY93" s="13">
        <v>0.5</v>
      </c>
      <c r="DZ93" s="13">
        <v>0.5</v>
      </c>
      <c r="EA93" s="13">
        <v>0.5</v>
      </c>
      <c r="EB93" s="13">
        <v>0.5</v>
      </c>
      <c r="EC93" s="13">
        <v>0.5</v>
      </c>
      <c r="ED93" s="13">
        <v>0.5</v>
      </c>
      <c r="EE93" s="13">
        <v>0.5</v>
      </c>
      <c r="EF93" s="13">
        <v>0.5</v>
      </c>
      <c r="EG93" s="13">
        <v>0.5</v>
      </c>
      <c r="EH93" s="14">
        <v>0.5</v>
      </c>
      <c r="EI93" s="12">
        <v>0.5</v>
      </c>
      <c r="EJ93" s="13">
        <v>0.5</v>
      </c>
      <c r="EK93" s="13">
        <v>0.5</v>
      </c>
      <c r="EL93" s="13">
        <v>0.5</v>
      </c>
      <c r="EM93" s="13">
        <v>0.5</v>
      </c>
      <c r="EN93" s="13">
        <v>0.5</v>
      </c>
      <c r="EO93" s="13">
        <v>0.5</v>
      </c>
      <c r="EP93" s="13">
        <v>0.5</v>
      </c>
      <c r="EQ93" s="13">
        <v>0.5</v>
      </c>
      <c r="ER93" s="13">
        <v>0.5</v>
      </c>
      <c r="ES93" s="13">
        <v>0.5</v>
      </c>
      <c r="ET93" s="13">
        <v>0.5</v>
      </c>
      <c r="EU93" s="13">
        <v>0.5</v>
      </c>
      <c r="EV93" s="13">
        <v>0.5</v>
      </c>
      <c r="EW93" s="13">
        <v>0.5</v>
      </c>
      <c r="EX93" s="13">
        <v>0.5</v>
      </c>
      <c r="EY93" s="13">
        <v>0.5</v>
      </c>
      <c r="EZ93" s="13">
        <v>0.5</v>
      </c>
      <c r="FA93" s="13">
        <v>0.5</v>
      </c>
      <c r="FB93" s="13">
        <v>0.5</v>
      </c>
      <c r="FC93" s="13">
        <v>0.5</v>
      </c>
      <c r="FD93" s="14">
        <v>0.5</v>
      </c>
      <c r="FE93" s="15"/>
      <c r="FF93" s="202"/>
      <c r="FG93" s="15"/>
      <c r="FH93" s="138" t="s">
        <v>9</v>
      </c>
      <c r="FI93" s="138" t="s">
        <v>9</v>
      </c>
      <c r="FJ93" s="139" t="s">
        <v>10</v>
      </c>
      <c r="FK93" s="138" t="s">
        <v>11</v>
      </c>
      <c r="FL93" s="138"/>
      <c r="FM93" s="138"/>
      <c r="FN93" s="138" t="s">
        <v>12</v>
      </c>
    </row>
    <row r="94" spans="1:173" x14ac:dyDescent="0.25">
      <c r="A94" s="1">
        <f t="shared" si="31"/>
        <v>0</v>
      </c>
      <c r="B94" s="2">
        <f t="shared" si="31"/>
        <v>0</v>
      </c>
      <c r="C94" s="224"/>
      <c r="D94" s="227"/>
      <c r="E94" s="230"/>
      <c r="F94" s="232"/>
      <c r="G94" s="200" t="s">
        <v>13</v>
      </c>
      <c r="H94" s="198"/>
      <c r="I94" s="198" t="s">
        <v>14</v>
      </c>
      <c r="J94" s="198"/>
      <c r="K94" s="198" t="s">
        <v>15</v>
      </c>
      <c r="L94" s="198"/>
      <c r="M94" s="198" t="s">
        <v>16</v>
      </c>
      <c r="N94" s="198"/>
      <c r="O94" s="198" t="s">
        <v>17</v>
      </c>
      <c r="P94" s="198"/>
      <c r="Q94" s="198" t="s">
        <v>18</v>
      </c>
      <c r="R94" s="198"/>
      <c r="S94" s="198" t="s">
        <v>19</v>
      </c>
      <c r="T94" s="198"/>
      <c r="U94" s="198" t="s">
        <v>20</v>
      </c>
      <c r="V94" s="198"/>
      <c r="W94" s="198" t="s">
        <v>21</v>
      </c>
      <c r="X94" s="198"/>
      <c r="Y94" s="198" t="s">
        <v>22</v>
      </c>
      <c r="Z94" s="198"/>
      <c r="AA94" s="198" t="s">
        <v>23</v>
      </c>
      <c r="AB94" s="199"/>
      <c r="AC94" s="200" t="s">
        <v>13</v>
      </c>
      <c r="AD94" s="198"/>
      <c r="AE94" s="198" t="s">
        <v>14</v>
      </c>
      <c r="AF94" s="198"/>
      <c r="AG94" s="198" t="s">
        <v>15</v>
      </c>
      <c r="AH94" s="198"/>
      <c r="AI94" s="198" t="s">
        <v>16</v>
      </c>
      <c r="AJ94" s="198"/>
      <c r="AK94" s="198" t="s">
        <v>17</v>
      </c>
      <c r="AL94" s="198"/>
      <c r="AM94" s="198" t="s">
        <v>18</v>
      </c>
      <c r="AN94" s="198"/>
      <c r="AO94" s="198" t="s">
        <v>19</v>
      </c>
      <c r="AP94" s="198"/>
      <c r="AQ94" s="198" t="s">
        <v>20</v>
      </c>
      <c r="AR94" s="198"/>
      <c r="AS94" s="198" t="s">
        <v>21</v>
      </c>
      <c r="AT94" s="198"/>
      <c r="AU94" s="198" t="s">
        <v>22</v>
      </c>
      <c r="AV94" s="198"/>
      <c r="AW94" s="198" t="s">
        <v>23</v>
      </c>
      <c r="AX94" s="199"/>
      <c r="AY94" s="200" t="s">
        <v>13</v>
      </c>
      <c r="AZ94" s="198"/>
      <c r="BA94" s="198" t="s">
        <v>14</v>
      </c>
      <c r="BB94" s="198"/>
      <c r="BC94" s="198" t="s">
        <v>15</v>
      </c>
      <c r="BD94" s="198"/>
      <c r="BE94" s="198" t="s">
        <v>16</v>
      </c>
      <c r="BF94" s="198"/>
      <c r="BG94" s="198" t="s">
        <v>17</v>
      </c>
      <c r="BH94" s="198"/>
      <c r="BI94" s="198" t="s">
        <v>18</v>
      </c>
      <c r="BJ94" s="198"/>
      <c r="BK94" s="198" t="s">
        <v>19</v>
      </c>
      <c r="BL94" s="198"/>
      <c r="BM94" s="198" t="s">
        <v>20</v>
      </c>
      <c r="BN94" s="198"/>
      <c r="BO94" s="198" t="s">
        <v>21</v>
      </c>
      <c r="BP94" s="198"/>
      <c r="BQ94" s="198" t="s">
        <v>22</v>
      </c>
      <c r="BR94" s="198"/>
      <c r="BS94" s="198" t="s">
        <v>23</v>
      </c>
      <c r="BT94" s="199"/>
      <c r="BU94" s="200" t="s">
        <v>13</v>
      </c>
      <c r="BV94" s="198"/>
      <c r="BW94" s="198" t="s">
        <v>14</v>
      </c>
      <c r="BX94" s="198"/>
      <c r="BY94" s="198" t="s">
        <v>15</v>
      </c>
      <c r="BZ94" s="198"/>
      <c r="CA94" s="198" t="s">
        <v>16</v>
      </c>
      <c r="CB94" s="198"/>
      <c r="CC94" s="198" t="s">
        <v>17</v>
      </c>
      <c r="CD94" s="198"/>
      <c r="CE94" s="198" t="s">
        <v>18</v>
      </c>
      <c r="CF94" s="198"/>
      <c r="CG94" s="198" t="s">
        <v>19</v>
      </c>
      <c r="CH94" s="198"/>
      <c r="CI94" s="198" t="s">
        <v>20</v>
      </c>
      <c r="CJ94" s="198"/>
      <c r="CK94" s="198" t="s">
        <v>21</v>
      </c>
      <c r="CL94" s="198"/>
      <c r="CM94" s="198" t="s">
        <v>22</v>
      </c>
      <c r="CN94" s="198"/>
      <c r="CO94" s="198" t="s">
        <v>23</v>
      </c>
      <c r="CP94" s="199"/>
      <c r="CQ94" s="200" t="s">
        <v>13</v>
      </c>
      <c r="CR94" s="198"/>
      <c r="CS94" s="198" t="s">
        <v>14</v>
      </c>
      <c r="CT94" s="198"/>
      <c r="CU94" s="198" t="s">
        <v>15</v>
      </c>
      <c r="CV94" s="198"/>
      <c r="CW94" s="198" t="s">
        <v>16</v>
      </c>
      <c r="CX94" s="198"/>
      <c r="CY94" s="198" t="s">
        <v>17</v>
      </c>
      <c r="CZ94" s="198"/>
      <c r="DA94" s="198" t="s">
        <v>18</v>
      </c>
      <c r="DB94" s="198"/>
      <c r="DC94" s="198" t="s">
        <v>19</v>
      </c>
      <c r="DD94" s="198"/>
      <c r="DE94" s="198" t="s">
        <v>20</v>
      </c>
      <c r="DF94" s="198"/>
      <c r="DG94" s="198" t="s">
        <v>21</v>
      </c>
      <c r="DH94" s="198"/>
      <c r="DI94" s="198" t="s">
        <v>22</v>
      </c>
      <c r="DJ94" s="198"/>
      <c r="DK94" s="198" t="s">
        <v>23</v>
      </c>
      <c r="DL94" s="199"/>
      <c r="DM94" s="200" t="s">
        <v>13</v>
      </c>
      <c r="DN94" s="198"/>
      <c r="DO94" s="198" t="s">
        <v>14</v>
      </c>
      <c r="DP94" s="198"/>
      <c r="DQ94" s="198" t="s">
        <v>15</v>
      </c>
      <c r="DR94" s="198"/>
      <c r="DS94" s="198" t="s">
        <v>16</v>
      </c>
      <c r="DT94" s="198"/>
      <c r="DU94" s="198" t="s">
        <v>17</v>
      </c>
      <c r="DV94" s="198"/>
      <c r="DW94" s="198" t="s">
        <v>18</v>
      </c>
      <c r="DX94" s="198"/>
      <c r="DY94" s="198" t="s">
        <v>19</v>
      </c>
      <c r="DZ94" s="198"/>
      <c r="EA94" s="198" t="s">
        <v>20</v>
      </c>
      <c r="EB94" s="198"/>
      <c r="EC94" s="198" t="s">
        <v>21</v>
      </c>
      <c r="ED94" s="198"/>
      <c r="EE94" s="198" t="s">
        <v>22</v>
      </c>
      <c r="EF94" s="198"/>
      <c r="EG94" s="198" t="s">
        <v>23</v>
      </c>
      <c r="EH94" s="199"/>
      <c r="EI94" s="200" t="s">
        <v>13</v>
      </c>
      <c r="EJ94" s="198"/>
      <c r="EK94" s="198" t="s">
        <v>14</v>
      </c>
      <c r="EL94" s="198"/>
      <c r="EM94" s="198" t="s">
        <v>15</v>
      </c>
      <c r="EN94" s="198"/>
      <c r="EO94" s="198" t="s">
        <v>16</v>
      </c>
      <c r="EP94" s="198"/>
      <c r="EQ94" s="198" t="s">
        <v>17</v>
      </c>
      <c r="ER94" s="198"/>
      <c r="ES94" s="198" t="s">
        <v>18</v>
      </c>
      <c r="ET94" s="198"/>
      <c r="EU94" s="198" t="s">
        <v>19</v>
      </c>
      <c r="EV94" s="198"/>
      <c r="EW94" s="198" t="s">
        <v>20</v>
      </c>
      <c r="EX94" s="198"/>
      <c r="EY94" s="198" t="s">
        <v>21</v>
      </c>
      <c r="EZ94" s="198"/>
      <c r="FA94" s="198" t="s">
        <v>22</v>
      </c>
      <c r="FB94" s="198"/>
      <c r="FC94" s="198" t="s">
        <v>23</v>
      </c>
      <c r="FD94" s="199"/>
      <c r="FE94" s="17"/>
      <c r="FF94" s="202"/>
      <c r="FG94" s="17"/>
      <c r="FH94" s="143" t="s">
        <v>24</v>
      </c>
      <c r="FI94" s="141" t="s">
        <v>25</v>
      </c>
      <c r="FJ94" s="142" t="s">
        <v>26</v>
      </c>
      <c r="FK94" s="143" t="s">
        <v>7</v>
      </c>
      <c r="FL94" s="143" t="s">
        <v>9</v>
      </c>
      <c r="FM94" s="143" t="s">
        <v>27</v>
      </c>
      <c r="FN94" s="143" t="s">
        <v>28</v>
      </c>
    </row>
    <row r="95" spans="1:173" x14ac:dyDescent="0.25">
      <c r="A95" s="1">
        <f t="shared" si="31"/>
        <v>0</v>
      </c>
      <c r="B95" s="2">
        <f t="shared" si="31"/>
        <v>0</v>
      </c>
      <c r="C95" s="225"/>
      <c r="D95" s="228"/>
      <c r="E95" s="231"/>
      <c r="F95" s="232"/>
      <c r="G95" s="19" t="s">
        <v>29</v>
      </c>
      <c r="H95" s="197" t="s">
        <v>30</v>
      </c>
      <c r="I95" s="197"/>
      <c r="J95" s="197" t="s">
        <v>31</v>
      </c>
      <c r="K95" s="197"/>
      <c r="L95" s="197" t="s">
        <v>32</v>
      </c>
      <c r="M95" s="197"/>
      <c r="N95" s="197" t="s">
        <v>33</v>
      </c>
      <c r="O95" s="197"/>
      <c r="P95" s="197" t="s">
        <v>34</v>
      </c>
      <c r="Q95" s="197"/>
      <c r="R95" s="197" t="s">
        <v>35</v>
      </c>
      <c r="S95" s="197"/>
      <c r="T95" s="197" t="s">
        <v>36</v>
      </c>
      <c r="U95" s="197"/>
      <c r="V95" s="197" t="s">
        <v>37</v>
      </c>
      <c r="W95" s="197"/>
      <c r="X95" s="197" t="s">
        <v>38</v>
      </c>
      <c r="Y95" s="197"/>
      <c r="Z95" s="197" t="s">
        <v>39</v>
      </c>
      <c r="AA95" s="197"/>
      <c r="AB95" s="20">
        <v>19</v>
      </c>
      <c r="AC95" s="19" t="s">
        <v>29</v>
      </c>
      <c r="AD95" s="197" t="s">
        <v>30</v>
      </c>
      <c r="AE95" s="197"/>
      <c r="AF95" s="197" t="s">
        <v>31</v>
      </c>
      <c r="AG95" s="197"/>
      <c r="AH95" s="197" t="s">
        <v>32</v>
      </c>
      <c r="AI95" s="197"/>
      <c r="AJ95" s="197" t="s">
        <v>33</v>
      </c>
      <c r="AK95" s="197"/>
      <c r="AL95" s="197" t="s">
        <v>34</v>
      </c>
      <c r="AM95" s="197"/>
      <c r="AN95" s="197" t="s">
        <v>35</v>
      </c>
      <c r="AO95" s="197"/>
      <c r="AP95" s="197" t="s">
        <v>36</v>
      </c>
      <c r="AQ95" s="197"/>
      <c r="AR95" s="197" t="s">
        <v>37</v>
      </c>
      <c r="AS95" s="197"/>
      <c r="AT95" s="197" t="s">
        <v>38</v>
      </c>
      <c r="AU95" s="197"/>
      <c r="AV95" s="197" t="s">
        <v>39</v>
      </c>
      <c r="AW95" s="197"/>
      <c r="AX95" s="20">
        <v>19</v>
      </c>
      <c r="AY95" s="19" t="s">
        <v>29</v>
      </c>
      <c r="AZ95" s="197" t="s">
        <v>30</v>
      </c>
      <c r="BA95" s="197"/>
      <c r="BB95" s="197" t="s">
        <v>31</v>
      </c>
      <c r="BC95" s="197"/>
      <c r="BD95" s="197" t="s">
        <v>32</v>
      </c>
      <c r="BE95" s="197"/>
      <c r="BF95" s="197" t="s">
        <v>33</v>
      </c>
      <c r="BG95" s="197"/>
      <c r="BH95" s="197" t="s">
        <v>34</v>
      </c>
      <c r="BI95" s="197"/>
      <c r="BJ95" s="197" t="s">
        <v>35</v>
      </c>
      <c r="BK95" s="197"/>
      <c r="BL95" s="197" t="s">
        <v>36</v>
      </c>
      <c r="BM95" s="197"/>
      <c r="BN95" s="197" t="s">
        <v>37</v>
      </c>
      <c r="BO95" s="197"/>
      <c r="BP95" s="197" t="s">
        <v>38</v>
      </c>
      <c r="BQ95" s="197"/>
      <c r="BR95" s="197" t="s">
        <v>39</v>
      </c>
      <c r="BS95" s="197"/>
      <c r="BT95" s="20">
        <v>19</v>
      </c>
      <c r="BU95" s="19" t="s">
        <v>29</v>
      </c>
      <c r="BV95" s="197" t="s">
        <v>30</v>
      </c>
      <c r="BW95" s="197"/>
      <c r="BX95" s="197" t="s">
        <v>31</v>
      </c>
      <c r="BY95" s="197"/>
      <c r="BZ95" s="197" t="s">
        <v>32</v>
      </c>
      <c r="CA95" s="197"/>
      <c r="CB95" s="197" t="s">
        <v>33</v>
      </c>
      <c r="CC95" s="197"/>
      <c r="CD95" s="197" t="s">
        <v>34</v>
      </c>
      <c r="CE95" s="197"/>
      <c r="CF95" s="197" t="s">
        <v>35</v>
      </c>
      <c r="CG95" s="197"/>
      <c r="CH95" s="197" t="s">
        <v>36</v>
      </c>
      <c r="CI95" s="197"/>
      <c r="CJ95" s="197" t="s">
        <v>37</v>
      </c>
      <c r="CK95" s="197"/>
      <c r="CL95" s="197" t="s">
        <v>38</v>
      </c>
      <c r="CM95" s="197"/>
      <c r="CN95" s="197" t="s">
        <v>39</v>
      </c>
      <c r="CO95" s="197"/>
      <c r="CP95" s="20">
        <v>19</v>
      </c>
      <c r="CQ95" s="19" t="s">
        <v>29</v>
      </c>
      <c r="CR95" s="197" t="s">
        <v>30</v>
      </c>
      <c r="CS95" s="197"/>
      <c r="CT95" s="197" t="s">
        <v>31</v>
      </c>
      <c r="CU95" s="197"/>
      <c r="CV95" s="197" t="s">
        <v>32</v>
      </c>
      <c r="CW95" s="197"/>
      <c r="CX95" s="197" t="s">
        <v>33</v>
      </c>
      <c r="CY95" s="197"/>
      <c r="CZ95" s="197" t="s">
        <v>34</v>
      </c>
      <c r="DA95" s="197"/>
      <c r="DB95" s="197" t="s">
        <v>35</v>
      </c>
      <c r="DC95" s="197"/>
      <c r="DD95" s="197" t="s">
        <v>36</v>
      </c>
      <c r="DE95" s="197"/>
      <c r="DF95" s="197" t="s">
        <v>37</v>
      </c>
      <c r="DG95" s="197"/>
      <c r="DH95" s="197" t="s">
        <v>38</v>
      </c>
      <c r="DI95" s="197"/>
      <c r="DJ95" s="197" t="s">
        <v>39</v>
      </c>
      <c r="DK95" s="197"/>
      <c r="DL95" s="20">
        <v>19</v>
      </c>
      <c r="DM95" s="19" t="s">
        <v>29</v>
      </c>
      <c r="DN95" s="197" t="s">
        <v>30</v>
      </c>
      <c r="DO95" s="197"/>
      <c r="DP95" s="197" t="s">
        <v>31</v>
      </c>
      <c r="DQ95" s="197"/>
      <c r="DR95" s="197" t="s">
        <v>32</v>
      </c>
      <c r="DS95" s="197"/>
      <c r="DT95" s="197" t="s">
        <v>33</v>
      </c>
      <c r="DU95" s="197"/>
      <c r="DV95" s="197" t="s">
        <v>34</v>
      </c>
      <c r="DW95" s="197"/>
      <c r="DX95" s="197" t="s">
        <v>35</v>
      </c>
      <c r="DY95" s="197"/>
      <c r="DZ95" s="197" t="s">
        <v>36</v>
      </c>
      <c r="EA95" s="197"/>
      <c r="EB95" s="197" t="s">
        <v>37</v>
      </c>
      <c r="EC95" s="197"/>
      <c r="ED95" s="197" t="s">
        <v>38</v>
      </c>
      <c r="EE95" s="197"/>
      <c r="EF95" s="197" t="s">
        <v>39</v>
      </c>
      <c r="EG95" s="197"/>
      <c r="EH95" s="20">
        <v>19</v>
      </c>
      <c r="EI95" s="19" t="s">
        <v>29</v>
      </c>
      <c r="EJ95" s="197" t="s">
        <v>30</v>
      </c>
      <c r="EK95" s="197"/>
      <c r="EL95" s="197" t="s">
        <v>31</v>
      </c>
      <c r="EM95" s="197"/>
      <c r="EN95" s="197" t="s">
        <v>32</v>
      </c>
      <c r="EO95" s="197"/>
      <c r="EP95" s="197" t="s">
        <v>33</v>
      </c>
      <c r="EQ95" s="197"/>
      <c r="ER95" s="197" t="s">
        <v>34</v>
      </c>
      <c r="ES95" s="197"/>
      <c r="ET95" s="197" t="s">
        <v>35</v>
      </c>
      <c r="EU95" s="197"/>
      <c r="EV95" s="197" t="s">
        <v>36</v>
      </c>
      <c r="EW95" s="197"/>
      <c r="EX95" s="197" t="s">
        <v>37</v>
      </c>
      <c r="EY95" s="197"/>
      <c r="EZ95" s="197" t="s">
        <v>38</v>
      </c>
      <c r="FA95" s="197"/>
      <c r="FB95" s="197" t="s">
        <v>39</v>
      </c>
      <c r="FC95" s="197"/>
      <c r="FD95" s="20">
        <v>19</v>
      </c>
      <c r="FE95" s="17"/>
      <c r="FF95" s="202"/>
      <c r="FG95" s="17"/>
      <c r="FH95" s="150" t="s">
        <v>7</v>
      </c>
      <c r="FI95" s="154"/>
      <c r="FJ95" s="145" t="s">
        <v>40</v>
      </c>
      <c r="FK95" s="146" t="s">
        <v>41</v>
      </c>
      <c r="FL95" s="146" t="s">
        <v>42</v>
      </c>
      <c r="FM95" s="146" t="s">
        <v>42</v>
      </c>
      <c r="FN95" s="146"/>
    </row>
    <row r="96" spans="1:173" x14ac:dyDescent="0.25">
      <c r="A96" s="22">
        <v>1</v>
      </c>
      <c r="B96" s="23">
        <f t="shared" si="31"/>
        <v>0</v>
      </c>
      <c r="C96" s="24">
        <f>SUMIF(G96:FD96,"A",G$6:FD$6)</f>
        <v>0</v>
      </c>
      <c r="D96" s="25">
        <f>SUMIF(G96:FD96,"R",G$6:FD$6)</f>
        <v>0</v>
      </c>
      <c r="E96" s="26">
        <f>SUMIF(G96:FD96,"M",G$6:FD$6)</f>
        <v>0</v>
      </c>
      <c r="F96" s="27">
        <f>(SUMIF(G96:FD96,"*",G$6:FD$6)+FF96)</f>
        <v>0</v>
      </c>
      <c r="G96" s="28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30"/>
      <c r="AC96" s="28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30"/>
      <c r="AY96" s="28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30"/>
      <c r="BU96" s="28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30"/>
      <c r="CQ96" s="28"/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30"/>
      <c r="DM96" s="28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30"/>
      <c r="EI96" s="28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30"/>
      <c r="FE96" s="31"/>
      <c r="FF96" s="32"/>
      <c r="FG96" s="31"/>
      <c r="FH96" s="34">
        <f t="shared" ref="FH96:FH112" si="32">+SUMIF($EI96:$FD96,"*",$EI$6:$FD$6)</f>
        <v>0</v>
      </c>
      <c r="FI96" s="155"/>
      <c r="FJ96" s="34">
        <f t="shared" ref="FJ96:FJ112" si="33">FN67</f>
        <v>0</v>
      </c>
      <c r="FK96" s="34">
        <f t="shared" ref="FK96:FK112" si="34">FH96*1.5</f>
        <v>0</v>
      </c>
      <c r="FL96" s="34"/>
      <c r="FM96" s="153"/>
      <c r="FN96" s="35">
        <f>FI96+FJ96+FK96-FL96</f>
        <v>0</v>
      </c>
      <c r="FP96" s="36">
        <f>+B96</f>
        <v>0</v>
      </c>
      <c r="FQ96" s="22">
        <v>1</v>
      </c>
    </row>
    <row r="97" spans="1:173" x14ac:dyDescent="0.25">
      <c r="A97" s="22">
        <v>2</v>
      </c>
      <c r="B97" s="23">
        <f t="shared" si="31"/>
        <v>0</v>
      </c>
      <c r="C97" s="24">
        <f t="shared" ref="C97:C112" si="35">SUMIF(G97:FD97,"A",G$6:FD$6)</f>
        <v>0</v>
      </c>
      <c r="D97" s="25">
        <f t="shared" ref="D97:D112" si="36">SUMIF(G97:FD97,"R",G$6:FD$6)</f>
        <v>0</v>
      </c>
      <c r="E97" s="26">
        <f t="shared" ref="E97:E112" si="37">SUMIF(G97:FD97,"M",G$6:FD$6)</f>
        <v>0</v>
      </c>
      <c r="F97" s="27">
        <f t="shared" ref="F97:F112" si="38">(SUMIF(G97:FD97,"*",G$6:FD$6)+FF97)</f>
        <v>0</v>
      </c>
      <c r="G97" s="28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30"/>
      <c r="AC97" s="28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30"/>
      <c r="AY97" s="28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30"/>
      <c r="BU97" s="28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30"/>
      <c r="CQ97" s="28"/>
      <c r="CR97" s="29"/>
      <c r="CS97" s="29"/>
      <c r="CT97" s="29"/>
      <c r="CU97" s="29"/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30"/>
      <c r="DM97" s="28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30"/>
      <c r="EI97" s="28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30"/>
      <c r="FE97" s="31"/>
      <c r="FF97" s="32"/>
      <c r="FG97" s="31"/>
      <c r="FH97" s="34">
        <f t="shared" si="32"/>
        <v>0</v>
      </c>
      <c r="FI97" s="148"/>
      <c r="FJ97" s="34">
        <f t="shared" si="33"/>
        <v>0</v>
      </c>
      <c r="FK97" s="34">
        <f t="shared" si="34"/>
        <v>0</v>
      </c>
      <c r="FL97" s="34"/>
      <c r="FM97" s="153"/>
      <c r="FN97" s="35">
        <f t="shared" ref="FN97:FN112" si="39">FI97+FJ97+FK97-FL97</f>
        <v>0</v>
      </c>
      <c r="FP97" s="36">
        <f t="shared" ref="FP97:FP112" si="40">+B97</f>
        <v>0</v>
      </c>
      <c r="FQ97" s="1">
        <v>2</v>
      </c>
    </row>
    <row r="98" spans="1:173" x14ac:dyDescent="0.25">
      <c r="A98" s="22">
        <v>3</v>
      </c>
      <c r="B98" s="23">
        <f t="shared" si="31"/>
        <v>0</v>
      </c>
      <c r="C98" s="24">
        <f t="shared" si="35"/>
        <v>0</v>
      </c>
      <c r="D98" s="25">
        <f t="shared" si="36"/>
        <v>0</v>
      </c>
      <c r="E98" s="26">
        <f t="shared" si="37"/>
        <v>0</v>
      </c>
      <c r="F98" s="27">
        <f t="shared" si="38"/>
        <v>0</v>
      </c>
      <c r="G98" s="28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30"/>
      <c r="AC98" s="28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30"/>
      <c r="AY98" s="28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30"/>
      <c r="BU98" s="28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30"/>
      <c r="CQ98" s="28"/>
      <c r="CR98" s="29"/>
      <c r="CS98" s="29"/>
      <c r="CT98" s="29"/>
      <c r="CU98" s="29"/>
      <c r="CV98" s="29"/>
      <c r="CW98" s="29"/>
      <c r="CX98" s="29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30"/>
      <c r="DM98" s="28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30"/>
      <c r="EI98" s="28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30"/>
      <c r="FE98" s="31"/>
      <c r="FF98" s="32"/>
      <c r="FG98" s="31"/>
      <c r="FH98" s="34">
        <f t="shared" si="32"/>
        <v>0</v>
      </c>
      <c r="FI98" s="148"/>
      <c r="FJ98" s="34">
        <f t="shared" si="33"/>
        <v>0</v>
      </c>
      <c r="FK98" s="34">
        <f t="shared" si="34"/>
        <v>0</v>
      </c>
      <c r="FL98" s="34"/>
      <c r="FM98" s="153"/>
      <c r="FN98" s="35">
        <f t="shared" si="39"/>
        <v>0</v>
      </c>
      <c r="FP98" s="36">
        <f t="shared" si="40"/>
        <v>0</v>
      </c>
      <c r="FQ98" s="1">
        <v>3</v>
      </c>
    </row>
    <row r="99" spans="1:173" x14ac:dyDescent="0.25">
      <c r="A99" s="22">
        <v>4</v>
      </c>
      <c r="B99" s="23">
        <f t="shared" si="31"/>
        <v>0</v>
      </c>
      <c r="C99" s="24">
        <f t="shared" si="35"/>
        <v>0</v>
      </c>
      <c r="D99" s="25">
        <f t="shared" si="36"/>
        <v>0</v>
      </c>
      <c r="E99" s="26">
        <f t="shared" si="37"/>
        <v>0</v>
      </c>
      <c r="F99" s="27">
        <f t="shared" si="38"/>
        <v>0</v>
      </c>
      <c r="G99" s="28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30"/>
      <c r="AC99" s="28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30"/>
      <c r="AY99" s="28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30"/>
      <c r="BU99" s="28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30"/>
      <c r="CQ99" s="28"/>
      <c r="CR99" s="29"/>
      <c r="CS99" s="29"/>
      <c r="CT99" s="29"/>
      <c r="CU99" s="29"/>
      <c r="CV99" s="29"/>
      <c r="CW99" s="29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30"/>
      <c r="DM99" s="28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30"/>
      <c r="EI99" s="28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30"/>
      <c r="FE99" s="31"/>
      <c r="FF99" s="32"/>
      <c r="FG99" s="31"/>
      <c r="FH99" s="34">
        <f t="shared" si="32"/>
        <v>0</v>
      </c>
      <c r="FI99" s="148"/>
      <c r="FJ99" s="34">
        <f t="shared" si="33"/>
        <v>0</v>
      </c>
      <c r="FK99" s="34">
        <f t="shared" si="34"/>
        <v>0</v>
      </c>
      <c r="FL99" s="34"/>
      <c r="FM99" s="153"/>
      <c r="FN99" s="35">
        <f t="shared" si="39"/>
        <v>0</v>
      </c>
      <c r="FP99" s="36">
        <f t="shared" si="40"/>
        <v>0</v>
      </c>
      <c r="FQ99" s="1">
        <v>4</v>
      </c>
    </row>
    <row r="100" spans="1:173" x14ac:dyDescent="0.25">
      <c r="A100" s="22">
        <v>5</v>
      </c>
      <c r="B100" s="23">
        <f t="shared" si="31"/>
        <v>0</v>
      </c>
      <c r="C100" s="24">
        <f t="shared" si="35"/>
        <v>0</v>
      </c>
      <c r="D100" s="25">
        <f t="shared" si="36"/>
        <v>0</v>
      </c>
      <c r="E100" s="26">
        <f t="shared" si="37"/>
        <v>0</v>
      </c>
      <c r="F100" s="27">
        <f t="shared" si="38"/>
        <v>0</v>
      </c>
      <c r="G100" s="28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30"/>
      <c r="AC100" s="28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30"/>
      <c r="AY100" s="28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30"/>
      <c r="BU100" s="28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30"/>
      <c r="CQ100" s="28"/>
      <c r="CR100" s="29"/>
      <c r="CS100" s="29"/>
      <c r="CT100" s="29"/>
      <c r="CU100" s="29"/>
      <c r="CV100" s="29"/>
      <c r="CW100" s="29"/>
      <c r="CX100" s="29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30"/>
      <c r="DM100" s="28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30"/>
      <c r="EI100" s="28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30"/>
      <c r="FE100" s="31"/>
      <c r="FF100" s="32"/>
      <c r="FG100" s="31"/>
      <c r="FH100" s="34">
        <f t="shared" si="32"/>
        <v>0</v>
      </c>
      <c r="FI100" s="148"/>
      <c r="FJ100" s="34">
        <f t="shared" si="33"/>
        <v>0</v>
      </c>
      <c r="FK100" s="34">
        <f t="shared" si="34"/>
        <v>0</v>
      </c>
      <c r="FL100" s="34"/>
      <c r="FM100" s="153"/>
      <c r="FN100" s="35">
        <f t="shared" si="39"/>
        <v>0</v>
      </c>
      <c r="FP100" s="36">
        <f t="shared" si="40"/>
        <v>0</v>
      </c>
      <c r="FQ100" s="1">
        <v>5</v>
      </c>
    </row>
    <row r="101" spans="1:173" x14ac:dyDescent="0.25">
      <c r="A101" s="22">
        <v>6</v>
      </c>
      <c r="B101" s="23">
        <f t="shared" si="31"/>
        <v>0</v>
      </c>
      <c r="C101" s="24">
        <f t="shared" si="35"/>
        <v>0</v>
      </c>
      <c r="D101" s="25">
        <f t="shared" si="36"/>
        <v>0</v>
      </c>
      <c r="E101" s="26">
        <f t="shared" si="37"/>
        <v>0</v>
      </c>
      <c r="F101" s="27">
        <f t="shared" si="38"/>
        <v>0</v>
      </c>
      <c r="G101" s="42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4"/>
      <c r="AC101" s="42"/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4"/>
      <c r="AY101" s="42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4"/>
      <c r="BU101" s="42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4"/>
      <c r="CQ101" s="42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4"/>
      <c r="DM101" s="42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4"/>
      <c r="EI101" s="42"/>
      <c r="EJ101" s="43"/>
      <c r="EK101" s="43"/>
      <c r="EL101" s="43"/>
      <c r="EM101" s="43"/>
      <c r="EN101" s="43"/>
      <c r="EO101" s="43"/>
      <c r="EP101" s="43"/>
      <c r="EQ101" s="43"/>
      <c r="ER101" s="43"/>
      <c r="ES101" s="43"/>
      <c r="ET101" s="43"/>
      <c r="EU101" s="43"/>
      <c r="EV101" s="43"/>
      <c r="EW101" s="43"/>
      <c r="EX101" s="43"/>
      <c r="EY101" s="43"/>
      <c r="EZ101" s="43"/>
      <c r="FA101" s="43"/>
      <c r="FB101" s="43"/>
      <c r="FC101" s="43"/>
      <c r="FD101" s="44"/>
      <c r="FE101" s="45"/>
      <c r="FF101" s="32"/>
      <c r="FG101" s="45"/>
      <c r="FH101" s="34">
        <f t="shared" si="32"/>
        <v>0</v>
      </c>
      <c r="FI101" s="148"/>
      <c r="FJ101" s="34">
        <f t="shared" si="33"/>
        <v>0</v>
      </c>
      <c r="FK101" s="34">
        <f t="shared" si="34"/>
        <v>0</v>
      </c>
      <c r="FL101" s="34"/>
      <c r="FM101" s="153"/>
      <c r="FN101" s="35">
        <f t="shared" si="39"/>
        <v>0</v>
      </c>
      <c r="FP101" s="36">
        <f t="shared" si="40"/>
        <v>0</v>
      </c>
      <c r="FQ101" s="1">
        <v>6</v>
      </c>
    </row>
    <row r="102" spans="1:173" x14ac:dyDescent="0.25">
      <c r="A102" s="22">
        <v>7</v>
      </c>
      <c r="B102" s="23">
        <f t="shared" si="31"/>
        <v>0</v>
      </c>
      <c r="C102" s="24">
        <f t="shared" si="35"/>
        <v>0</v>
      </c>
      <c r="D102" s="25">
        <f t="shared" si="36"/>
        <v>0</v>
      </c>
      <c r="E102" s="26">
        <f t="shared" si="37"/>
        <v>0</v>
      </c>
      <c r="F102" s="27">
        <f t="shared" si="38"/>
        <v>0</v>
      </c>
      <c r="G102" s="28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30"/>
      <c r="AC102" s="28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30"/>
      <c r="AY102" s="28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30"/>
      <c r="BU102" s="28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30"/>
      <c r="CQ102" s="28"/>
      <c r="CR102" s="29"/>
      <c r="CS102" s="29"/>
      <c r="CT102" s="29"/>
      <c r="CU102" s="29"/>
      <c r="CV102" s="29"/>
      <c r="CW102" s="29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30"/>
      <c r="DM102" s="28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30"/>
      <c r="EI102" s="28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30"/>
      <c r="FE102" s="31"/>
      <c r="FF102" s="32"/>
      <c r="FG102" s="31"/>
      <c r="FH102" s="34">
        <f t="shared" si="32"/>
        <v>0</v>
      </c>
      <c r="FI102" s="148"/>
      <c r="FJ102" s="34">
        <f t="shared" si="33"/>
        <v>0</v>
      </c>
      <c r="FK102" s="34">
        <f t="shared" si="34"/>
        <v>0</v>
      </c>
      <c r="FL102" s="34"/>
      <c r="FM102" s="153"/>
      <c r="FN102" s="35">
        <f t="shared" si="39"/>
        <v>0</v>
      </c>
      <c r="FP102" s="36">
        <f t="shared" si="40"/>
        <v>0</v>
      </c>
      <c r="FQ102" s="1">
        <v>7</v>
      </c>
    </row>
    <row r="103" spans="1:173" x14ac:dyDescent="0.25">
      <c r="A103" s="22">
        <v>8</v>
      </c>
      <c r="B103" s="23">
        <f t="shared" si="31"/>
        <v>0</v>
      </c>
      <c r="C103" s="24">
        <f t="shared" si="35"/>
        <v>0</v>
      </c>
      <c r="D103" s="25">
        <f t="shared" si="36"/>
        <v>0</v>
      </c>
      <c r="E103" s="26">
        <f t="shared" si="37"/>
        <v>0</v>
      </c>
      <c r="F103" s="27">
        <f t="shared" si="38"/>
        <v>0</v>
      </c>
      <c r="G103" s="28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30"/>
      <c r="AC103" s="28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30"/>
      <c r="AY103" s="28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30"/>
      <c r="BU103" s="28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30"/>
      <c r="CQ103" s="28"/>
      <c r="CR103" s="29"/>
      <c r="CS103" s="29"/>
      <c r="CT103" s="29"/>
      <c r="CU103" s="29"/>
      <c r="CV103" s="29"/>
      <c r="CW103" s="29"/>
      <c r="CX103" s="29"/>
      <c r="CY103" s="29"/>
      <c r="CZ103" s="29"/>
      <c r="DA103" s="29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30"/>
      <c r="DM103" s="28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30"/>
      <c r="EI103" s="28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30"/>
      <c r="FE103" s="31"/>
      <c r="FF103" s="32"/>
      <c r="FG103" s="31"/>
      <c r="FH103" s="34">
        <f t="shared" si="32"/>
        <v>0</v>
      </c>
      <c r="FI103" s="148"/>
      <c r="FJ103" s="34">
        <f t="shared" si="33"/>
        <v>0</v>
      </c>
      <c r="FK103" s="34">
        <f t="shared" si="34"/>
        <v>0</v>
      </c>
      <c r="FL103" s="34"/>
      <c r="FM103" s="153"/>
      <c r="FN103" s="35">
        <f t="shared" si="39"/>
        <v>0</v>
      </c>
      <c r="FP103" s="36">
        <f t="shared" si="40"/>
        <v>0</v>
      </c>
      <c r="FQ103" s="1">
        <v>8</v>
      </c>
    </row>
    <row r="104" spans="1:173" x14ac:dyDescent="0.25">
      <c r="A104" s="22">
        <v>9</v>
      </c>
      <c r="B104" s="23">
        <f t="shared" ref="B104:B112" si="41">B75</f>
        <v>0</v>
      </c>
      <c r="C104" s="24">
        <f t="shared" si="35"/>
        <v>0</v>
      </c>
      <c r="D104" s="25">
        <f t="shared" si="36"/>
        <v>0</v>
      </c>
      <c r="E104" s="26">
        <f t="shared" si="37"/>
        <v>0</v>
      </c>
      <c r="F104" s="27">
        <f t="shared" si="38"/>
        <v>0</v>
      </c>
      <c r="G104" s="28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30"/>
      <c r="AC104" s="28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30"/>
      <c r="AY104" s="28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30"/>
      <c r="BU104" s="28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30"/>
      <c r="CQ104" s="28"/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30"/>
      <c r="DM104" s="28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30"/>
      <c r="EI104" s="28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30"/>
      <c r="FE104" s="31"/>
      <c r="FF104" s="32"/>
      <c r="FG104" s="31"/>
      <c r="FH104" s="34">
        <f t="shared" si="32"/>
        <v>0</v>
      </c>
      <c r="FI104" s="148"/>
      <c r="FJ104" s="34">
        <f t="shared" si="33"/>
        <v>0</v>
      </c>
      <c r="FK104" s="34">
        <f t="shared" si="34"/>
        <v>0</v>
      </c>
      <c r="FL104" s="34"/>
      <c r="FM104" s="153"/>
      <c r="FN104" s="35">
        <f t="shared" si="39"/>
        <v>0</v>
      </c>
      <c r="FP104" s="36">
        <f t="shared" si="40"/>
        <v>0</v>
      </c>
      <c r="FQ104" s="1">
        <v>9</v>
      </c>
    </row>
    <row r="105" spans="1:173" x14ac:dyDescent="0.25">
      <c r="A105" s="22">
        <v>10</v>
      </c>
      <c r="B105" s="23">
        <f t="shared" si="41"/>
        <v>0</v>
      </c>
      <c r="C105" s="24">
        <f t="shared" si="35"/>
        <v>0</v>
      </c>
      <c r="D105" s="25">
        <f t="shared" si="36"/>
        <v>0</v>
      </c>
      <c r="E105" s="26">
        <f t="shared" si="37"/>
        <v>0</v>
      </c>
      <c r="F105" s="27">
        <f t="shared" si="38"/>
        <v>0</v>
      </c>
      <c r="G105" s="28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30"/>
      <c r="AC105" s="28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30"/>
      <c r="AY105" s="28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30"/>
      <c r="BU105" s="28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30"/>
      <c r="CQ105" s="28"/>
      <c r="CR105" s="29"/>
      <c r="CS105" s="29"/>
      <c r="CT105" s="29"/>
      <c r="CU105" s="29"/>
      <c r="CV105" s="29"/>
      <c r="CW105" s="29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30"/>
      <c r="DM105" s="28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30"/>
      <c r="EI105" s="28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30"/>
      <c r="FE105" s="31"/>
      <c r="FF105" s="32"/>
      <c r="FG105" s="31"/>
      <c r="FH105" s="34">
        <f t="shared" si="32"/>
        <v>0</v>
      </c>
      <c r="FI105" s="148"/>
      <c r="FJ105" s="34">
        <f t="shared" si="33"/>
        <v>0</v>
      </c>
      <c r="FK105" s="34">
        <f t="shared" si="34"/>
        <v>0</v>
      </c>
      <c r="FL105" s="34"/>
      <c r="FM105" s="153"/>
      <c r="FN105" s="35">
        <f t="shared" si="39"/>
        <v>0</v>
      </c>
      <c r="FP105" s="36">
        <f t="shared" si="40"/>
        <v>0</v>
      </c>
      <c r="FQ105" s="1">
        <v>10</v>
      </c>
    </row>
    <row r="106" spans="1:173" x14ac:dyDescent="0.25">
      <c r="A106" s="22">
        <v>11</v>
      </c>
      <c r="B106" s="23">
        <f t="shared" si="41"/>
        <v>0</v>
      </c>
      <c r="C106" s="24">
        <f t="shared" si="35"/>
        <v>0</v>
      </c>
      <c r="D106" s="25">
        <f t="shared" si="36"/>
        <v>0</v>
      </c>
      <c r="E106" s="26">
        <f t="shared" si="37"/>
        <v>0</v>
      </c>
      <c r="F106" s="27">
        <f t="shared" si="38"/>
        <v>0</v>
      </c>
      <c r="G106" s="28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30"/>
      <c r="AC106" s="28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30"/>
      <c r="AY106" s="28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30"/>
      <c r="BU106" s="28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30"/>
      <c r="CQ106" s="28"/>
      <c r="CR106" s="29"/>
      <c r="CS106" s="29"/>
      <c r="CT106" s="29"/>
      <c r="CU106" s="29"/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30"/>
      <c r="DM106" s="28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30"/>
      <c r="EI106" s="28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30"/>
      <c r="FE106" s="31"/>
      <c r="FF106" s="32"/>
      <c r="FG106" s="31"/>
      <c r="FH106" s="34">
        <f t="shared" si="32"/>
        <v>0</v>
      </c>
      <c r="FI106" s="148"/>
      <c r="FJ106" s="34">
        <f t="shared" si="33"/>
        <v>0</v>
      </c>
      <c r="FK106" s="34">
        <f t="shared" si="34"/>
        <v>0</v>
      </c>
      <c r="FL106" s="34"/>
      <c r="FM106" s="153"/>
      <c r="FN106" s="35">
        <f t="shared" si="39"/>
        <v>0</v>
      </c>
      <c r="FP106" s="36">
        <f t="shared" si="40"/>
        <v>0</v>
      </c>
      <c r="FQ106" s="1">
        <v>11</v>
      </c>
    </row>
    <row r="107" spans="1:173" x14ac:dyDescent="0.25">
      <c r="A107" s="22">
        <v>12</v>
      </c>
      <c r="B107" s="23">
        <f t="shared" si="41"/>
        <v>0</v>
      </c>
      <c r="C107" s="24">
        <f t="shared" si="35"/>
        <v>0</v>
      </c>
      <c r="D107" s="25">
        <f t="shared" si="36"/>
        <v>0</v>
      </c>
      <c r="E107" s="26">
        <f t="shared" si="37"/>
        <v>0</v>
      </c>
      <c r="F107" s="27">
        <f t="shared" si="38"/>
        <v>0</v>
      </c>
      <c r="G107" s="28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30"/>
      <c r="AC107" s="28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30"/>
      <c r="AY107" s="28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30"/>
      <c r="BU107" s="28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30"/>
      <c r="CQ107" s="28"/>
      <c r="CR107" s="29"/>
      <c r="CS107" s="29"/>
      <c r="CT107" s="29"/>
      <c r="CU107" s="29"/>
      <c r="CV107" s="29"/>
      <c r="CW107" s="29"/>
      <c r="CX107" s="29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30"/>
      <c r="DM107" s="28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30"/>
      <c r="EI107" s="28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30"/>
      <c r="FE107" s="31"/>
      <c r="FF107" s="32"/>
      <c r="FG107" s="31"/>
      <c r="FH107" s="34">
        <f t="shared" si="32"/>
        <v>0</v>
      </c>
      <c r="FI107" s="148"/>
      <c r="FJ107" s="34">
        <f t="shared" si="33"/>
        <v>0</v>
      </c>
      <c r="FK107" s="34">
        <f t="shared" si="34"/>
        <v>0</v>
      </c>
      <c r="FL107" s="34"/>
      <c r="FM107" s="153"/>
      <c r="FN107" s="35">
        <f t="shared" si="39"/>
        <v>0</v>
      </c>
      <c r="FP107" s="36">
        <f t="shared" si="40"/>
        <v>0</v>
      </c>
      <c r="FQ107" s="1">
        <v>12</v>
      </c>
    </row>
    <row r="108" spans="1:173" x14ac:dyDescent="0.25">
      <c r="A108" s="22">
        <v>13</v>
      </c>
      <c r="B108" s="23">
        <f t="shared" si="41"/>
        <v>0</v>
      </c>
      <c r="C108" s="24">
        <f t="shared" si="35"/>
        <v>0</v>
      </c>
      <c r="D108" s="25">
        <f t="shared" si="36"/>
        <v>0</v>
      </c>
      <c r="E108" s="26">
        <f t="shared" si="37"/>
        <v>0</v>
      </c>
      <c r="F108" s="27">
        <f t="shared" si="38"/>
        <v>0</v>
      </c>
      <c r="G108" s="28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30"/>
      <c r="AC108" s="28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30"/>
      <c r="AY108" s="28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30"/>
      <c r="BU108" s="28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30"/>
      <c r="CQ108" s="28"/>
      <c r="CR108" s="29"/>
      <c r="CS108" s="29"/>
      <c r="CT108" s="29"/>
      <c r="CU108" s="29"/>
      <c r="CV108" s="29"/>
      <c r="CW108" s="29"/>
      <c r="CX108" s="29"/>
      <c r="CY108" s="29"/>
      <c r="CZ108" s="29"/>
      <c r="DA108" s="29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30"/>
      <c r="DM108" s="28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30"/>
      <c r="EI108" s="28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30"/>
      <c r="FE108" s="31"/>
      <c r="FF108" s="32"/>
      <c r="FG108" s="31"/>
      <c r="FH108" s="34">
        <f t="shared" si="32"/>
        <v>0</v>
      </c>
      <c r="FI108" s="148"/>
      <c r="FJ108" s="34">
        <f t="shared" si="33"/>
        <v>0</v>
      </c>
      <c r="FK108" s="34">
        <f t="shared" si="34"/>
        <v>0</v>
      </c>
      <c r="FL108" s="34"/>
      <c r="FM108" s="153"/>
      <c r="FN108" s="35">
        <f t="shared" si="39"/>
        <v>0</v>
      </c>
      <c r="FP108" s="36">
        <f t="shared" si="40"/>
        <v>0</v>
      </c>
      <c r="FQ108" s="1">
        <v>13</v>
      </c>
    </row>
    <row r="109" spans="1:173" x14ac:dyDescent="0.25">
      <c r="A109" s="22">
        <v>14</v>
      </c>
      <c r="B109" s="23">
        <f t="shared" si="41"/>
        <v>0</v>
      </c>
      <c r="C109" s="24">
        <f t="shared" si="35"/>
        <v>0</v>
      </c>
      <c r="D109" s="25">
        <f t="shared" si="36"/>
        <v>0</v>
      </c>
      <c r="E109" s="26">
        <f t="shared" si="37"/>
        <v>0</v>
      </c>
      <c r="F109" s="27">
        <f t="shared" si="38"/>
        <v>0</v>
      </c>
      <c r="G109" s="28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30"/>
      <c r="AC109" s="28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30"/>
      <c r="AY109" s="28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30"/>
      <c r="BU109" s="28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30"/>
      <c r="CQ109" s="28"/>
      <c r="CR109" s="29"/>
      <c r="CS109" s="29"/>
      <c r="CT109" s="29"/>
      <c r="CU109" s="29"/>
      <c r="CV109" s="29"/>
      <c r="CW109" s="29"/>
      <c r="CX109" s="29"/>
      <c r="CY109" s="29"/>
      <c r="CZ109" s="29"/>
      <c r="DA109" s="2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30"/>
      <c r="DM109" s="28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30"/>
      <c r="EI109" s="28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30"/>
      <c r="FE109" s="31"/>
      <c r="FF109" s="32"/>
      <c r="FG109" s="31"/>
      <c r="FH109" s="34">
        <f t="shared" si="32"/>
        <v>0</v>
      </c>
      <c r="FI109" s="148"/>
      <c r="FJ109" s="34">
        <f t="shared" si="33"/>
        <v>0</v>
      </c>
      <c r="FK109" s="34">
        <f t="shared" si="34"/>
        <v>0</v>
      </c>
      <c r="FL109" s="34"/>
      <c r="FM109" s="153"/>
      <c r="FN109" s="35">
        <f t="shared" si="39"/>
        <v>0</v>
      </c>
      <c r="FP109" s="36">
        <f t="shared" si="40"/>
        <v>0</v>
      </c>
      <c r="FQ109" s="1">
        <v>14</v>
      </c>
    </row>
    <row r="110" spans="1:173" x14ac:dyDescent="0.25">
      <c r="A110" s="22">
        <v>15</v>
      </c>
      <c r="B110" s="23">
        <f t="shared" si="41"/>
        <v>0</v>
      </c>
      <c r="C110" s="24">
        <f t="shared" si="35"/>
        <v>0</v>
      </c>
      <c r="D110" s="25">
        <f t="shared" si="36"/>
        <v>0</v>
      </c>
      <c r="E110" s="26">
        <f t="shared" si="37"/>
        <v>0</v>
      </c>
      <c r="F110" s="27">
        <f t="shared" si="38"/>
        <v>0</v>
      </c>
      <c r="G110" s="28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30"/>
      <c r="AC110" s="28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30"/>
      <c r="AY110" s="28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30"/>
      <c r="BU110" s="28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30"/>
      <c r="CQ110" s="28"/>
      <c r="CR110" s="29"/>
      <c r="CS110" s="29"/>
      <c r="CT110" s="29"/>
      <c r="CU110" s="29"/>
      <c r="CV110" s="29"/>
      <c r="CW110" s="29"/>
      <c r="CX110" s="29"/>
      <c r="CY110" s="29"/>
      <c r="CZ110" s="29"/>
      <c r="DA110" s="29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30"/>
      <c r="DM110" s="28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30"/>
      <c r="EI110" s="28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30"/>
      <c r="FE110" s="31"/>
      <c r="FF110" s="32"/>
      <c r="FG110" s="31"/>
      <c r="FH110" s="34">
        <f t="shared" si="32"/>
        <v>0</v>
      </c>
      <c r="FI110" s="148"/>
      <c r="FJ110" s="34">
        <f t="shared" si="33"/>
        <v>0</v>
      </c>
      <c r="FK110" s="34">
        <f t="shared" si="34"/>
        <v>0</v>
      </c>
      <c r="FL110" s="34"/>
      <c r="FM110" s="153"/>
      <c r="FN110" s="35">
        <f t="shared" si="39"/>
        <v>0</v>
      </c>
      <c r="FP110" s="36">
        <f t="shared" si="40"/>
        <v>0</v>
      </c>
      <c r="FQ110" s="1">
        <v>15</v>
      </c>
    </row>
    <row r="111" spans="1:173" x14ac:dyDescent="0.25">
      <c r="A111" s="22">
        <v>16</v>
      </c>
      <c r="B111" s="23">
        <f t="shared" si="41"/>
        <v>0</v>
      </c>
      <c r="C111" s="24">
        <f t="shared" si="35"/>
        <v>0</v>
      </c>
      <c r="D111" s="25">
        <f t="shared" si="36"/>
        <v>0</v>
      </c>
      <c r="E111" s="26">
        <f t="shared" si="37"/>
        <v>0</v>
      </c>
      <c r="F111" s="27">
        <f t="shared" si="38"/>
        <v>0</v>
      </c>
      <c r="G111" s="28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30"/>
      <c r="AC111" s="28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30"/>
      <c r="AY111" s="28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30"/>
      <c r="BU111" s="28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30"/>
      <c r="CQ111" s="28"/>
      <c r="CR111" s="29"/>
      <c r="CS111" s="29"/>
      <c r="CT111" s="29"/>
      <c r="CU111" s="29"/>
      <c r="CV111" s="29"/>
      <c r="CW111" s="29"/>
      <c r="CX111" s="29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30"/>
      <c r="DM111" s="28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30"/>
      <c r="EI111" s="28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30"/>
      <c r="FE111" s="31"/>
      <c r="FF111" s="32"/>
      <c r="FG111" s="31"/>
      <c r="FH111" s="34">
        <f t="shared" si="32"/>
        <v>0</v>
      </c>
      <c r="FI111" s="148"/>
      <c r="FJ111" s="34">
        <f t="shared" si="33"/>
        <v>0</v>
      </c>
      <c r="FK111" s="34">
        <f t="shared" si="34"/>
        <v>0</v>
      </c>
      <c r="FL111" s="34"/>
      <c r="FM111" s="153"/>
      <c r="FN111" s="35">
        <f t="shared" si="39"/>
        <v>0</v>
      </c>
      <c r="FP111" s="36">
        <f t="shared" si="40"/>
        <v>0</v>
      </c>
      <c r="FQ111" s="1">
        <v>16</v>
      </c>
    </row>
    <row r="112" spans="1:173" x14ac:dyDescent="0.25">
      <c r="A112" s="22">
        <v>17</v>
      </c>
      <c r="B112" s="23">
        <f t="shared" si="41"/>
        <v>0</v>
      </c>
      <c r="C112" s="24">
        <f t="shared" si="35"/>
        <v>0</v>
      </c>
      <c r="D112" s="25">
        <f t="shared" si="36"/>
        <v>0</v>
      </c>
      <c r="E112" s="26">
        <f t="shared" si="37"/>
        <v>0</v>
      </c>
      <c r="F112" s="27">
        <f t="shared" si="38"/>
        <v>0</v>
      </c>
      <c r="G112" s="28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30"/>
      <c r="AC112" s="28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30"/>
      <c r="AY112" s="28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30"/>
      <c r="BU112" s="28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30"/>
      <c r="CQ112" s="28"/>
      <c r="CR112" s="29"/>
      <c r="CS112" s="29"/>
      <c r="CT112" s="29"/>
      <c r="CU112" s="29"/>
      <c r="CV112" s="29"/>
      <c r="CW112" s="29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30"/>
      <c r="DM112" s="28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30"/>
      <c r="EI112" s="28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30"/>
      <c r="FE112" s="31"/>
      <c r="FF112" s="32"/>
      <c r="FG112" s="31"/>
      <c r="FH112" s="34">
        <f t="shared" si="32"/>
        <v>0</v>
      </c>
      <c r="FI112" s="148"/>
      <c r="FJ112" s="34">
        <f t="shared" si="33"/>
        <v>0</v>
      </c>
      <c r="FK112" s="34">
        <f t="shared" si="34"/>
        <v>0</v>
      </c>
      <c r="FL112" s="34"/>
      <c r="FM112" s="153"/>
      <c r="FN112" s="35">
        <f t="shared" si="39"/>
        <v>0</v>
      </c>
      <c r="FP112" s="36">
        <f t="shared" si="40"/>
        <v>0</v>
      </c>
      <c r="FQ112" s="1">
        <v>17</v>
      </c>
    </row>
    <row r="113" spans="1:173" x14ac:dyDescent="0.25">
      <c r="G113" s="47" t="s">
        <v>43</v>
      </c>
      <c r="H113" s="196" t="s">
        <v>30</v>
      </c>
      <c r="I113" s="196"/>
      <c r="J113" s="196" t="s">
        <v>31</v>
      </c>
      <c r="K113" s="196"/>
      <c r="L113" s="196" t="s">
        <v>32</v>
      </c>
      <c r="M113" s="196"/>
      <c r="N113" s="196" t="s">
        <v>33</v>
      </c>
      <c r="O113" s="196"/>
      <c r="P113" s="196" t="s">
        <v>34</v>
      </c>
      <c r="Q113" s="196"/>
      <c r="R113" s="196" t="s">
        <v>35</v>
      </c>
      <c r="S113" s="196"/>
      <c r="T113" s="196" t="s">
        <v>36</v>
      </c>
      <c r="U113" s="196"/>
      <c r="V113" s="196" t="s">
        <v>37</v>
      </c>
      <c r="W113" s="196"/>
      <c r="X113" s="196" t="s">
        <v>38</v>
      </c>
      <c r="Y113" s="196"/>
      <c r="Z113" s="196" t="s">
        <v>39</v>
      </c>
      <c r="AA113" s="196"/>
      <c r="AB113" s="48">
        <v>19</v>
      </c>
      <c r="AC113" s="47" t="s">
        <v>43</v>
      </c>
      <c r="AD113" s="196" t="s">
        <v>30</v>
      </c>
      <c r="AE113" s="196"/>
      <c r="AF113" s="196" t="s">
        <v>31</v>
      </c>
      <c r="AG113" s="196"/>
      <c r="AH113" s="196" t="s">
        <v>32</v>
      </c>
      <c r="AI113" s="196"/>
      <c r="AJ113" s="196" t="s">
        <v>33</v>
      </c>
      <c r="AK113" s="196"/>
      <c r="AL113" s="196" t="s">
        <v>34</v>
      </c>
      <c r="AM113" s="196"/>
      <c r="AN113" s="196" t="s">
        <v>35</v>
      </c>
      <c r="AO113" s="196"/>
      <c r="AP113" s="196" t="s">
        <v>36</v>
      </c>
      <c r="AQ113" s="196"/>
      <c r="AR113" s="196" t="s">
        <v>37</v>
      </c>
      <c r="AS113" s="196"/>
      <c r="AT113" s="196" t="s">
        <v>38</v>
      </c>
      <c r="AU113" s="196"/>
      <c r="AV113" s="196" t="s">
        <v>39</v>
      </c>
      <c r="AW113" s="196"/>
      <c r="AX113" s="48">
        <v>19</v>
      </c>
      <c r="AY113" s="47" t="s">
        <v>43</v>
      </c>
      <c r="AZ113" s="196" t="s">
        <v>30</v>
      </c>
      <c r="BA113" s="196"/>
      <c r="BB113" s="196" t="s">
        <v>31</v>
      </c>
      <c r="BC113" s="196"/>
      <c r="BD113" s="196" t="s">
        <v>32</v>
      </c>
      <c r="BE113" s="196"/>
      <c r="BF113" s="196" t="s">
        <v>33</v>
      </c>
      <c r="BG113" s="196"/>
      <c r="BH113" s="196" t="s">
        <v>34</v>
      </c>
      <c r="BI113" s="196"/>
      <c r="BJ113" s="196" t="s">
        <v>35</v>
      </c>
      <c r="BK113" s="196"/>
      <c r="BL113" s="196" t="s">
        <v>36</v>
      </c>
      <c r="BM113" s="196"/>
      <c r="BN113" s="196" t="s">
        <v>37</v>
      </c>
      <c r="BO113" s="196"/>
      <c r="BP113" s="196" t="s">
        <v>38</v>
      </c>
      <c r="BQ113" s="196"/>
      <c r="BR113" s="196" t="s">
        <v>39</v>
      </c>
      <c r="BS113" s="196"/>
      <c r="BT113" s="48">
        <v>19</v>
      </c>
      <c r="BU113" s="47" t="s">
        <v>43</v>
      </c>
      <c r="BV113" s="196" t="s">
        <v>30</v>
      </c>
      <c r="BW113" s="196"/>
      <c r="BX113" s="196" t="s">
        <v>31</v>
      </c>
      <c r="BY113" s="196"/>
      <c r="BZ113" s="196" t="s">
        <v>32</v>
      </c>
      <c r="CA113" s="196"/>
      <c r="CB113" s="196" t="s">
        <v>33</v>
      </c>
      <c r="CC113" s="196"/>
      <c r="CD113" s="196" t="s">
        <v>34</v>
      </c>
      <c r="CE113" s="196"/>
      <c r="CF113" s="196" t="s">
        <v>35</v>
      </c>
      <c r="CG113" s="196"/>
      <c r="CH113" s="196" t="s">
        <v>36</v>
      </c>
      <c r="CI113" s="196"/>
      <c r="CJ113" s="196" t="s">
        <v>37</v>
      </c>
      <c r="CK113" s="196"/>
      <c r="CL113" s="196" t="s">
        <v>38</v>
      </c>
      <c r="CM113" s="196"/>
      <c r="CN113" s="196" t="s">
        <v>39</v>
      </c>
      <c r="CO113" s="196"/>
      <c r="CP113" s="48">
        <v>19</v>
      </c>
      <c r="CQ113" s="47" t="s">
        <v>43</v>
      </c>
      <c r="CR113" s="196" t="s">
        <v>30</v>
      </c>
      <c r="CS113" s="196"/>
      <c r="CT113" s="196" t="s">
        <v>31</v>
      </c>
      <c r="CU113" s="196"/>
      <c r="CV113" s="196" t="s">
        <v>32</v>
      </c>
      <c r="CW113" s="196"/>
      <c r="CX113" s="196" t="s">
        <v>33</v>
      </c>
      <c r="CY113" s="196"/>
      <c r="CZ113" s="196" t="s">
        <v>34</v>
      </c>
      <c r="DA113" s="196"/>
      <c r="DB113" s="196" t="s">
        <v>35</v>
      </c>
      <c r="DC113" s="196"/>
      <c r="DD113" s="196" t="s">
        <v>36</v>
      </c>
      <c r="DE113" s="196"/>
      <c r="DF113" s="196" t="s">
        <v>37</v>
      </c>
      <c r="DG113" s="196"/>
      <c r="DH113" s="196" t="s">
        <v>38</v>
      </c>
      <c r="DI113" s="196"/>
      <c r="DJ113" s="196" t="s">
        <v>39</v>
      </c>
      <c r="DK113" s="196"/>
      <c r="DL113" s="48">
        <v>19</v>
      </c>
      <c r="DM113" s="47" t="s">
        <v>43</v>
      </c>
      <c r="DN113" s="196" t="s">
        <v>30</v>
      </c>
      <c r="DO113" s="196"/>
      <c r="DP113" s="196" t="s">
        <v>31</v>
      </c>
      <c r="DQ113" s="196"/>
      <c r="DR113" s="196" t="s">
        <v>32</v>
      </c>
      <c r="DS113" s="196"/>
      <c r="DT113" s="196" t="s">
        <v>33</v>
      </c>
      <c r="DU113" s="196"/>
      <c r="DV113" s="196" t="s">
        <v>34</v>
      </c>
      <c r="DW113" s="196"/>
      <c r="DX113" s="196" t="s">
        <v>35</v>
      </c>
      <c r="DY113" s="196"/>
      <c r="DZ113" s="196" t="s">
        <v>36</v>
      </c>
      <c r="EA113" s="196"/>
      <c r="EB113" s="196" t="s">
        <v>37</v>
      </c>
      <c r="EC113" s="196"/>
      <c r="ED113" s="196" t="s">
        <v>38</v>
      </c>
      <c r="EE113" s="196"/>
      <c r="EF113" s="196" t="s">
        <v>39</v>
      </c>
      <c r="EG113" s="196"/>
      <c r="EH113" s="48">
        <v>19</v>
      </c>
      <c r="EI113" s="47" t="s">
        <v>43</v>
      </c>
      <c r="EJ113" s="196" t="s">
        <v>30</v>
      </c>
      <c r="EK113" s="196"/>
      <c r="EL113" s="196" t="s">
        <v>31</v>
      </c>
      <c r="EM113" s="196"/>
      <c r="EN113" s="196" t="s">
        <v>32</v>
      </c>
      <c r="EO113" s="196"/>
      <c r="EP113" s="196" t="s">
        <v>33</v>
      </c>
      <c r="EQ113" s="196"/>
      <c r="ER113" s="196" t="s">
        <v>34</v>
      </c>
      <c r="ES113" s="196"/>
      <c r="ET113" s="196" t="s">
        <v>35</v>
      </c>
      <c r="EU113" s="196"/>
      <c r="EV113" s="196" t="s">
        <v>36</v>
      </c>
      <c r="EW113" s="196"/>
      <c r="EX113" s="196" t="s">
        <v>37</v>
      </c>
      <c r="EY113" s="196"/>
      <c r="EZ113" s="196" t="s">
        <v>38</v>
      </c>
      <c r="FA113" s="196"/>
      <c r="FB113" s="196" t="s">
        <v>39</v>
      </c>
      <c r="FC113" s="196"/>
      <c r="FD113" s="48">
        <v>19</v>
      </c>
      <c r="FE113" s="17"/>
      <c r="FF113" s="17"/>
      <c r="FG113" s="17"/>
      <c r="FH113" s="17"/>
      <c r="FI113" s="17"/>
      <c r="FJ113" s="17"/>
      <c r="FK113" s="16"/>
    </row>
    <row r="114" spans="1:173" ht="15.75" thickBot="1" x14ac:dyDescent="0.3">
      <c r="G114" s="191" t="s">
        <v>13</v>
      </c>
      <c r="H114" s="189"/>
      <c r="I114" s="189" t="s">
        <v>14</v>
      </c>
      <c r="J114" s="189"/>
      <c r="K114" s="189" t="s">
        <v>15</v>
      </c>
      <c r="L114" s="189"/>
      <c r="M114" s="189" t="s">
        <v>16</v>
      </c>
      <c r="N114" s="189"/>
      <c r="O114" s="189" t="s">
        <v>17</v>
      </c>
      <c r="P114" s="189"/>
      <c r="Q114" s="189" t="s">
        <v>18</v>
      </c>
      <c r="R114" s="189"/>
      <c r="S114" s="189" t="s">
        <v>19</v>
      </c>
      <c r="T114" s="189"/>
      <c r="U114" s="189" t="s">
        <v>20</v>
      </c>
      <c r="V114" s="189"/>
      <c r="W114" s="189" t="s">
        <v>21</v>
      </c>
      <c r="X114" s="189"/>
      <c r="Y114" s="189" t="s">
        <v>22</v>
      </c>
      <c r="Z114" s="189"/>
      <c r="AA114" s="189" t="s">
        <v>23</v>
      </c>
      <c r="AB114" s="190"/>
      <c r="AC114" s="191" t="s">
        <v>13</v>
      </c>
      <c r="AD114" s="189"/>
      <c r="AE114" s="189" t="s">
        <v>14</v>
      </c>
      <c r="AF114" s="189"/>
      <c r="AG114" s="189" t="s">
        <v>15</v>
      </c>
      <c r="AH114" s="189"/>
      <c r="AI114" s="189" t="s">
        <v>16</v>
      </c>
      <c r="AJ114" s="189"/>
      <c r="AK114" s="189" t="s">
        <v>17</v>
      </c>
      <c r="AL114" s="189"/>
      <c r="AM114" s="189" t="s">
        <v>18</v>
      </c>
      <c r="AN114" s="189"/>
      <c r="AO114" s="189" t="s">
        <v>19</v>
      </c>
      <c r="AP114" s="189"/>
      <c r="AQ114" s="189" t="s">
        <v>20</v>
      </c>
      <c r="AR114" s="189"/>
      <c r="AS114" s="189" t="s">
        <v>21</v>
      </c>
      <c r="AT114" s="189"/>
      <c r="AU114" s="189" t="s">
        <v>22</v>
      </c>
      <c r="AV114" s="189"/>
      <c r="AW114" s="189" t="s">
        <v>23</v>
      </c>
      <c r="AX114" s="190"/>
      <c r="AY114" s="191" t="s">
        <v>13</v>
      </c>
      <c r="AZ114" s="189"/>
      <c r="BA114" s="189" t="s">
        <v>14</v>
      </c>
      <c r="BB114" s="189"/>
      <c r="BC114" s="189" t="s">
        <v>15</v>
      </c>
      <c r="BD114" s="189"/>
      <c r="BE114" s="189" t="s">
        <v>16</v>
      </c>
      <c r="BF114" s="189"/>
      <c r="BG114" s="189" t="s">
        <v>17</v>
      </c>
      <c r="BH114" s="189"/>
      <c r="BI114" s="189" t="s">
        <v>18</v>
      </c>
      <c r="BJ114" s="189"/>
      <c r="BK114" s="189" t="s">
        <v>19</v>
      </c>
      <c r="BL114" s="189"/>
      <c r="BM114" s="189" t="s">
        <v>20</v>
      </c>
      <c r="BN114" s="189"/>
      <c r="BO114" s="189" t="s">
        <v>21</v>
      </c>
      <c r="BP114" s="189"/>
      <c r="BQ114" s="189" t="s">
        <v>22</v>
      </c>
      <c r="BR114" s="189"/>
      <c r="BS114" s="189" t="s">
        <v>23</v>
      </c>
      <c r="BT114" s="190"/>
      <c r="BU114" s="191" t="s">
        <v>13</v>
      </c>
      <c r="BV114" s="189"/>
      <c r="BW114" s="189" t="s">
        <v>14</v>
      </c>
      <c r="BX114" s="189"/>
      <c r="BY114" s="189" t="s">
        <v>15</v>
      </c>
      <c r="BZ114" s="189"/>
      <c r="CA114" s="189" t="s">
        <v>16</v>
      </c>
      <c r="CB114" s="189"/>
      <c r="CC114" s="189" t="s">
        <v>17</v>
      </c>
      <c r="CD114" s="189"/>
      <c r="CE114" s="189" t="s">
        <v>18</v>
      </c>
      <c r="CF114" s="189"/>
      <c r="CG114" s="189" t="s">
        <v>19</v>
      </c>
      <c r="CH114" s="189"/>
      <c r="CI114" s="189" t="s">
        <v>20</v>
      </c>
      <c r="CJ114" s="189"/>
      <c r="CK114" s="189" t="s">
        <v>21</v>
      </c>
      <c r="CL114" s="189"/>
      <c r="CM114" s="189" t="s">
        <v>22</v>
      </c>
      <c r="CN114" s="189"/>
      <c r="CO114" s="189" t="s">
        <v>23</v>
      </c>
      <c r="CP114" s="190"/>
      <c r="CQ114" s="191" t="s">
        <v>13</v>
      </c>
      <c r="CR114" s="189"/>
      <c r="CS114" s="189" t="s">
        <v>14</v>
      </c>
      <c r="CT114" s="189"/>
      <c r="CU114" s="189" t="s">
        <v>15</v>
      </c>
      <c r="CV114" s="189"/>
      <c r="CW114" s="189" t="s">
        <v>16</v>
      </c>
      <c r="CX114" s="189"/>
      <c r="CY114" s="189" t="s">
        <v>17</v>
      </c>
      <c r="CZ114" s="189"/>
      <c r="DA114" s="189" t="s">
        <v>18</v>
      </c>
      <c r="DB114" s="189"/>
      <c r="DC114" s="189" t="s">
        <v>19</v>
      </c>
      <c r="DD114" s="189"/>
      <c r="DE114" s="189" t="s">
        <v>20</v>
      </c>
      <c r="DF114" s="189"/>
      <c r="DG114" s="189" t="s">
        <v>21</v>
      </c>
      <c r="DH114" s="189"/>
      <c r="DI114" s="189" t="s">
        <v>22</v>
      </c>
      <c r="DJ114" s="189"/>
      <c r="DK114" s="189" t="s">
        <v>23</v>
      </c>
      <c r="DL114" s="190"/>
      <c r="DM114" s="191" t="s">
        <v>13</v>
      </c>
      <c r="DN114" s="189"/>
      <c r="DO114" s="189" t="s">
        <v>14</v>
      </c>
      <c r="DP114" s="189"/>
      <c r="DQ114" s="189" t="s">
        <v>15</v>
      </c>
      <c r="DR114" s="189"/>
      <c r="DS114" s="189" t="s">
        <v>16</v>
      </c>
      <c r="DT114" s="189"/>
      <c r="DU114" s="189" t="s">
        <v>17</v>
      </c>
      <c r="DV114" s="189"/>
      <c r="DW114" s="189" t="s">
        <v>18</v>
      </c>
      <c r="DX114" s="189"/>
      <c r="DY114" s="189" t="s">
        <v>19</v>
      </c>
      <c r="DZ114" s="189"/>
      <c r="EA114" s="189" t="s">
        <v>20</v>
      </c>
      <c r="EB114" s="189"/>
      <c r="EC114" s="189" t="s">
        <v>21</v>
      </c>
      <c r="ED114" s="189"/>
      <c r="EE114" s="189" t="s">
        <v>22</v>
      </c>
      <c r="EF114" s="189"/>
      <c r="EG114" s="189" t="s">
        <v>23</v>
      </c>
      <c r="EH114" s="190"/>
      <c r="EI114" s="191" t="s">
        <v>13</v>
      </c>
      <c r="EJ114" s="189"/>
      <c r="EK114" s="189" t="s">
        <v>14</v>
      </c>
      <c r="EL114" s="189"/>
      <c r="EM114" s="189" t="s">
        <v>15</v>
      </c>
      <c r="EN114" s="189"/>
      <c r="EO114" s="189" t="s">
        <v>16</v>
      </c>
      <c r="EP114" s="189"/>
      <c r="EQ114" s="189" t="s">
        <v>17</v>
      </c>
      <c r="ER114" s="189"/>
      <c r="ES114" s="189" t="s">
        <v>18</v>
      </c>
      <c r="ET114" s="189"/>
      <c r="EU114" s="189" t="s">
        <v>19</v>
      </c>
      <c r="EV114" s="189"/>
      <c r="EW114" s="189" t="s">
        <v>20</v>
      </c>
      <c r="EX114" s="189"/>
      <c r="EY114" s="189" t="s">
        <v>21</v>
      </c>
      <c r="EZ114" s="189"/>
      <c r="FA114" s="189" t="s">
        <v>22</v>
      </c>
      <c r="FB114" s="189"/>
      <c r="FC114" s="189" t="s">
        <v>23</v>
      </c>
      <c r="FD114" s="190"/>
      <c r="FE114" s="17"/>
      <c r="FF114" s="17"/>
      <c r="FG114" s="17"/>
      <c r="FH114" s="17"/>
      <c r="FI114" s="17"/>
      <c r="FJ114" s="17"/>
      <c r="FK114" s="17"/>
    </row>
    <row r="117" spans="1:173" x14ac:dyDescent="0.25">
      <c r="A117" s="1">
        <f t="shared" ref="A117:B132" si="42">A88</f>
        <v>0</v>
      </c>
      <c r="B117" s="156">
        <f t="shared" si="42"/>
        <v>0</v>
      </c>
    </row>
    <row r="118" spans="1:173" x14ac:dyDescent="0.25">
      <c r="A118" s="1">
        <f t="shared" si="42"/>
        <v>0</v>
      </c>
      <c r="B118" s="156">
        <f t="shared" si="42"/>
        <v>0</v>
      </c>
    </row>
    <row r="119" spans="1:173" ht="15" customHeight="1" x14ac:dyDescent="0.25">
      <c r="A119" s="1">
        <f t="shared" si="42"/>
        <v>0</v>
      </c>
      <c r="B119" s="2">
        <f t="shared" si="42"/>
        <v>0</v>
      </c>
      <c r="C119" s="223" t="s">
        <v>72</v>
      </c>
      <c r="D119" s="226" t="s">
        <v>73</v>
      </c>
      <c r="E119" s="229" t="s">
        <v>74</v>
      </c>
      <c r="F119" s="195" t="s">
        <v>79</v>
      </c>
      <c r="G119" s="209" t="s">
        <v>0</v>
      </c>
      <c r="H119" s="210"/>
      <c r="I119" s="210"/>
      <c r="J119" s="210"/>
      <c r="K119" s="210"/>
      <c r="L119" s="210"/>
      <c r="M119" s="213">
        <f>M90+1</f>
        <v>35</v>
      </c>
      <c r="N119" s="213"/>
      <c r="AM119" s="219">
        <f>AM90</f>
        <v>0</v>
      </c>
      <c r="AN119" s="219"/>
      <c r="AO119" s="219"/>
      <c r="AP119" s="219"/>
      <c r="AQ119" s="219"/>
      <c r="AR119" s="6"/>
      <c r="AS119" s="220">
        <f>AS90</f>
        <v>0</v>
      </c>
      <c r="AT119" s="220"/>
      <c r="AU119" s="220"/>
      <c r="AV119" s="220"/>
      <c r="AW119" s="220"/>
      <c r="AY119" s="221">
        <f>AY90</f>
        <v>0</v>
      </c>
      <c r="AZ119" s="221"/>
      <c r="BA119" s="221"/>
      <c r="BB119" s="221"/>
      <c r="BC119" s="221"/>
      <c r="BE119" s="222">
        <f>BE90</f>
        <v>0</v>
      </c>
      <c r="BF119" s="222"/>
      <c r="BG119" s="222"/>
      <c r="BH119" s="222"/>
      <c r="BI119" s="222"/>
      <c r="BK119" s="208">
        <f>BK90</f>
        <v>0</v>
      </c>
      <c r="BL119" s="208"/>
      <c r="BM119" s="208"/>
      <c r="BN119" s="208"/>
      <c r="BO119" s="208"/>
      <c r="BU119" s="209" t="s">
        <v>0</v>
      </c>
      <c r="BV119" s="210"/>
      <c r="BW119" s="210"/>
      <c r="BX119" s="210"/>
      <c r="BY119" s="210"/>
      <c r="BZ119" s="210"/>
      <c r="CA119" s="213">
        <f>M119</f>
        <v>35</v>
      </c>
      <c r="CB119" s="213"/>
      <c r="CQ119" s="219">
        <f>AM119</f>
        <v>0</v>
      </c>
      <c r="CR119" s="219"/>
      <c r="CS119" s="219"/>
      <c r="CT119" s="219"/>
      <c r="CU119" s="219"/>
      <c r="CV119" s="6"/>
      <c r="CW119" s="220">
        <f>AS119</f>
        <v>0</v>
      </c>
      <c r="CX119" s="220"/>
      <c r="CY119" s="220"/>
      <c r="CZ119" s="220"/>
      <c r="DA119" s="220"/>
      <c r="DC119" s="221">
        <f>AY119</f>
        <v>0</v>
      </c>
      <c r="DD119" s="221"/>
      <c r="DE119" s="221"/>
      <c r="DF119" s="221"/>
      <c r="DG119" s="221"/>
      <c r="DI119" s="222">
        <f>BE119</f>
        <v>0</v>
      </c>
      <c r="DJ119" s="222"/>
      <c r="DK119" s="222"/>
      <c r="DL119" s="222"/>
      <c r="DM119" s="222"/>
      <c r="DO119" s="208">
        <f>BK119</f>
        <v>0</v>
      </c>
      <c r="DP119" s="208"/>
      <c r="DQ119" s="208"/>
      <c r="DR119" s="208"/>
      <c r="DS119" s="208"/>
      <c r="EI119" s="209" t="s">
        <v>0</v>
      </c>
      <c r="EJ119" s="210"/>
      <c r="EK119" s="210"/>
      <c r="EL119" s="210"/>
      <c r="EM119" s="210"/>
      <c r="EN119" s="210"/>
      <c r="EO119" s="213">
        <f>M119</f>
        <v>35</v>
      </c>
      <c r="EP119" s="213"/>
    </row>
    <row r="120" spans="1:173" ht="15.75" customHeight="1" thickBot="1" x14ac:dyDescent="0.3">
      <c r="A120" s="1">
        <f t="shared" si="42"/>
        <v>0</v>
      </c>
      <c r="B120" s="2">
        <f t="shared" si="42"/>
        <v>0</v>
      </c>
      <c r="C120" s="224"/>
      <c r="D120" s="227"/>
      <c r="E120" s="230"/>
      <c r="F120" s="195"/>
      <c r="G120" s="211"/>
      <c r="H120" s="212"/>
      <c r="I120" s="212"/>
      <c r="J120" s="212"/>
      <c r="K120" s="212"/>
      <c r="L120" s="212"/>
      <c r="M120" s="214"/>
      <c r="N120" s="214"/>
      <c r="AM120" s="215">
        <f>AM91</f>
        <v>0</v>
      </c>
      <c r="AN120" s="215"/>
      <c r="AO120" s="215"/>
      <c r="AP120" s="215"/>
      <c r="AQ120" s="215"/>
      <c r="AS120" s="216">
        <f>AS91</f>
        <v>0</v>
      </c>
      <c r="AT120" s="216"/>
      <c r="AU120" s="216"/>
      <c r="AV120" s="216"/>
      <c r="AW120" s="216"/>
      <c r="AY120" s="217">
        <f>AY91</f>
        <v>0</v>
      </c>
      <c r="AZ120" s="217"/>
      <c r="BA120" s="217"/>
      <c r="BB120" s="217"/>
      <c r="BC120" s="217"/>
      <c r="BE120" s="218">
        <f>BE91</f>
        <v>0</v>
      </c>
      <c r="BF120" s="218"/>
      <c r="BG120" s="218"/>
      <c r="BH120" s="218"/>
      <c r="BI120" s="218"/>
      <c r="BK120" s="206">
        <f>BK91</f>
        <v>0</v>
      </c>
      <c r="BL120" s="206"/>
      <c r="BM120" s="206"/>
      <c r="BN120" s="206"/>
      <c r="BO120" s="206"/>
      <c r="BU120" s="211"/>
      <c r="BV120" s="212"/>
      <c r="BW120" s="212"/>
      <c r="BX120" s="212"/>
      <c r="BY120" s="212"/>
      <c r="BZ120" s="212"/>
      <c r="CA120" s="214"/>
      <c r="CB120" s="214"/>
      <c r="CQ120" s="215">
        <f>AM120</f>
        <v>0</v>
      </c>
      <c r="CR120" s="215"/>
      <c r="CS120" s="215"/>
      <c r="CT120" s="215"/>
      <c r="CU120" s="215"/>
      <c r="CW120" s="216">
        <f>AS120</f>
        <v>0</v>
      </c>
      <c r="CX120" s="216"/>
      <c r="CY120" s="216"/>
      <c r="CZ120" s="216"/>
      <c r="DA120" s="216"/>
      <c r="DC120" s="217">
        <f>AY120</f>
        <v>0</v>
      </c>
      <c r="DD120" s="217"/>
      <c r="DE120" s="217"/>
      <c r="DF120" s="217"/>
      <c r="DG120" s="217"/>
      <c r="DI120" s="218">
        <f>BE120</f>
        <v>0</v>
      </c>
      <c r="DJ120" s="218"/>
      <c r="DK120" s="218"/>
      <c r="DL120" s="218"/>
      <c r="DM120" s="218"/>
      <c r="DO120" s="206">
        <f>BK120</f>
        <v>0</v>
      </c>
      <c r="DP120" s="206"/>
      <c r="DQ120" s="206"/>
      <c r="DR120" s="206"/>
      <c r="DS120" s="206"/>
      <c r="EI120" s="211"/>
      <c r="EJ120" s="212"/>
      <c r="EK120" s="212"/>
      <c r="EL120" s="212"/>
      <c r="EM120" s="212"/>
      <c r="EN120" s="212"/>
      <c r="EO120" s="214"/>
      <c r="EP120" s="214"/>
    </row>
    <row r="121" spans="1:173" ht="15.75" customHeight="1" thickBot="1" x14ac:dyDescent="0.3">
      <c r="A121" s="1">
        <f t="shared" si="42"/>
        <v>0</v>
      </c>
      <c r="B121" s="2">
        <f t="shared" si="42"/>
        <v>0</v>
      </c>
      <c r="C121" s="224"/>
      <c r="D121" s="227"/>
      <c r="E121" s="230"/>
      <c r="F121" s="232"/>
      <c r="G121" s="7" t="s">
        <v>1</v>
      </c>
      <c r="H121" s="8"/>
      <c r="I121" s="8"/>
      <c r="J121" s="201">
        <f>EM92+1</f>
        <v>43703</v>
      </c>
      <c r="K121" s="201"/>
      <c r="L121" s="201"/>
      <c r="M121" s="201"/>
      <c r="N121" s="201"/>
      <c r="O121" s="201"/>
      <c r="P121" s="201"/>
      <c r="Q121" s="8"/>
      <c r="R121" s="8"/>
      <c r="S121" s="9"/>
      <c r="T121" s="9"/>
      <c r="U121" s="9"/>
      <c r="V121" s="9"/>
      <c r="W121" s="9"/>
      <c r="X121" s="9"/>
      <c r="Y121" s="9"/>
      <c r="Z121" s="9"/>
      <c r="AA121" s="9"/>
      <c r="AB121" s="10"/>
      <c r="AC121" s="7" t="s">
        <v>2</v>
      </c>
      <c r="AD121" s="8"/>
      <c r="AE121" s="8"/>
      <c r="AF121" s="201">
        <f>J121+1</f>
        <v>43704</v>
      </c>
      <c r="AG121" s="201"/>
      <c r="AH121" s="201"/>
      <c r="AI121" s="201"/>
      <c r="AJ121" s="201"/>
      <c r="AK121" s="201"/>
      <c r="AL121" s="201"/>
      <c r="AM121" s="8"/>
      <c r="AN121" s="8"/>
      <c r="AO121" s="9"/>
      <c r="AP121" s="9"/>
      <c r="AQ121" s="9"/>
      <c r="AR121" s="9"/>
      <c r="AS121" s="9"/>
      <c r="AT121" s="9"/>
      <c r="AU121" s="9"/>
      <c r="AV121" s="9"/>
      <c r="AW121" s="9"/>
      <c r="AX121" s="10"/>
      <c r="AY121" s="7" t="s">
        <v>3</v>
      </c>
      <c r="AZ121" s="8"/>
      <c r="BA121" s="8"/>
      <c r="BB121" s="8"/>
      <c r="BC121" s="201">
        <f>AF121+1</f>
        <v>43705</v>
      </c>
      <c r="BD121" s="201"/>
      <c r="BE121" s="201"/>
      <c r="BF121" s="201"/>
      <c r="BG121" s="201"/>
      <c r="BH121" s="201"/>
      <c r="BI121" s="201"/>
      <c r="BJ121" s="8"/>
      <c r="BK121" s="9"/>
      <c r="BL121" s="9"/>
      <c r="BM121" s="9"/>
      <c r="BN121" s="9"/>
      <c r="BO121" s="9"/>
      <c r="BP121" s="9"/>
      <c r="BQ121" s="9"/>
      <c r="BR121" s="9"/>
      <c r="BS121" s="9"/>
      <c r="BT121" s="10"/>
      <c r="BU121" s="53" t="s">
        <v>4</v>
      </c>
      <c r="BV121" s="54"/>
      <c r="BW121" s="54"/>
      <c r="BX121" s="207">
        <f>BC121+1</f>
        <v>43706</v>
      </c>
      <c r="BY121" s="207"/>
      <c r="BZ121" s="207"/>
      <c r="CA121" s="207"/>
      <c r="CB121" s="207"/>
      <c r="CC121" s="207"/>
      <c r="CD121" s="207"/>
      <c r="CE121" s="54"/>
      <c r="CF121" s="54"/>
      <c r="CG121" s="55"/>
      <c r="CH121" s="55"/>
      <c r="CI121" s="55"/>
      <c r="CJ121" s="55"/>
      <c r="CK121" s="55"/>
      <c r="CL121" s="55"/>
      <c r="CM121" s="55"/>
      <c r="CN121" s="55"/>
      <c r="CO121" s="55"/>
      <c r="CP121" s="56"/>
      <c r="CQ121" s="7" t="s">
        <v>5</v>
      </c>
      <c r="CR121" s="8"/>
      <c r="CS121" s="8"/>
      <c r="CT121" s="8"/>
      <c r="CU121" s="201">
        <f>BX121+1</f>
        <v>43707</v>
      </c>
      <c r="CV121" s="201"/>
      <c r="CW121" s="201"/>
      <c r="CX121" s="201"/>
      <c r="CY121" s="201"/>
      <c r="CZ121" s="201"/>
      <c r="DA121" s="201"/>
      <c r="DB121" s="8"/>
      <c r="DC121" s="9"/>
      <c r="DD121" s="9"/>
      <c r="DE121" s="9"/>
      <c r="DF121" s="9"/>
      <c r="DG121" s="9"/>
      <c r="DH121" s="9"/>
      <c r="DI121" s="9"/>
      <c r="DJ121" s="9"/>
      <c r="DK121" s="9"/>
      <c r="DL121" s="10"/>
      <c r="DM121" s="7" t="s">
        <v>6</v>
      </c>
      <c r="DN121" s="8"/>
      <c r="DO121" s="8"/>
      <c r="DP121" s="8"/>
      <c r="DQ121" s="201">
        <f>CU121+1</f>
        <v>43708</v>
      </c>
      <c r="DR121" s="201"/>
      <c r="DS121" s="201"/>
      <c r="DT121" s="201"/>
      <c r="DU121" s="201"/>
      <c r="DV121" s="201"/>
      <c r="DW121" s="201"/>
      <c r="DX121" s="8"/>
      <c r="DY121" s="9"/>
      <c r="DZ121" s="9"/>
      <c r="EA121" s="9"/>
      <c r="EB121" s="9"/>
      <c r="EC121" s="9"/>
      <c r="ED121" s="9"/>
      <c r="EE121" s="9"/>
      <c r="EF121" s="9"/>
      <c r="EG121" s="9"/>
      <c r="EH121" s="10"/>
      <c r="EI121" s="7" t="s">
        <v>7</v>
      </c>
      <c r="EJ121" s="8"/>
      <c r="EK121" s="8"/>
      <c r="EL121" s="8"/>
      <c r="EM121" s="201">
        <f>DQ121+1</f>
        <v>43709</v>
      </c>
      <c r="EN121" s="201"/>
      <c r="EO121" s="201"/>
      <c r="EP121" s="201"/>
      <c r="EQ121" s="201"/>
      <c r="ER121" s="201"/>
      <c r="ES121" s="201"/>
      <c r="ET121" s="8"/>
      <c r="EU121" s="9"/>
      <c r="EV121" s="9"/>
      <c r="EW121" s="9"/>
      <c r="EX121" s="9"/>
      <c r="EY121" s="9"/>
      <c r="EZ121" s="9"/>
      <c r="FA121" s="9"/>
      <c r="FB121" s="9"/>
      <c r="FC121" s="9"/>
      <c r="FD121" s="10"/>
      <c r="FE121" s="11"/>
      <c r="FF121" s="202" t="s">
        <v>71</v>
      </c>
      <c r="FG121" s="11"/>
      <c r="FH121" s="203" t="s">
        <v>8</v>
      </c>
      <c r="FI121" s="204"/>
      <c r="FJ121" s="204"/>
      <c r="FK121" s="204"/>
      <c r="FL121" s="204"/>
      <c r="FM121" s="204"/>
      <c r="FN121" s="205"/>
    </row>
    <row r="122" spans="1:173" x14ac:dyDescent="0.25">
      <c r="A122" s="1">
        <f t="shared" si="42"/>
        <v>0</v>
      </c>
      <c r="B122" s="2">
        <f t="shared" si="42"/>
        <v>0</v>
      </c>
      <c r="C122" s="224"/>
      <c r="D122" s="227"/>
      <c r="E122" s="230"/>
      <c r="F122" s="232"/>
      <c r="G122" s="12">
        <v>0.5</v>
      </c>
      <c r="H122" s="13">
        <v>0.5</v>
      </c>
      <c r="I122" s="13">
        <v>0.5</v>
      </c>
      <c r="J122" s="13">
        <v>0.5</v>
      </c>
      <c r="K122" s="13">
        <v>0.5</v>
      </c>
      <c r="L122" s="13">
        <v>0.5</v>
      </c>
      <c r="M122" s="13">
        <v>0.5</v>
      </c>
      <c r="N122" s="13">
        <v>0.5</v>
      </c>
      <c r="O122" s="13">
        <v>0.5</v>
      </c>
      <c r="P122" s="13">
        <v>0.5</v>
      </c>
      <c r="Q122" s="13">
        <v>0.5</v>
      </c>
      <c r="R122" s="13">
        <v>0.5</v>
      </c>
      <c r="S122" s="13">
        <v>0.5</v>
      </c>
      <c r="T122" s="13">
        <v>0.5</v>
      </c>
      <c r="U122" s="13">
        <v>0.5</v>
      </c>
      <c r="V122" s="13">
        <v>0.5</v>
      </c>
      <c r="W122" s="13">
        <v>0.5</v>
      </c>
      <c r="X122" s="13">
        <v>0.5</v>
      </c>
      <c r="Y122" s="13">
        <v>0.5</v>
      </c>
      <c r="Z122" s="13">
        <v>0.5</v>
      </c>
      <c r="AA122" s="13">
        <v>0.5</v>
      </c>
      <c r="AB122" s="14">
        <v>0.5</v>
      </c>
      <c r="AC122" s="12">
        <v>0.5</v>
      </c>
      <c r="AD122" s="13">
        <v>0.5</v>
      </c>
      <c r="AE122" s="13">
        <v>0.5</v>
      </c>
      <c r="AF122" s="13">
        <v>0.5</v>
      </c>
      <c r="AG122" s="13">
        <v>0.5</v>
      </c>
      <c r="AH122" s="13">
        <v>0.5</v>
      </c>
      <c r="AI122" s="13">
        <v>0.5</v>
      </c>
      <c r="AJ122" s="13">
        <v>0.5</v>
      </c>
      <c r="AK122" s="13">
        <v>0.5</v>
      </c>
      <c r="AL122" s="13">
        <v>0.5</v>
      </c>
      <c r="AM122" s="13">
        <v>0.5</v>
      </c>
      <c r="AN122" s="13">
        <v>0.5</v>
      </c>
      <c r="AO122" s="13">
        <v>0.5</v>
      </c>
      <c r="AP122" s="13">
        <v>0.5</v>
      </c>
      <c r="AQ122" s="13">
        <v>0.5</v>
      </c>
      <c r="AR122" s="13">
        <v>0.5</v>
      </c>
      <c r="AS122" s="13">
        <v>0.5</v>
      </c>
      <c r="AT122" s="13">
        <v>0.5</v>
      </c>
      <c r="AU122" s="13">
        <v>0.5</v>
      </c>
      <c r="AV122" s="13">
        <v>0.5</v>
      </c>
      <c r="AW122" s="13">
        <v>0.5</v>
      </c>
      <c r="AX122" s="14">
        <v>0.5</v>
      </c>
      <c r="AY122" s="12">
        <v>0.5</v>
      </c>
      <c r="AZ122" s="13">
        <v>0.5</v>
      </c>
      <c r="BA122" s="13">
        <v>0.5</v>
      </c>
      <c r="BB122" s="13">
        <v>0.5</v>
      </c>
      <c r="BC122" s="13">
        <v>0.5</v>
      </c>
      <c r="BD122" s="13">
        <v>0.5</v>
      </c>
      <c r="BE122" s="13">
        <v>0.5</v>
      </c>
      <c r="BF122" s="13">
        <v>0.5</v>
      </c>
      <c r="BG122" s="13">
        <v>0.5</v>
      </c>
      <c r="BH122" s="13">
        <v>0.5</v>
      </c>
      <c r="BI122" s="13">
        <v>0.5</v>
      </c>
      <c r="BJ122" s="13">
        <v>0.5</v>
      </c>
      <c r="BK122" s="13">
        <v>0.5</v>
      </c>
      <c r="BL122" s="13">
        <v>0.5</v>
      </c>
      <c r="BM122" s="13">
        <v>0.5</v>
      </c>
      <c r="BN122" s="13">
        <v>0.5</v>
      </c>
      <c r="BO122" s="13">
        <v>0.5</v>
      </c>
      <c r="BP122" s="13">
        <v>0.5</v>
      </c>
      <c r="BQ122" s="13">
        <v>0.5</v>
      </c>
      <c r="BR122" s="13">
        <v>0.5</v>
      </c>
      <c r="BS122" s="13">
        <v>0.5</v>
      </c>
      <c r="BT122" s="14">
        <v>0.5</v>
      </c>
      <c r="BU122" s="12">
        <v>0.5</v>
      </c>
      <c r="BV122" s="13">
        <v>0.5</v>
      </c>
      <c r="BW122" s="13">
        <v>0.5</v>
      </c>
      <c r="BX122" s="13">
        <v>0.5</v>
      </c>
      <c r="BY122" s="13">
        <v>0.5</v>
      </c>
      <c r="BZ122" s="13">
        <v>0.5</v>
      </c>
      <c r="CA122" s="13">
        <v>0.5</v>
      </c>
      <c r="CB122" s="13">
        <v>0.5</v>
      </c>
      <c r="CC122" s="13">
        <v>0.5</v>
      </c>
      <c r="CD122" s="13">
        <v>0.5</v>
      </c>
      <c r="CE122" s="13">
        <v>0.5</v>
      </c>
      <c r="CF122" s="13">
        <v>0.5</v>
      </c>
      <c r="CG122" s="13">
        <v>0.5</v>
      </c>
      <c r="CH122" s="13">
        <v>0.5</v>
      </c>
      <c r="CI122" s="13">
        <v>0.5</v>
      </c>
      <c r="CJ122" s="13">
        <v>0.5</v>
      </c>
      <c r="CK122" s="13">
        <v>0.5</v>
      </c>
      <c r="CL122" s="13">
        <v>0.5</v>
      </c>
      <c r="CM122" s="13">
        <v>0.5</v>
      </c>
      <c r="CN122" s="13">
        <v>0.5</v>
      </c>
      <c r="CO122" s="13">
        <v>0.5</v>
      </c>
      <c r="CP122" s="14">
        <v>0.5</v>
      </c>
      <c r="CQ122" s="12">
        <v>0.5</v>
      </c>
      <c r="CR122" s="13">
        <v>0.5</v>
      </c>
      <c r="CS122" s="13">
        <v>0.5</v>
      </c>
      <c r="CT122" s="13">
        <v>0.5</v>
      </c>
      <c r="CU122" s="13">
        <v>0.5</v>
      </c>
      <c r="CV122" s="13">
        <v>0.5</v>
      </c>
      <c r="CW122" s="13">
        <v>0.5</v>
      </c>
      <c r="CX122" s="13">
        <v>0.5</v>
      </c>
      <c r="CY122" s="13">
        <v>0.5</v>
      </c>
      <c r="CZ122" s="13">
        <v>0.5</v>
      </c>
      <c r="DA122" s="13">
        <v>0.5</v>
      </c>
      <c r="DB122" s="13">
        <v>0.5</v>
      </c>
      <c r="DC122" s="13">
        <v>0.5</v>
      </c>
      <c r="DD122" s="13">
        <v>0.5</v>
      </c>
      <c r="DE122" s="13">
        <v>0.5</v>
      </c>
      <c r="DF122" s="13">
        <v>0.5</v>
      </c>
      <c r="DG122" s="13">
        <v>0.5</v>
      </c>
      <c r="DH122" s="13">
        <v>0.5</v>
      </c>
      <c r="DI122" s="13">
        <v>0.5</v>
      </c>
      <c r="DJ122" s="13">
        <v>0.5</v>
      </c>
      <c r="DK122" s="13">
        <v>0.5</v>
      </c>
      <c r="DL122" s="14">
        <v>0.5</v>
      </c>
      <c r="DM122" s="12">
        <v>0.5</v>
      </c>
      <c r="DN122" s="13">
        <v>0.5</v>
      </c>
      <c r="DO122" s="13">
        <v>0.5</v>
      </c>
      <c r="DP122" s="13">
        <v>0.5</v>
      </c>
      <c r="DQ122" s="13">
        <v>0.5</v>
      </c>
      <c r="DR122" s="13">
        <v>0.5</v>
      </c>
      <c r="DS122" s="13">
        <v>0.5</v>
      </c>
      <c r="DT122" s="13">
        <v>0.5</v>
      </c>
      <c r="DU122" s="13">
        <v>0.5</v>
      </c>
      <c r="DV122" s="13">
        <v>0.5</v>
      </c>
      <c r="DW122" s="13">
        <v>0.5</v>
      </c>
      <c r="DX122" s="13">
        <v>0.5</v>
      </c>
      <c r="DY122" s="13">
        <v>0.5</v>
      </c>
      <c r="DZ122" s="13">
        <v>0.5</v>
      </c>
      <c r="EA122" s="13">
        <v>0.5</v>
      </c>
      <c r="EB122" s="13">
        <v>0.5</v>
      </c>
      <c r="EC122" s="13">
        <v>0.5</v>
      </c>
      <c r="ED122" s="13">
        <v>0.5</v>
      </c>
      <c r="EE122" s="13">
        <v>0.5</v>
      </c>
      <c r="EF122" s="13">
        <v>0.5</v>
      </c>
      <c r="EG122" s="13">
        <v>0.5</v>
      </c>
      <c r="EH122" s="14">
        <v>0.5</v>
      </c>
      <c r="EI122" s="12">
        <v>0.5</v>
      </c>
      <c r="EJ122" s="13">
        <v>0.5</v>
      </c>
      <c r="EK122" s="13">
        <v>0.5</v>
      </c>
      <c r="EL122" s="13">
        <v>0.5</v>
      </c>
      <c r="EM122" s="13">
        <v>0.5</v>
      </c>
      <c r="EN122" s="13">
        <v>0.5</v>
      </c>
      <c r="EO122" s="13">
        <v>0.5</v>
      </c>
      <c r="EP122" s="13">
        <v>0.5</v>
      </c>
      <c r="EQ122" s="13">
        <v>0.5</v>
      </c>
      <c r="ER122" s="13">
        <v>0.5</v>
      </c>
      <c r="ES122" s="13">
        <v>0.5</v>
      </c>
      <c r="ET122" s="13">
        <v>0.5</v>
      </c>
      <c r="EU122" s="13">
        <v>0.5</v>
      </c>
      <c r="EV122" s="13">
        <v>0.5</v>
      </c>
      <c r="EW122" s="13">
        <v>0.5</v>
      </c>
      <c r="EX122" s="13">
        <v>0.5</v>
      </c>
      <c r="EY122" s="13">
        <v>0.5</v>
      </c>
      <c r="EZ122" s="13">
        <v>0.5</v>
      </c>
      <c r="FA122" s="13">
        <v>0.5</v>
      </c>
      <c r="FB122" s="13">
        <v>0.5</v>
      </c>
      <c r="FC122" s="13">
        <v>0.5</v>
      </c>
      <c r="FD122" s="14">
        <v>0.5</v>
      </c>
      <c r="FE122" s="15"/>
      <c r="FF122" s="202"/>
      <c r="FG122" s="15"/>
      <c r="FH122" s="138" t="s">
        <v>9</v>
      </c>
      <c r="FI122" s="138" t="s">
        <v>9</v>
      </c>
      <c r="FJ122" s="139" t="s">
        <v>10</v>
      </c>
      <c r="FK122" s="138" t="s">
        <v>11</v>
      </c>
      <c r="FL122" s="138"/>
      <c r="FM122" s="138"/>
      <c r="FN122" s="138" t="s">
        <v>12</v>
      </c>
    </row>
    <row r="123" spans="1:173" x14ac:dyDescent="0.25">
      <c r="A123" s="1">
        <f t="shared" si="42"/>
        <v>0</v>
      </c>
      <c r="B123" s="2">
        <f t="shared" si="42"/>
        <v>0</v>
      </c>
      <c r="C123" s="224"/>
      <c r="D123" s="227"/>
      <c r="E123" s="230"/>
      <c r="F123" s="232"/>
      <c r="G123" s="200" t="s">
        <v>13</v>
      </c>
      <c r="H123" s="198"/>
      <c r="I123" s="198" t="s">
        <v>14</v>
      </c>
      <c r="J123" s="198"/>
      <c r="K123" s="198" t="s">
        <v>15</v>
      </c>
      <c r="L123" s="198"/>
      <c r="M123" s="198" t="s">
        <v>16</v>
      </c>
      <c r="N123" s="198"/>
      <c r="O123" s="198" t="s">
        <v>17</v>
      </c>
      <c r="P123" s="198"/>
      <c r="Q123" s="198" t="s">
        <v>18</v>
      </c>
      <c r="R123" s="198"/>
      <c r="S123" s="198" t="s">
        <v>19</v>
      </c>
      <c r="T123" s="198"/>
      <c r="U123" s="198" t="s">
        <v>20</v>
      </c>
      <c r="V123" s="198"/>
      <c r="W123" s="198" t="s">
        <v>21</v>
      </c>
      <c r="X123" s="198"/>
      <c r="Y123" s="198" t="s">
        <v>22</v>
      </c>
      <c r="Z123" s="198"/>
      <c r="AA123" s="198" t="s">
        <v>23</v>
      </c>
      <c r="AB123" s="199"/>
      <c r="AC123" s="200" t="s">
        <v>13</v>
      </c>
      <c r="AD123" s="198"/>
      <c r="AE123" s="198" t="s">
        <v>14</v>
      </c>
      <c r="AF123" s="198"/>
      <c r="AG123" s="198" t="s">
        <v>15</v>
      </c>
      <c r="AH123" s="198"/>
      <c r="AI123" s="198" t="s">
        <v>16</v>
      </c>
      <c r="AJ123" s="198"/>
      <c r="AK123" s="198" t="s">
        <v>17</v>
      </c>
      <c r="AL123" s="198"/>
      <c r="AM123" s="198" t="s">
        <v>18</v>
      </c>
      <c r="AN123" s="198"/>
      <c r="AO123" s="198" t="s">
        <v>19</v>
      </c>
      <c r="AP123" s="198"/>
      <c r="AQ123" s="198" t="s">
        <v>20</v>
      </c>
      <c r="AR123" s="198"/>
      <c r="AS123" s="198" t="s">
        <v>21</v>
      </c>
      <c r="AT123" s="198"/>
      <c r="AU123" s="198" t="s">
        <v>22</v>
      </c>
      <c r="AV123" s="198"/>
      <c r="AW123" s="198" t="s">
        <v>23</v>
      </c>
      <c r="AX123" s="199"/>
      <c r="AY123" s="200" t="s">
        <v>13</v>
      </c>
      <c r="AZ123" s="198"/>
      <c r="BA123" s="198" t="s">
        <v>14</v>
      </c>
      <c r="BB123" s="198"/>
      <c r="BC123" s="198" t="s">
        <v>15</v>
      </c>
      <c r="BD123" s="198"/>
      <c r="BE123" s="198" t="s">
        <v>16</v>
      </c>
      <c r="BF123" s="198"/>
      <c r="BG123" s="198" t="s">
        <v>17</v>
      </c>
      <c r="BH123" s="198"/>
      <c r="BI123" s="198" t="s">
        <v>18</v>
      </c>
      <c r="BJ123" s="198"/>
      <c r="BK123" s="198" t="s">
        <v>19</v>
      </c>
      <c r="BL123" s="198"/>
      <c r="BM123" s="198" t="s">
        <v>20</v>
      </c>
      <c r="BN123" s="198"/>
      <c r="BO123" s="198" t="s">
        <v>21</v>
      </c>
      <c r="BP123" s="198"/>
      <c r="BQ123" s="198" t="s">
        <v>22</v>
      </c>
      <c r="BR123" s="198"/>
      <c r="BS123" s="198" t="s">
        <v>23</v>
      </c>
      <c r="BT123" s="199"/>
      <c r="BU123" s="200" t="s">
        <v>13</v>
      </c>
      <c r="BV123" s="198"/>
      <c r="BW123" s="198" t="s">
        <v>14</v>
      </c>
      <c r="BX123" s="198"/>
      <c r="BY123" s="198" t="s">
        <v>15</v>
      </c>
      <c r="BZ123" s="198"/>
      <c r="CA123" s="198" t="s">
        <v>16</v>
      </c>
      <c r="CB123" s="198"/>
      <c r="CC123" s="198" t="s">
        <v>17</v>
      </c>
      <c r="CD123" s="198"/>
      <c r="CE123" s="198" t="s">
        <v>18</v>
      </c>
      <c r="CF123" s="198"/>
      <c r="CG123" s="198" t="s">
        <v>19</v>
      </c>
      <c r="CH123" s="198"/>
      <c r="CI123" s="198" t="s">
        <v>20</v>
      </c>
      <c r="CJ123" s="198"/>
      <c r="CK123" s="198" t="s">
        <v>21</v>
      </c>
      <c r="CL123" s="198"/>
      <c r="CM123" s="198" t="s">
        <v>22</v>
      </c>
      <c r="CN123" s="198"/>
      <c r="CO123" s="198" t="s">
        <v>23</v>
      </c>
      <c r="CP123" s="199"/>
      <c r="CQ123" s="200" t="s">
        <v>13</v>
      </c>
      <c r="CR123" s="198"/>
      <c r="CS123" s="198" t="s">
        <v>14</v>
      </c>
      <c r="CT123" s="198"/>
      <c r="CU123" s="198" t="s">
        <v>15</v>
      </c>
      <c r="CV123" s="198"/>
      <c r="CW123" s="198" t="s">
        <v>16</v>
      </c>
      <c r="CX123" s="198"/>
      <c r="CY123" s="198" t="s">
        <v>17</v>
      </c>
      <c r="CZ123" s="198"/>
      <c r="DA123" s="198" t="s">
        <v>18</v>
      </c>
      <c r="DB123" s="198"/>
      <c r="DC123" s="198" t="s">
        <v>19</v>
      </c>
      <c r="DD123" s="198"/>
      <c r="DE123" s="198" t="s">
        <v>20</v>
      </c>
      <c r="DF123" s="198"/>
      <c r="DG123" s="198" t="s">
        <v>21</v>
      </c>
      <c r="DH123" s="198"/>
      <c r="DI123" s="198" t="s">
        <v>22</v>
      </c>
      <c r="DJ123" s="198"/>
      <c r="DK123" s="198" t="s">
        <v>23</v>
      </c>
      <c r="DL123" s="199"/>
      <c r="DM123" s="200" t="s">
        <v>13</v>
      </c>
      <c r="DN123" s="198"/>
      <c r="DO123" s="198" t="s">
        <v>14</v>
      </c>
      <c r="DP123" s="198"/>
      <c r="DQ123" s="198" t="s">
        <v>15</v>
      </c>
      <c r="DR123" s="198"/>
      <c r="DS123" s="198" t="s">
        <v>16</v>
      </c>
      <c r="DT123" s="198"/>
      <c r="DU123" s="198" t="s">
        <v>17</v>
      </c>
      <c r="DV123" s="198"/>
      <c r="DW123" s="198" t="s">
        <v>18</v>
      </c>
      <c r="DX123" s="198"/>
      <c r="DY123" s="198" t="s">
        <v>19</v>
      </c>
      <c r="DZ123" s="198"/>
      <c r="EA123" s="198" t="s">
        <v>20</v>
      </c>
      <c r="EB123" s="198"/>
      <c r="EC123" s="198" t="s">
        <v>21</v>
      </c>
      <c r="ED123" s="198"/>
      <c r="EE123" s="198" t="s">
        <v>22</v>
      </c>
      <c r="EF123" s="198"/>
      <c r="EG123" s="198" t="s">
        <v>23</v>
      </c>
      <c r="EH123" s="199"/>
      <c r="EI123" s="200" t="s">
        <v>13</v>
      </c>
      <c r="EJ123" s="198"/>
      <c r="EK123" s="198" t="s">
        <v>14</v>
      </c>
      <c r="EL123" s="198"/>
      <c r="EM123" s="198" t="s">
        <v>15</v>
      </c>
      <c r="EN123" s="198"/>
      <c r="EO123" s="198" t="s">
        <v>16</v>
      </c>
      <c r="EP123" s="198"/>
      <c r="EQ123" s="198" t="s">
        <v>17</v>
      </c>
      <c r="ER123" s="198"/>
      <c r="ES123" s="198" t="s">
        <v>18</v>
      </c>
      <c r="ET123" s="198"/>
      <c r="EU123" s="198" t="s">
        <v>19</v>
      </c>
      <c r="EV123" s="198"/>
      <c r="EW123" s="198" t="s">
        <v>20</v>
      </c>
      <c r="EX123" s="198"/>
      <c r="EY123" s="198" t="s">
        <v>21</v>
      </c>
      <c r="EZ123" s="198"/>
      <c r="FA123" s="198" t="s">
        <v>22</v>
      </c>
      <c r="FB123" s="198"/>
      <c r="FC123" s="198" t="s">
        <v>23</v>
      </c>
      <c r="FD123" s="199"/>
      <c r="FE123" s="17"/>
      <c r="FF123" s="202"/>
      <c r="FG123" s="17"/>
      <c r="FH123" s="143" t="s">
        <v>24</v>
      </c>
      <c r="FI123" s="141" t="s">
        <v>25</v>
      </c>
      <c r="FJ123" s="142" t="s">
        <v>26</v>
      </c>
      <c r="FK123" s="143" t="s">
        <v>7</v>
      </c>
      <c r="FL123" s="143" t="s">
        <v>9</v>
      </c>
      <c r="FM123" s="143" t="s">
        <v>27</v>
      </c>
      <c r="FN123" s="143" t="s">
        <v>28</v>
      </c>
    </row>
    <row r="124" spans="1:173" x14ac:dyDescent="0.25">
      <c r="A124" s="1">
        <f t="shared" si="42"/>
        <v>0</v>
      </c>
      <c r="B124" s="2">
        <f t="shared" si="42"/>
        <v>0</v>
      </c>
      <c r="C124" s="225"/>
      <c r="D124" s="228"/>
      <c r="E124" s="231"/>
      <c r="F124" s="232"/>
      <c r="G124" s="19" t="s">
        <v>29</v>
      </c>
      <c r="H124" s="197" t="s">
        <v>30</v>
      </c>
      <c r="I124" s="197"/>
      <c r="J124" s="197" t="s">
        <v>31</v>
      </c>
      <c r="K124" s="197"/>
      <c r="L124" s="197" t="s">
        <v>32</v>
      </c>
      <c r="M124" s="197"/>
      <c r="N124" s="197" t="s">
        <v>33</v>
      </c>
      <c r="O124" s="197"/>
      <c r="P124" s="197" t="s">
        <v>34</v>
      </c>
      <c r="Q124" s="197"/>
      <c r="R124" s="197" t="s">
        <v>35</v>
      </c>
      <c r="S124" s="197"/>
      <c r="T124" s="197" t="s">
        <v>36</v>
      </c>
      <c r="U124" s="197"/>
      <c r="V124" s="197" t="s">
        <v>37</v>
      </c>
      <c r="W124" s="197"/>
      <c r="X124" s="197" t="s">
        <v>38</v>
      </c>
      <c r="Y124" s="197"/>
      <c r="Z124" s="197" t="s">
        <v>39</v>
      </c>
      <c r="AA124" s="197"/>
      <c r="AB124" s="20">
        <v>19</v>
      </c>
      <c r="AC124" s="19" t="s">
        <v>29</v>
      </c>
      <c r="AD124" s="197" t="s">
        <v>30</v>
      </c>
      <c r="AE124" s="197"/>
      <c r="AF124" s="197" t="s">
        <v>31</v>
      </c>
      <c r="AG124" s="197"/>
      <c r="AH124" s="197" t="s">
        <v>32</v>
      </c>
      <c r="AI124" s="197"/>
      <c r="AJ124" s="197" t="s">
        <v>33</v>
      </c>
      <c r="AK124" s="197"/>
      <c r="AL124" s="197" t="s">
        <v>34</v>
      </c>
      <c r="AM124" s="197"/>
      <c r="AN124" s="197" t="s">
        <v>35</v>
      </c>
      <c r="AO124" s="197"/>
      <c r="AP124" s="197" t="s">
        <v>36</v>
      </c>
      <c r="AQ124" s="197"/>
      <c r="AR124" s="197" t="s">
        <v>37</v>
      </c>
      <c r="AS124" s="197"/>
      <c r="AT124" s="197" t="s">
        <v>38</v>
      </c>
      <c r="AU124" s="197"/>
      <c r="AV124" s="197" t="s">
        <v>39</v>
      </c>
      <c r="AW124" s="197"/>
      <c r="AX124" s="20">
        <v>19</v>
      </c>
      <c r="AY124" s="19" t="s">
        <v>29</v>
      </c>
      <c r="AZ124" s="197" t="s">
        <v>30</v>
      </c>
      <c r="BA124" s="197"/>
      <c r="BB124" s="197" t="s">
        <v>31</v>
      </c>
      <c r="BC124" s="197"/>
      <c r="BD124" s="197" t="s">
        <v>32</v>
      </c>
      <c r="BE124" s="197"/>
      <c r="BF124" s="197" t="s">
        <v>33</v>
      </c>
      <c r="BG124" s="197"/>
      <c r="BH124" s="197" t="s">
        <v>34</v>
      </c>
      <c r="BI124" s="197"/>
      <c r="BJ124" s="197" t="s">
        <v>35</v>
      </c>
      <c r="BK124" s="197"/>
      <c r="BL124" s="197" t="s">
        <v>36</v>
      </c>
      <c r="BM124" s="197"/>
      <c r="BN124" s="197" t="s">
        <v>37</v>
      </c>
      <c r="BO124" s="197"/>
      <c r="BP124" s="197" t="s">
        <v>38</v>
      </c>
      <c r="BQ124" s="197"/>
      <c r="BR124" s="197" t="s">
        <v>39</v>
      </c>
      <c r="BS124" s="197"/>
      <c r="BT124" s="20">
        <v>19</v>
      </c>
      <c r="BU124" s="19" t="s">
        <v>29</v>
      </c>
      <c r="BV124" s="197" t="s">
        <v>30</v>
      </c>
      <c r="BW124" s="197"/>
      <c r="BX124" s="197" t="s">
        <v>31</v>
      </c>
      <c r="BY124" s="197"/>
      <c r="BZ124" s="197" t="s">
        <v>32</v>
      </c>
      <c r="CA124" s="197"/>
      <c r="CB124" s="197" t="s">
        <v>33</v>
      </c>
      <c r="CC124" s="197"/>
      <c r="CD124" s="197" t="s">
        <v>34</v>
      </c>
      <c r="CE124" s="197"/>
      <c r="CF124" s="197" t="s">
        <v>35</v>
      </c>
      <c r="CG124" s="197"/>
      <c r="CH124" s="197" t="s">
        <v>36</v>
      </c>
      <c r="CI124" s="197"/>
      <c r="CJ124" s="197" t="s">
        <v>37</v>
      </c>
      <c r="CK124" s="197"/>
      <c r="CL124" s="197" t="s">
        <v>38</v>
      </c>
      <c r="CM124" s="197"/>
      <c r="CN124" s="197" t="s">
        <v>39</v>
      </c>
      <c r="CO124" s="197"/>
      <c r="CP124" s="20">
        <v>19</v>
      </c>
      <c r="CQ124" s="19" t="s">
        <v>29</v>
      </c>
      <c r="CR124" s="197" t="s">
        <v>30</v>
      </c>
      <c r="CS124" s="197"/>
      <c r="CT124" s="197" t="s">
        <v>31</v>
      </c>
      <c r="CU124" s="197"/>
      <c r="CV124" s="197" t="s">
        <v>32</v>
      </c>
      <c r="CW124" s="197"/>
      <c r="CX124" s="197" t="s">
        <v>33</v>
      </c>
      <c r="CY124" s="197"/>
      <c r="CZ124" s="197" t="s">
        <v>34</v>
      </c>
      <c r="DA124" s="197"/>
      <c r="DB124" s="197" t="s">
        <v>35</v>
      </c>
      <c r="DC124" s="197"/>
      <c r="DD124" s="197" t="s">
        <v>36</v>
      </c>
      <c r="DE124" s="197"/>
      <c r="DF124" s="197" t="s">
        <v>37</v>
      </c>
      <c r="DG124" s="197"/>
      <c r="DH124" s="197" t="s">
        <v>38</v>
      </c>
      <c r="DI124" s="197"/>
      <c r="DJ124" s="197" t="s">
        <v>39</v>
      </c>
      <c r="DK124" s="197"/>
      <c r="DL124" s="20">
        <v>19</v>
      </c>
      <c r="DM124" s="19" t="s">
        <v>29</v>
      </c>
      <c r="DN124" s="197" t="s">
        <v>30</v>
      </c>
      <c r="DO124" s="197"/>
      <c r="DP124" s="197" t="s">
        <v>31</v>
      </c>
      <c r="DQ124" s="197"/>
      <c r="DR124" s="197" t="s">
        <v>32</v>
      </c>
      <c r="DS124" s="197"/>
      <c r="DT124" s="197" t="s">
        <v>33</v>
      </c>
      <c r="DU124" s="197"/>
      <c r="DV124" s="197" t="s">
        <v>34</v>
      </c>
      <c r="DW124" s="197"/>
      <c r="DX124" s="197" t="s">
        <v>35</v>
      </c>
      <c r="DY124" s="197"/>
      <c r="DZ124" s="197" t="s">
        <v>36</v>
      </c>
      <c r="EA124" s="197"/>
      <c r="EB124" s="197" t="s">
        <v>37</v>
      </c>
      <c r="EC124" s="197"/>
      <c r="ED124" s="197" t="s">
        <v>38</v>
      </c>
      <c r="EE124" s="197"/>
      <c r="EF124" s="197" t="s">
        <v>39</v>
      </c>
      <c r="EG124" s="197"/>
      <c r="EH124" s="20">
        <v>19</v>
      </c>
      <c r="EI124" s="19" t="s">
        <v>29</v>
      </c>
      <c r="EJ124" s="197" t="s">
        <v>30</v>
      </c>
      <c r="EK124" s="197"/>
      <c r="EL124" s="197" t="s">
        <v>31</v>
      </c>
      <c r="EM124" s="197"/>
      <c r="EN124" s="197" t="s">
        <v>32</v>
      </c>
      <c r="EO124" s="197"/>
      <c r="EP124" s="197" t="s">
        <v>33</v>
      </c>
      <c r="EQ124" s="197"/>
      <c r="ER124" s="197" t="s">
        <v>34</v>
      </c>
      <c r="ES124" s="197"/>
      <c r="ET124" s="197" t="s">
        <v>35</v>
      </c>
      <c r="EU124" s="197"/>
      <c r="EV124" s="197" t="s">
        <v>36</v>
      </c>
      <c r="EW124" s="197"/>
      <c r="EX124" s="197" t="s">
        <v>37</v>
      </c>
      <c r="EY124" s="197"/>
      <c r="EZ124" s="197" t="s">
        <v>38</v>
      </c>
      <c r="FA124" s="197"/>
      <c r="FB124" s="197" t="s">
        <v>39</v>
      </c>
      <c r="FC124" s="197"/>
      <c r="FD124" s="20">
        <v>19</v>
      </c>
      <c r="FE124" s="17"/>
      <c r="FF124" s="202"/>
      <c r="FG124" s="17"/>
      <c r="FH124" s="150" t="s">
        <v>7</v>
      </c>
      <c r="FI124" s="154"/>
      <c r="FJ124" s="145" t="s">
        <v>40</v>
      </c>
      <c r="FK124" s="146" t="s">
        <v>41</v>
      </c>
      <c r="FL124" s="146" t="s">
        <v>42</v>
      </c>
      <c r="FM124" s="146" t="s">
        <v>42</v>
      </c>
      <c r="FN124" s="146"/>
    </row>
    <row r="125" spans="1:173" x14ac:dyDescent="0.25">
      <c r="A125" s="22">
        <v>1</v>
      </c>
      <c r="B125" s="23">
        <f t="shared" si="42"/>
        <v>0</v>
      </c>
      <c r="C125" s="24">
        <f>SUMIF(G125:FD125,"A",G$6:FD$6)</f>
        <v>0</v>
      </c>
      <c r="D125" s="25">
        <f>SUMIF(G125:FD125,"R",G$6:FD$6)</f>
        <v>0</v>
      </c>
      <c r="E125" s="26">
        <f>SUMIF(G125:FD125,"M",G$6:FD$6)</f>
        <v>0</v>
      </c>
      <c r="F125" s="27">
        <f>(SUMIF(G125:FD125,"*",G$6:FD$6)+FF125)</f>
        <v>0</v>
      </c>
      <c r="G125" s="28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30"/>
      <c r="AC125" s="28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30"/>
      <c r="AY125" s="28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30"/>
      <c r="BU125" s="28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30"/>
      <c r="CQ125" s="28"/>
      <c r="CR125" s="29"/>
      <c r="CS125" s="29"/>
      <c r="CT125" s="29"/>
      <c r="CU125" s="29"/>
      <c r="CV125" s="29"/>
      <c r="CW125" s="29"/>
      <c r="CX125" s="29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30"/>
      <c r="DM125" s="28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30"/>
      <c r="EI125" s="28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30"/>
      <c r="FE125" s="31"/>
      <c r="FF125" s="32"/>
      <c r="FG125" s="31"/>
      <c r="FH125" s="33">
        <f t="shared" ref="FH125:FH141" si="43">+SUMIF($EI125:$FD125,"*",$EI$6:$FD$6)</f>
        <v>0</v>
      </c>
      <c r="FI125" s="37"/>
      <c r="FJ125" s="34">
        <f t="shared" ref="FJ125:FJ141" si="44">FN96</f>
        <v>0</v>
      </c>
      <c r="FK125" s="33">
        <f t="shared" ref="FK125:FK141" si="45">FH125*1.5</f>
        <v>0</v>
      </c>
      <c r="FL125" s="34"/>
      <c r="FM125" s="52"/>
      <c r="FN125" s="35">
        <f>FI125+FJ125+FK125-FL125</f>
        <v>0</v>
      </c>
      <c r="FP125" s="36">
        <f>+B125</f>
        <v>0</v>
      </c>
      <c r="FQ125" s="22">
        <v>1</v>
      </c>
    </row>
    <row r="126" spans="1:173" x14ac:dyDescent="0.25">
      <c r="A126" s="22">
        <v>2</v>
      </c>
      <c r="B126" s="23">
        <f t="shared" si="42"/>
        <v>0</v>
      </c>
      <c r="C126" s="24">
        <f t="shared" ref="C126:C141" si="46">SUMIF(G126:FD126,"A",G$6:FD$6)</f>
        <v>0</v>
      </c>
      <c r="D126" s="25">
        <f t="shared" ref="D126:D141" si="47">SUMIF(G126:FD126,"R",G$6:FD$6)</f>
        <v>0</v>
      </c>
      <c r="E126" s="26">
        <f t="shared" ref="E126:E141" si="48">SUMIF(G126:FD126,"M",G$6:FD$6)</f>
        <v>0</v>
      </c>
      <c r="F126" s="27">
        <f t="shared" ref="F126:F141" si="49">(SUMIF(G126:FD126,"*",G$6:FD$6)+FF126)</f>
        <v>0</v>
      </c>
      <c r="G126" s="28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30"/>
      <c r="AC126" s="28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30"/>
      <c r="AY126" s="28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30"/>
      <c r="BU126" s="28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30"/>
      <c r="CQ126" s="28"/>
      <c r="CR126" s="29"/>
      <c r="CS126" s="29"/>
      <c r="CT126" s="29"/>
      <c r="CU126" s="29"/>
      <c r="CV126" s="29"/>
      <c r="CW126" s="29"/>
      <c r="CX126" s="29"/>
      <c r="CY126" s="29"/>
      <c r="CZ126" s="29"/>
      <c r="DA126" s="29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30"/>
      <c r="DM126" s="28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30"/>
      <c r="EI126" s="28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29"/>
      <c r="FA126" s="29"/>
      <c r="FB126" s="29"/>
      <c r="FC126" s="29"/>
      <c r="FD126" s="30"/>
      <c r="FE126" s="31"/>
      <c r="FF126" s="32"/>
      <c r="FG126" s="31"/>
      <c r="FH126" s="33">
        <f t="shared" si="43"/>
        <v>0</v>
      </c>
      <c r="FI126" s="37"/>
      <c r="FJ126" s="34">
        <f t="shared" si="44"/>
        <v>0</v>
      </c>
      <c r="FK126" s="33">
        <f t="shared" si="45"/>
        <v>0</v>
      </c>
      <c r="FL126" s="34"/>
      <c r="FM126" s="52"/>
      <c r="FN126" s="35">
        <f t="shared" ref="FN126:FN141" si="50">FI126+FJ126+FK126-FL126</f>
        <v>0</v>
      </c>
      <c r="FP126" s="36">
        <f t="shared" ref="FP126:FP141" si="51">+B126</f>
        <v>0</v>
      </c>
      <c r="FQ126" s="1">
        <v>2</v>
      </c>
    </row>
    <row r="127" spans="1:173" x14ac:dyDescent="0.25">
      <c r="A127" s="22">
        <v>3</v>
      </c>
      <c r="B127" s="23">
        <f t="shared" si="42"/>
        <v>0</v>
      </c>
      <c r="C127" s="24">
        <f t="shared" si="46"/>
        <v>0</v>
      </c>
      <c r="D127" s="25">
        <f t="shared" si="47"/>
        <v>0</v>
      </c>
      <c r="E127" s="26">
        <f t="shared" si="48"/>
        <v>0</v>
      </c>
      <c r="F127" s="27">
        <f t="shared" si="49"/>
        <v>0</v>
      </c>
      <c r="G127" s="28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30"/>
      <c r="AC127" s="28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30"/>
      <c r="AY127" s="28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30"/>
      <c r="BU127" s="28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30"/>
      <c r="CQ127" s="28"/>
      <c r="CR127" s="29"/>
      <c r="CS127" s="29"/>
      <c r="CT127" s="29"/>
      <c r="CU127" s="29"/>
      <c r="CV127" s="29"/>
      <c r="CW127" s="29"/>
      <c r="CX127" s="29"/>
      <c r="CY127" s="29"/>
      <c r="CZ127" s="29"/>
      <c r="DA127" s="29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30"/>
      <c r="DM127" s="28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30"/>
      <c r="EI127" s="28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30"/>
      <c r="FE127" s="31"/>
      <c r="FF127" s="32"/>
      <c r="FG127" s="31"/>
      <c r="FH127" s="33">
        <f t="shared" si="43"/>
        <v>0</v>
      </c>
      <c r="FI127" s="37"/>
      <c r="FJ127" s="34">
        <f t="shared" si="44"/>
        <v>0</v>
      </c>
      <c r="FK127" s="33">
        <f t="shared" si="45"/>
        <v>0</v>
      </c>
      <c r="FL127" s="34"/>
      <c r="FM127" s="52"/>
      <c r="FN127" s="35">
        <f t="shared" si="50"/>
        <v>0</v>
      </c>
      <c r="FP127" s="36">
        <f t="shared" si="51"/>
        <v>0</v>
      </c>
      <c r="FQ127" s="1">
        <v>3</v>
      </c>
    </row>
    <row r="128" spans="1:173" x14ac:dyDescent="0.25">
      <c r="A128" s="22">
        <v>4</v>
      </c>
      <c r="B128" s="23">
        <f t="shared" si="42"/>
        <v>0</v>
      </c>
      <c r="C128" s="24">
        <f t="shared" si="46"/>
        <v>0</v>
      </c>
      <c r="D128" s="25">
        <f t="shared" si="47"/>
        <v>0</v>
      </c>
      <c r="E128" s="26">
        <f t="shared" si="48"/>
        <v>0</v>
      </c>
      <c r="F128" s="27">
        <f t="shared" si="49"/>
        <v>0</v>
      </c>
      <c r="G128" s="28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30"/>
      <c r="AC128" s="28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30"/>
      <c r="AY128" s="28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30"/>
      <c r="BU128" s="28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30"/>
      <c r="CQ128" s="28"/>
      <c r="CR128" s="29"/>
      <c r="CS128" s="29"/>
      <c r="CT128" s="29"/>
      <c r="CU128" s="29"/>
      <c r="CV128" s="29"/>
      <c r="CW128" s="29"/>
      <c r="CX128" s="29"/>
      <c r="CY128" s="29"/>
      <c r="CZ128" s="29"/>
      <c r="DA128" s="29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30"/>
      <c r="DM128" s="28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30"/>
      <c r="EI128" s="28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30"/>
      <c r="FE128" s="31"/>
      <c r="FF128" s="32"/>
      <c r="FG128" s="31"/>
      <c r="FH128" s="33">
        <f t="shared" si="43"/>
        <v>0</v>
      </c>
      <c r="FI128" s="37"/>
      <c r="FJ128" s="34">
        <f t="shared" si="44"/>
        <v>0</v>
      </c>
      <c r="FK128" s="33">
        <f t="shared" si="45"/>
        <v>0</v>
      </c>
      <c r="FL128" s="34"/>
      <c r="FM128" s="52"/>
      <c r="FN128" s="35">
        <f t="shared" si="50"/>
        <v>0</v>
      </c>
      <c r="FP128" s="36">
        <f t="shared" si="51"/>
        <v>0</v>
      </c>
      <c r="FQ128" s="1">
        <v>4</v>
      </c>
    </row>
    <row r="129" spans="1:173" x14ac:dyDescent="0.25">
      <c r="A129" s="22">
        <v>5</v>
      </c>
      <c r="B129" s="23">
        <f t="shared" si="42"/>
        <v>0</v>
      </c>
      <c r="C129" s="24">
        <f t="shared" si="46"/>
        <v>0</v>
      </c>
      <c r="D129" s="25">
        <f t="shared" si="47"/>
        <v>0</v>
      </c>
      <c r="E129" s="26">
        <f t="shared" si="48"/>
        <v>0</v>
      </c>
      <c r="F129" s="27">
        <f t="shared" si="49"/>
        <v>0</v>
      </c>
      <c r="G129" s="28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30"/>
      <c r="AC129" s="28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30"/>
      <c r="AY129" s="28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30"/>
      <c r="BU129" s="28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30"/>
      <c r="CQ129" s="28"/>
      <c r="CR129" s="29"/>
      <c r="CS129" s="29"/>
      <c r="CT129" s="29"/>
      <c r="CU129" s="29"/>
      <c r="CV129" s="29"/>
      <c r="CW129" s="29"/>
      <c r="CX129" s="29"/>
      <c r="CY129" s="29"/>
      <c r="CZ129" s="29"/>
      <c r="DA129" s="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30"/>
      <c r="DM129" s="28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30"/>
      <c r="EI129" s="28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30"/>
      <c r="FE129" s="31"/>
      <c r="FF129" s="32"/>
      <c r="FG129" s="31"/>
      <c r="FH129" s="33">
        <f t="shared" si="43"/>
        <v>0</v>
      </c>
      <c r="FI129" s="37"/>
      <c r="FJ129" s="34">
        <f t="shared" si="44"/>
        <v>0</v>
      </c>
      <c r="FK129" s="33">
        <f t="shared" si="45"/>
        <v>0</v>
      </c>
      <c r="FL129" s="34"/>
      <c r="FM129" s="52"/>
      <c r="FN129" s="35">
        <f t="shared" si="50"/>
        <v>0</v>
      </c>
      <c r="FP129" s="36">
        <f t="shared" si="51"/>
        <v>0</v>
      </c>
      <c r="FQ129" s="1">
        <v>5</v>
      </c>
    </row>
    <row r="130" spans="1:173" x14ac:dyDescent="0.25">
      <c r="A130" s="22">
        <v>6</v>
      </c>
      <c r="B130" s="23">
        <f t="shared" si="42"/>
        <v>0</v>
      </c>
      <c r="C130" s="24">
        <f t="shared" si="46"/>
        <v>0</v>
      </c>
      <c r="D130" s="25">
        <f t="shared" si="47"/>
        <v>0</v>
      </c>
      <c r="E130" s="26">
        <f t="shared" si="48"/>
        <v>0</v>
      </c>
      <c r="F130" s="27">
        <f t="shared" si="49"/>
        <v>0</v>
      </c>
      <c r="G130" s="42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4"/>
      <c r="AC130" s="42"/>
      <c r="AD130" s="43"/>
      <c r="AE130" s="43"/>
      <c r="AF130" s="43"/>
      <c r="AG130" s="43"/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4"/>
      <c r="AY130" s="42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4"/>
      <c r="BU130" s="42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4"/>
      <c r="CQ130" s="42"/>
      <c r="CR130" s="43"/>
      <c r="CS130" s="43"/>
      <c r="CT130" s="43"/>
      <c r="CU130" s="43"/>
      <c r="CV130" s="43"/>
      <c r="CW130" s="43"/>
      <c r="CX130" s="43"/>
      <c r="CY130" s="43"/>
      <c r="CZ130" s="43"/>
      <c r="DA130" s="43"/>
      <c r="DB130" s="43"/>
      <c r="DC130" s="43"/>
      <c r="DD130" s="43"/>
      <c r="DE130" s="43"/>
      <c r="DF130" s="43"/>
      <c r="DG130" s="43"/>
      <c r="DH130" s="43"/>
      <c r="DI130" s="43"/>
      <c r="DJ130" s="43"/>
      <c r="DK130" s="43"/>
      <c r="DL130" s="44"/>
      <c r="DM130" s="42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  <c r="DX130" s="43"/>
      <c r="DY130" s="43"/>
      <c r="DZ130" s="43"/>
      <c r="EA130" s="43"/>
      <c r="EB130" s="43"/>
      <c r="EC130" s="43"/>
      <c r="ED130" s="43"/>
      <c r="EE130" s="43"/>
      <c r="EF130" s="43"/>
      <c r="EG130" s="43"/>
      <c r="EH130" s="44"/>
      <c r="EI130" s="42"/>
      <c r="EJ130" s="43"/>
      <c r="EK130" s="43"/>
      <c r="EL130" s="43"/>
      <c r="EM130" s="43"/>
      <c r="EN130" s="43"/>
      <c r="EO130" s="43"/>
      <c r="EP130" s="43"/>
      <c r="EQ130" s="43"/>
      <c r="ER130" s="43"/>
      <c r="ES130" s="43"/>
      <c r="ET130" s="43"/>
      <c r="EU130" s="43"/>
      <c r="EV130" s="43"/>
      <c r="EW130" s="43"/>
      <c r="EX130" s="43"/>
      <c r="EY130" s="43"/>
      <c r="EZ130" s="43"/>
      <c r="FA130" s="43"/>
      <c r="FB130" s="43"/>
      <c r="FC130" s="43"/>
      <c r="FD130" s="44"/>
      <c r="FE130" s="45"/>
      <c r="FF130" s="32"/>
      <c r="FG130" s="45"/>
      <c r="FH130" s="33">
        <f t="shared" si="43"/>
        <v>0</v>
      </c>
      <c r="FI130" s="37"/>
      <c r="FJ130" s="34">
        <f t="shared" si="44"/>
        <v>0</v>
      </c>
      <c r="FK130" s="33">
        <f t="shared" si="45"/>
        <v>0</v>
      </c>
      <c r="FL130" s="34"/>
      <c r="FM130" s="52"/>
      <c r="FN130" s="35">
        <f t="shared" si="50"/>
        <v>0</v>
      </c>
      <c r="FP130" s="36">
        <f t="shared" si="51"/>
        <v>0</v>
      </c>
      <c r="FQ130" s="1">
        <v>6</v>
      </c>
    </row>
    <row r="131" spans="1:173" x14ac:dyDescent="0.25">
      <c r="A131" s="22">
        <v>7</v>
      </c>
      <c r="B131" s="23">
        <f t="shared" si="42"/>
        <v>0</v>
      </c>
      <c r="C131" s="24">
        <f t="shared" si="46"/>
        <v>0</v>
      </c>
      <c r="D131" s="25">
        <f t="shared" si="47"/>
        <v>0</v>
      </c>
      <c r="E131" s="26">
        <f t="shared" si="48"/>
        <v>0</v>
      </c>
      <c r="F131" s="27">
        <f t="shared" si="49"/>
        <v>0</v>
      </c>
      <c r="G131" s="28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30"/>
      <c r="AC131" s="28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30"/>
      <c r="AY131" s="28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30"/>
      <c r="BU131" s="28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30"/>
      <c r="CQ131" s="28"/>
      <c r="CR131" s="29"/>
      <c r="CS131" s="29"/>
      <c r="CT131" s="29"/>
      <c r="CU131" s="29"/>
      <c r="CV131" s="29"/>
      <c r="CW131" s="29"/>
      <c r="CX131" s="29"/>
      <c r="CY131" s="29"/>
      <c r="CZ131" s="29"/>
      <c r="DA131" s="29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30"/>
      <c r="DM131" s="28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30"/>
      <c r="EI131" s="28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30"/>
      <c r="FE131" s="31"/>
      <c r="FF131" s="32"/>
      <c r="FG131" s="31"/>
      <c r="FH131" s="33">
        <f t="shared" si="43"/>
        <v>0</v>
      </c>
      <c r="FI131" s="37"/>
      <c r="FJ131" s="34">
        <f t="shared" si="44"/>
        <v>0</v>
      </c>
      <c r="FK131" s="33">
        <f t="shared" si="45"/>
        <v>0</v>
      </c>
      <c r="FL131" s="34"/>
      <c r="FM131" s="52"/>
      <c r="FN131" s="35">
        <f t="shared" si="50"/>
        <v>0</v>
      </c>
      <c r="FP131" s="36">
        <f t="shared" si="51"/>
        <v>0</v>
      </c>
      <c r="FQ131" s="1">
        <v>7</v>
      </c>
    </row>
    <row r="132" spans="1:173" x14ac:dyDescent="0.25">
      <c r="A132" s="22">
        <v>8</v>
      </c>
      <c r="B132" s="23">
        <f t="shared" si="42"/>
        <v>0</v>
      </c>
      <c r="C132" s="24">
        <f t="shared" si="46"/>
        <v>0</v>
      </c>
      <c r="D132" s="25">
        <f t="shared" si="47"/>
        <v>0</v>
      </c>
      <c r="E132" s="26">
        <f t="shared" si="48"/>
        <v>0</v>
      </c>
      <c r="F132" s="27">
        <f t="shared" si="49"/>
        <v>0</v>
      </c>
      <c r="G132" s="28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30"/>
      <c r="AC132" s="28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30"/>
      <c r="AY132" s="28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30"/>
      <c r="BU132" s="28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30"/>
      <c r="CQ132" s="28"/>
      <c r="CR132" s="29"/>
      <c r="CS132" s="29"/>
      <c r="CT132" s="29"/>
      <c r="CU132" s="29"/>
      <c r="CV132" s="29"/>
      <c r="CW132" s="29"/>
      <c r="CX132" s="29"/>
      <c r="CY132" s="29"/>
      <c r="CZ132" s="29"/>
      <c r="DA132" s="29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30"/>
      <c r="DM132" s="28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30"/>
      <c r="EI132" s="28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30"/>
      <c r="FE132" s="31"/>
      <c r="FF132" s="32"/>
      <c r="FG132" s="31"/>
      <c r="FH132" s="33">
        <f t="shared" si="43"/>
        <v>0</v>
      </c>
      <c r="FI132" s="37"/>
      <c r="FJ132" s="34">
        <f t="shared" si="44"/>
        <v>0</v>
      </c>
      <c r="FK132" s="33">
        <f t="shared" si="45"/>
        <v>0</v>
      </c>
      <c r="FL132" s="34"/>
      <c r="FM132" s="52"/>
      <c r="FN132" s="35">
        <f t="shared" si="50"/>
        <v>0</v>
      </c>
      <c r="FP132" s="36">
        <f t="shared" si="51"/>
        <v>0</v>
      </c>
      <c r="FQ132" s="1">
        <v>8</v>
      </c>
    </row>
    <row r="133" spans="1:173" x14ac:dyDescent="0.25">
      <c r="A133" s="22">
        <v>9</v>
      </c>
      <c r="B133" s="23">
        <f t="shared" ref="B133:B141" si="52">B104</f>
        <v>0</v>
      </c>
      <c r="C133" s="24">
        <f t="shared" si="46"/>
        <v>0</v>
      </c>
      <c r="D133" s="25">
        <f t="shared" si="47"/>
        <v>0</v>
      </c>
      <c r="E133" s="26">
        <f t="shared" si="48"/>
        <v>0</v>
      </c>
      <c r="F133" s="27">
        <f t="shared" si="49"/>
        <v>0</v>
      </c>
      <c r="G133" s="28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30"/>
      <c r="AC133" s="28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30"/>
      <c r="AY133" s="28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30"/>
      <c r="BU133" s="28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30"/>
      <c r="CQ133" s="28"/>
      <c r="CR133" s="29"/>
      <c r="CS133" s="29"/>
      <c r="CT133" s="29"/>
      <c r="CU133" s="29"/>
      <c r="CV133" s="29"/>
      <c r="CW133" s="29"/>
      <c r="CX133" s="29"/>
      <c r="CY133" s="29"/>
      <c r="CZ133" s="29"/>
      <c r="DA133" s="29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30"/>
      <c r="DM133" s="28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30"/>
      <c r="EI133" s="28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29"/>
      <c r="EY133" s="29"/>
      <c r="EZ133" s="29"/>
      <c r="FA133" s="29"/>
      <c r="FB133" s="29"/>
      <c r="FC133" s="29"/>
      <c r="FD133" s="30"/>
      <c r="FE133" s="31"/>
      <c r="FF133" s="32"/>
      <c r="FG133" s="31"/>
      <c r="FH133" s="33">
        <f t="shared" si="43"/>
        <v>0</v>
      </c>
      <c r="FI133" s="37"/>
      <c r="FJ133" s="34">
        <f t="shared" si="44"/>
        <v>0</v>
      </c>
      <c r="FK133" s="33">
        <f t="shared" si="45"/>
        <v>0</v>
      </c>
      <c r="FL133" s="34"/>
      <c r="FM133" s="52"/>
      <c r="FN133" s="35">
        <f t="shared" si="50"/>
        <v>0</v>
      </c>
      <c r="FP133" s="36">
        <f t="shared" si="51"/>
        <v>0</v>
      </c>
      <c r="FQ133" s="1">
        <v>9</v>
      </c>
    </row>
    <row r="134" spans="1:173" x14ac:dyDescent="0.25">
      <c r="A134" s="22">
        <v>10</v>
      </c>
      <c r="B134" s="23">
        <f t="shared" si="52"/>
        <v>0</v>
      </c>
      <c r="C134" s="24">
        <f t="shared" si="46"/>
        <v>0</v>
      </c>
      <c r="D134" s="25">
        <f t="shared" si="47"/>
        <v>0</v>
      </c>
      <c r="E134" s="26">
        <f t="shared" si="48"/>
        <v>0</v>
      </c>
      <c r="F134" s="27">
        <f t="shared" si="49"/>
        <v>0</v>
      </c>
      <c r="G134" s="28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30"/>
      <c r="AC134" s="28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30"/>
      <c r="AY134" s="28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30"/>
      <c r="BU134" s="28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30"/>
      <c r="CQ134" s="28"/>
      <c r="CR134" s="29"/>
      <c r="CS134" s="29"/>
      <c r="CT134" s="29"/>
      <c r="CU134" s="29"/>
      <c r="CV134" s="29"/>
      <c r="CW134" s="29"/>
      <c r="CX134" s="29"/>
      <c r="CY134" s="29"/>
      <c r="CZ134" s="29"/>
      <c r="DA134" s="29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30"/>
      <c r="DM134" s="28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30"/>
      <c r="EI134" s="28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30"/>
      <c r="FE134" s="31"/>
      <c r="FF134" s="32"/>
      <c r="FG134" s="31"/>
      <c r="FH134" s="33">
        <f t="shared" si="43"/>
        <v>0</v>
      </c>
      <c r="FI134" s="37"/>
      <c r="FJ134" s="34">
        <f t="shared" si="44"/>
        <v>0</v>
      </c>
      <c r="FK134" s="33">
        <f t="shared" si="45"/>
        <v>0</v>
      </c>
      <c r="FL134" s="34"/>
      <c r="FM134" s="52"/>
      <c r="FN134" s="35">
        <f t="shared" si="50"/>
        <v>0</v>
      </c>
      <c r="FP134" s="36">
        <f t="shared" si="51"/>
        <v>0</v>
      </c>
      <c r="FQ134" s="1">
        <v>10</v>
      </c>
    </row>
    <row r="135" spans="1:173" x14ac:dyDescent="0.25">
      <c r="A135" s="22">
        <v>11</v>
      </c>
      <c r="B135" s="23">
        <f t="shared" si="52"/>
        <v>0</v>
      </c>
      <c r="C135" s="24">
        <f t="shared" si="46"/>
        <v>0</v>
      </c>
      <c r="D135" s="25">
        <f t="shared" si="47"/>
        <v>0</v>
      </c>
      <c r="E135" s="26">
        <f t="shared" si="48"/>
        <v>0</v>
      </c>
      <c r="F135" s="27">
        <f t="shared" si="49"/>
        <v>0</v>
      </c>
      <c r="G135" s="28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30"/>
      <c r="AC135" s="28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30"/>
      <c r="AY135" s="28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30"/>
      <c r="BU135" s="28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30"/>
      <c r="CQ135" s="28"/>
      <c r="CR135" s="29"/>
      <c r="CS135" s="29"/>
      <c r="CT135" s="29"/>
      <c r="CU135" s="29"/>
      <c r="CV135" s="29"/>
      <c r="CW135" s="29"/>
      <c r="CX135" s="29"/>
      <c r="CY135" s="29"/>
      <c r="CZ135" s="29"/>
      <c r="DA135" s="29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30"/>
      <c r="DM135" s="28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30"/>
      <c r="EI135" s="28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30"/>
      <c r="FE135" s="31"/>
      <c r="FF135" s="32"/>
      <c r="FG135" s="31"/>
      <c r="FH135" s="33">
        <f t="shared" si="43"/>
        <v>0</v>
      </c>
      <c r="FI135" s="37"/>
      <c r="FJ135" s="34">
        <f t="shared" si="44"/>
        <v>0</v>
      </c>
      <c r="FK135" s="33">
        <f t="shared" si="45"/>
        <v>0</v>
      </c>
      <c r="FL135" s="34"/>
      <c r="FM135" s="52"/>
      <c r="FN135" s="35">
        <f t="shared" si="50"/>
        <v>0</v>
      </c>
      <c r="FP135" s="36">
        <f t="shared" si="51"/>
        <v>0</v>
      </c>
      <c r="FQ135" s="1">
        <v>11</v>
      </c>
    </row>
    <row r="136" spans="1:173" x14ac:dyDescent="0.25">
      <c r="A136" s="22">
        <v>12</v>
      </c>
      <c r="B136" s="23">
        <f t="shared" si="52"/>
        <v>0</v>
      </c>
      <c r="C136" s="24">
        <f t="shared" si="46"/>
        <v>0</v>
      </c>
      <c r="D136" s="25">
        <f t="shared" si="47"/>
        <v>0</v>
      </c>
      <c r="E136" s="26">
        <f t="shared" si="48"/>
        <v>0</v>
      </c>
      <c r="F136" s="27">
        <f t="shared" si="49"/>
        <v>0</v>
      </c>
      <c r="G136" s="28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30"/>
      <c r="AC136" s="28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30"/>
      <c r="AY136" s="28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30"/>
      <c r="BU136" s="28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30"/>
      <c r="CQ136" s="28"/>
      <c r="CR136" s="29"/>
      <c r="CS136" s="29"/>
      <c r="CT136" s="29"/>
      <c r="CU136" s="29"/>
      <c r="CV136" s="29"/>
      <c r="CW136" s="29"/>
      <c r="CX136" s="29"/>
      <c r="CY136" s="29"/>
      <c r="CZ136" s="29"/>
      <c r="DA136" s="29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30"/>
      <c r="DM136" s="28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30"/>
      <c r="EI136" s="28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29"/>
      <c r="EX136" s="29"/>
      <c r="EY136" s="29"/>
      <c r="EZ136" s="29"/>
      <c r="FA136" s="29"/>
      <c r="FB136" s="29"/>
      <c r="FC136" s="29"/>
      <c r="FD136" s="30"/>
      <c r="FE136" s="31"/>
      <c r="FF136" s="32"/>
      <c r="FG136" s="31"/>
      <c r="FH136" s="33">
        <f t="shared" si="43"/>
        <v>0</v>
      </c>
      <c r="FI136" s="37"/>
      <c r="FJ136" s="34">
        <f t="shared" si="44"/>
        <v>0</v>
      </c>
      <c r="FK136" s="33">
        <f t="shared" si="45"/>
        <v>0</v>
      </c>
      <c r="FL136" s="34"/>
      <c r="FM136" s="52"/>
      <c r="FN136" s="35">
        <f t="shared" si="50"/>
        <v>0</v>
      </c>
      <c r="FP136" s="36">
        <f t="shared" si="51"/>
        <v>0</v>
      </c>
      <c r="FQ136" s="1">
        <v>12</v>
      </c>
    </row>
    <row r="137" spans="1:173" x14ac:dyDescent="0.25">
      <c r="A137" s="22">
        <v>13</v>
      </c>
      <c r="B137" s="23">
        <f t="shared" si="52"/>
        <v>0</v>
      </c>
      <c r="C137" s="24">
        <f t="shared" si="46"/>
        <v>0</v>
      </c>
      <c r="D137" s="25">
        <f t="shared" si="47"/>
        <v>0</v>
      </c>
      <c r="E137" s="26">
        <f t="shared" si="48"/>
        <v>0</v>
      </c>
      <c r="F137" s="27">
        <f t="shared" si="49"/>
        <v>0</v>
      </c>
      <c r="G137" s="28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30"/>
      <c r="AC137" s="28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30"/>
      <c r="AY137" s="28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30"/>
      <c r="BU137" s="28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30"/>
      <c r="CQ137" s="28"/>
      <c r="CR137" s="29"/>
      <c r="CS137" s="29"/>
      <c r="CT137" s="29"/>
      <c r="CU137" s="29"/>
      <c r="CV137" s="29"/>
      <c r="CW137" s="29"/>
      <c r="CX137" s="29"/>
      <c r="CY137" s="29"/>
      <c r="CZ137" s="29"/>
      <c r="DA137" s="29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30"/>
      <c r="DM137" s="28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30"/>
      <c r="EI137" s="28"/>
      <c r="EJ137" s="29"/>
      <c r="EK137" s="29"/>
      <c r="EL137" s="29"/>
      <c r="EM137" s="29"/>
      <c r="EN137" s="29"/>
      <c r="EO137" s="29"/>
      <c r="EP137" s="29"/>
      <c r="EQ137" s="29"/>
      <c r="ER137" s="29"/>
      <c r="ES137" s="29"/>
      <c r="ET137" s="29"/>
      <c r="EU137" s="29"/>
      <c r="EV137" s="29"/>
      <c r="EW137" s="29"/>
      <c r="EX137" s="29"/>
      <c r="EY137" s="29"/>
      <c r="EZ137" s="29"/>
      <c r="FA137" s="29"/>
      <c r="FB137" s="29"/>
      <c r="FC137" s="29"/>
      <c r="FD137" s="30"/>
      <c r="FE137" s="31"/>
      <c r="FF137" s="32"/>
      <c r="FG137" s="31"/>
      <c r="FH137" s="33">
        <f t="shared" si="43"/>
        <v>0</v>
      </c>
      <c r="FI137" s="37"/>
      <c r="FJ137" s="34">
        <f t="shared" si="44"/>
        <v>0</v>
      </c>
      <c r="FK137" s="33">
        <f t="shared" si="45"/>
        <v>0</v>
      </c>
      <c r="FL137" s="34"/>
      <c r="FM137" s="52"/>
      <c r="FN137" s="35">
        <f t="shared" si="50"/>
        <v>0</v>
      </c>
      <c r="FP137" s="36">
        <f t="shared" si="51"/>
        <v>0</v>
      </c>
      <c r="FQ137" s="1">
        <v>13</v>
      </c>
    </row>
    <row r="138" spans="1:173" x14ac:dyDescent="0.25">
      <c r="A138" s="22">
        <v>14</v>
      </c>
      <c r="B138" s="23">
        <f t="shared" si="52"/>
        <v>0</v>
      </c>
      <c r="C138" s="24">
        <f t="shared" si="46"/>
        <v>0</v>
      </c>
      <c r="D138" s="25">
        <f t="shared" si="47"/>
        <v>0</v>
      </c>
      <c r="E138" s="26">
        <f t="shared" si="48"/>
        <v>0</v>
      </c>
      <c r="F138" s="27">
        <f t="shared" si="49"/>
        <v>0</v>
      </c>
      <c r="G138" s="28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30"/>
      <c r="AC138" s="28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30"/>
      <c r="AY138" s="28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30"/>
      <c r="BU138" s="28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30"/>
      <c r="CQ138" s="28"/>
      <c r="CR138" s="29"/>
      <c r="CS138" s="29"/>
      <c r="CT138" s="29"/>
      <c r="CU138" s="29"/>
      <c r="CV138" s="29"/>
      <c r="CW138" s="29"/>
      <c r="CX138" s="29"/>
      <c r="CY138" s="29"/>
      <c r="CZ138" s="29"/>
      <c r="DA138" s="29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30"/>
      <c r="DM138" s="28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30"/>
      <c r="EI138" s="28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30"/>
      <c r="FE138" s="31"/>
      <c r="FF138" s="32"/>
      <c r="FG138" s="31"/>
      <c r="FH138" s="33">
        <f t="shared" si="43"/>
        <v>0</v>
      </c>
      <c r="FI138" s="37"/>
      <c r="FJ138" s="34">
        <f t="shared" si="44"/>
        <v>0</v>
      </c>
      <c r="FK138" s="33">
        <f t="shared" si="45"/>
        <v>0</v>
      </c>
      <c r="FL138" s="34"/>
      <c r="FM138" s="52"/>
      <c r="FN138" s="35">
        <f t="shared" si="50"/>
        <v>0</v>
      </c>
      <c r="FP138" s="36">
        <f t="shared" si="51"/>
        <v>0</v>
      </c>
      <c r="FQ138" s="1">
        <v>14</v>
      </c>
    </row>
    <row r="139" spans="1:173" x14ac:dyDescent="0.25">
      <c r="A139" s="22">
        <v>15</v>
      </c>
      <c r="B139" s="23">
        <f t="shared" si="52"/>
        <v>0</v>
      </c>
      <c r="C139" s="24">
        <f t="shared" si="46"/>
        <v>0</v>
      </c>
      <c r="D139" s="25">
        <f t="shared" si="47"/>
        <v>0</v>
      </c>
      <c r="E139" s="26">
        <f t="shared" si="48"/>
        <v>0</v>
      </c>
      <c r="F139" s="27">
        <f t="shared" si="49"/>
        <v>0</v>
      </c>
      <c r="G139" s="28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30"/>
      <c r="AC139" s="28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30"/>
      <c r="AY139" s="28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30"/>
      <c r="BU139" s="28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30"/>
      <c r="CQ139" s="28"/>
      <c r="CR139" s="29"/>
      <c r="CS139" s="29"/>
      <c r="CT139" s="29"/>
      <c r="CU139" s="29"/>
      <c r="CV139" s="29"/>
      <c r="CW139" s="29"/>
      <c r="CX139" s="29"/>
      <c r="CY139" s="29"/>
      <c r="CZ139" s="29"/>
      <c r="DA139" s="2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30"/>
      <c r="DM139" s="28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30"/>
      <c r="EI139" s="28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30"/>
      <c r="FE139" s="31"/>
      <c r="FF139" s="32"/>
      <c r="FG139" s="31"/>
      <c r="FH139" s="33">
        <f t="shared" si="43"/>
        <v>0</v>
      </c>
      <c r="FI139" s="37"/>
      <c r="FJ139" s="34">
        <f t="shared" si="44"/>
        <v>0</v>
      </c>
      <c r="FK139" s="33">
        <f t="shared" si="45"/>
        <v>0</v>
      </c>
      <c r="FL139" s="34"/>
      <c r="FM139" s="52"/>
      <c r="FN139" s="35">
        <f t="shared" si="50"/>
        <v>0</v>
      </c>
      <c r="FP139" s="36">
        <f t="shared" si="51"/>
        <v>0</v>
      </c>
      <c r="FQ139" s="1">
        <v>15</v>
      </c>
    </row>
    <row r="140" spans="1:173" x14ac:dyDescent="0.25">
      <c r="A140" s="22">
        <v>16</v>
      </c>
      <c r="B140" s="23">
        <f t="shared" si="52"/>
        <v>0</v>
      </c>
      <c r="C140" s="24">
        <f t="shared" si="46"/>
        <v>0</v>
      </c>
      <c r="D140" s="25">
        <f t="shared" si="47"/>
        <v>0</v>
      </c>
      <c r="E140" s="26">
        <f t="shared" si="48"/>
        <v>0</v>
      </c>
      <c r="F140" s="27">
        <f t="shared" si="49"/>
        <v>0</v>
      </c>
      <c r="G140" s="28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30"/>
      <c r="AC140" s="28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30"/>
      <c r="AY140" s="28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30"/>
      <c r="BU140" s="28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30"/>
      <c r="CQ140" s="28"/>
      <c r="CR140" s="29"/>
      <c r="CS140" s="29"/>
      <c r="CT140" s="29"/>
      <c r="CU140" s="29"/>
      <c r="CV140" s="29"/>
      <c r="CW140" s="29"/>
      <c r="CX140" s="29"/>
      <c r="CY140" s="29"/>
      <c r="CZ140" s="29"/>
      <c r="DA140" s="29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30"/>
      <c r="DM140" s="28"/>
      <c r="DN140" s="29"/>
      <c r="DO140" s="29"/>
      <c r="DP140" s="29"/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29"/>
      <c r="EF140" s="29"/>
      <c r="EG140" s="29"/>
      <c r="EH140" s="30"/>
      <c r="EI140" s="28"/>
      <c r="EJ140" s="29"/>
      <c r="EK140" s="29"/>
      <c r="EL140" s="29"/>
      <c r="EM140" s="29"/>
      <c r="EN140" s="29"/>
      <c r="EO140" s="29"/>
      <c r="EP140" s="29"/>
      <c r="EQ140" s="29"/>
      <c r="ER140" s="29"/>
      <c r="ES140" s="29"/>
      <c r="ET140" s="29"/>
      <c r="EU140" s="29"/>
      <c r="EV140" s="29"/>
      <c r="EW140" s="29"/>
      <c r="EX140" s="29"/>
      <c r="EY140" s="29"/>
      <c r="EZ140" s="29"/>
      <c r="FA140" s="29"/>
      <c r="FB140" s="29"/>
      <c r="FC140" s="29"/>
      <c r="FD140" s="30"/>
      <c r="FE140" s="31"/>
      <c r="FF140" s="32"/>
      <c r="FG140" s="31"/>
      <c r="FH140" s="33">
        <f t="shared" si="43"/>
        <v>0</v>
      </c>
      <c r="FI140" s="37"/>
      <c r="FJ140" s="34">
        <f t="shared" si="44"/>
        <v>0</v>
      </c>
      <c r="FK140" s="33">
        <f t="shared" si="45"/>
        <v>0</v>
      </c>
      <c r="FL140" s="34"/>
      <c r="FM140" s="52"/>
      <c r="FN140" s="35">
        <f t="shared" si="50"/>
        <v>0</v>
      </c>
      <c r="FP140" s="36">
        <f t="shared" si="51"/>
        <v>0</v>
      </c>
      <c r="FQ140" s="1">
        <v>16</v>
      </c>
    </row>
    <row r="141" spans="1:173" x14ac:dyDescent="0.25">
      <c r="A141" s="22">
        <v>17</v>
      </c>
      <c r="B141" s="23">
        <f t="shared" si="52"/>
        <v>0</v>
      </c>
      <c r="C141" s="24">
        <f t="shared" si="46"/>
        <v>0</v>
      </c>
      <c r="D141" s="25">
        <f t="shared" si="47"/>
        <v>0</v>
      </c>
      <c r="E141" s="26">
        <f t="shared" si="48"/>
        <v>0</v>
      </c>
      <c r="F141" s="27">
        <f t="shared" si="49"/>
        <v>0</v>
      </c>
      <c r="G141" s="28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30"/>
      <c r="AC141" s="28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30"/>
      <c r="AY141" s="28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30"/>
      <c r="BU141" s="28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30"/>
      <c r="CQ141" s="28"/>
      <c r="CR141" s="29"/>
      <c r="CS141" s="29"/>
      <c r="CT141" s="29"/>
      <c r="CU141" s="29"/>
      <c r="CV141" s="29"/>
      <c r="CW141" s="29"/>
      <c r="CX141" s="29"/>
      <c r="CY141" s="29"/>
      <c r="CZ141" s="29"/>
      <c r="DA141" s="29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30"/>
      <c r="DM141" s="28"/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29"/>
      <c r="EF141" s="29"/>
      <c r="EG141" s="29"/>
      <c r="EH141" s="30"/>
      <c r="EI141" s="28"/>
      <c r="EJ141" s="29"/>
      <c r="EK141" s="29"/>
      <c r="EL141" s="29"/>
      <c r="EM141" s="29"/>
      <c r="EN141" s="29"/>
      <c r="EO141" s="29"/>
      <c r="EP141" s="29"/>
      <c r="EQ141" s="29"/>
      <c r="ER141" s="29"/>
      <c r="ES141" s="29"/>
      <c r="ET141" s="29"/>
      <c r="EU141" s="29"/>
      <c r="EV141" s="29"/>
      <c r="EW141" s="29"/>
      <c r="EX141" s="29"/>
      <c r="EY141" s="29"/>
      <c r="EZ141" s="29"/>
      <c r="FA141" s="29"/>
      <c r="FB141" s="29"/>
      <c r="FC141" s="29"/>
      <c r="FD141" s="30"/>
      <c r="FE141" s="31"/>
      <c r="FF141" s="32"/>
      <c r="FG141" s="31"/>
      <c r="FH141" s="33">
        <f t="shared" si="43"/>
        <v>0</v>
      </c>
      <c r="FI141" s="37"/>
      <c r="FJ141" s="34">
        <f t="shared" si="44"/>
        <v>0</v>
      </c>
      <c r="FK141" s="33">
        <f t="shared" si="45"/>
        <v>0</v>
      </c>
      <c r="FL141" s="34"/>
      <c r="FM141" s="52"/>
      <c r="FN141" s="35">
        <f t="shared" si="50"/>
        <v>0</v>
      </c>
      <c r="FP141" s="36">
        <f t="shared" si="51"/>
        <v>0</v>
      </c>
      <c r="FQ141" s="1">
        <v>17</v>
      </c>
    </row>
    <row r="142" spans="1:173" x14ac:dyDescent="0.25">
      <c r="G142" s="47" t="s">
        <v>43</v>
      </c>
      <c r="H142" s="196" t="s">
        <v>30</v>
      </c>
      <c r="I142" s="196"/>
      <c r="J142" s="196" t="s">
        <v>31</v>
      </c>
      <c r="K142" s="196"/>
      <c r="L142" s="196" t="s">
        <v>32</v>
      </c>
      <c r="M142" s="196"/>
      <c r="N142" s="196" t="s">
        <v>33</v>
      </c>
      <c r="O142" s="196"/>
      <c r="P142" s="196" t="s">
        <v>34</v>
      </c>
      <c r="Q142" s="196"/>
      <c r="R142" s="196" t="s">
        <v>35</v>
      </c>
      <c r="S142" s="196"/>
      <c r="T142" s="196" t="s">
        <v>36</v>
      </c>
      <c r="U142" s="196"/>
      <c r="V142" s="196" t="s">
        <v>37</v>
      </c>
      <c r="W142" s="196"/>
      <c r="X142" s="196" t="s">
        <v>38</v>
      </c>
      <c r="Y142" s="196"/>
      <c r="Z142" s="196" t="s">
        <v>39</v>
      </c>
      <c r="AA142" s="196"/>
      <c r="AB142" s="48">
        <v>19</v>
      </c>
      <c r="AC142" s="47" t="s">
        <v>43</v>
      </c>
      <c r="AD142" s="196" t="s">
        <v>30</v>
      </c>
      <c r="AE142" s="196"/>
      <c r="AF142" s="196" t="s">
        <v>31</v>
      </c>
      <c r="AG142" s="196"/>
      <c r="AH142" s="196" t="s">
        <v>32</v>
      </c>
      <c r="AI142" s="196"/>
      <c r="AJ142" s="196" t="s">
        <v>33</v>
      </c>
      <c r="AK142" s="196"/>
      <c r="AL142" s="196" t="s">
        <v>34</v>
      </c>
      <c r="AM142" s="196"/>
      <c r="AN142" s="196" t="s">
        <v>35</v>
      </c>
      <c r="AO142" s="196"/>
      <c r="AP142" s="196" t="s">
        <v>36</v>
      </c>
      <c r="AQ142" s="196"/>
      <c r="AR142" s="196" t="s">
        <v>37</v>
      </c>
      <c r="AS142" s="196"/>
      <c r="AT142" s="196" t="s">
        <v>38</v>
      </c>
      <c r="AU142" s="196"/>
      <c r="AV142" s="196" t="s">
        <v>39</v>
      </c>
      <c r="AW142" s="196"/>
      <c r="AX142" s="48">
        <v>19</v>
      </c>
      <c r="AY142" s="47" t="s">
        <v>43</v>
      </c>
      <c r="AZ142" s="196" t="s">
        <v>30</v>
      </c>
      <c r="BA142" s="196"/>
      <c r="BB142" s="196" t="s">
        <v>31</v>
      </c>
      <c r="BC142" s="196"/>
      <c r="BD142" s="196" t="s">
        <v>32</v>
      </c>
      <c r="BE142" s="196"/>
      <c r="BF142" s="196" t="s">
        <v>33</v>
      </c>
      <c r="BG142" s="196"/>
      <c r="BH142" s="196" t="s">
        <v>34</v>
      </c>
      <c r="BI142" s="196"/>
      <c r="BJ142" s="196" t="s">
        <v>35</v>
      </c>
      <c r="BK142" s="196"/>
      <c r="BL142" s="196" t="s">
        <v>36</v>
      </c>
      <c r="BM142" s="196"/>
      <c r="BN142" s="196" t="s">
        <v>37</v>
      </c>
      <c r="BO142" s="196"/>
      <c r="BP142" s="196" t="s">
        <v>38</v>
      </c>
      <c r="BQ142" s="196"/>
      <c r="BR142" s="196" t="s">
        <v>39</v>
      </c>
      <c r="BS142" s="196"/>
      <c r="BT142" s="48">
        <v>19</v>
      </c>
      <c r="BU142" s="47" t="s">
        <v>43</v>
      </c>
      <c r="BV142" s="196" t="s">
        <v>30</v>
      </c>
      <c r="BW142" s="196"/>
      <c r="BX142" s="196" t="s">
        <v>31</v>
      </c>
      <c r="BY142" s="196"/>
      <c r="BZ142" s="196" t="s">
        <v>32</v>
      </c>
      <c r="CA142" s="196"/>
      <c r="CB142" s="196" t="s">
        <v>33</v>
      </c>
      <c r="CC142" s="196"/>
      <c r="CD142" s="196" t="s">
        <v>34</v>
      </c>
      <c r="CE142" s="196"/>
      <c r="CF142" s="196" t="s">
        <v>35</v>
      </c>
      <c r="CG142" s="196"/>
      <c r="CH142" s="196" t="s">
        <v>36</v>
      </c>
      <c r="CI142" s="196"/>
      <c r="CJ142" s="196" t="s">
        <v>37</v>
      </c>
      <c r="CK142" s="196"/>
      <c r="CL142" s="196" t="s">
        <v>38</v>
      </c>
      <c r="CM142" s="196"/>
      <c r="CN142" s="196" t="s">
        <v>39</v>
      </c>
      <c r="CO142" s="196"/>
      <c r="CP142" s="48">
        <v>19</v>
      </c>
      <c r="CQ142" s="47" t="s">
        <v>43</v>
      </c>
      <c r="CR142" s="196" t="s">
        <v>30</v>
      </c>
      <c r="CS142" s="196"/>
      <c r="CT142" s="196" t="s">
        <v>31</v>
      </c>
      <c r="CU142" s="196"/>
      <c r="CV142" s="196" t="s">
        <v>32</v>
      </c>
      <c r="CW142" s="196"/>
      <c r="CX142" s="196" t="s">
        <v>33</v>
      </c>
      <c r="CY142" s="196"/>
      <c r="CZ142" s="196" t="s">
        <v>34</v>
      </c>
      <c r="DA142" s="196"/>
      <c r="DB142" s="196" t="s">
        <v>35</v>
      </c>
      <c r="DC142" s="196"/>
      <c r="DD142" s="196" t="s">
        <v>36</v>
      </c>
      <c r="DE142" s="196"/>
      <c r="DF142" s="196" t="s">
        <v>37</v>
      </c>
      <c r="DG142" s="196"/>
      <c r="DH142" s="196" t="s">
        <v>38</v>
      </c>
      <c r="DI142" s="196"/>
      <c r="DJ142" s="196" t="s">
        <v>39</v>
      </c>
      <c r="DK142" s="196"/>
      <c r="DL142" s="48">
        <v>19</v>
      </c>
      <c r="DM142" s="47" t="s">
        <v>43</v>
      </c>
      <c r="DN142" s="196" t="s">
        <v>30</v>
      </c>
      <c r="DO142" s="196"/>
      <c r="DP142" s="196" t="s">
        <v>31</v>
      </c>
      <c r="DQ142" s="196"/>
      <c r="DR142" s="196" t="s">
        <v>32</v>
      </c>
      <c r="DS142" s="196"/>
      <c r="DT142" s="196" t="s">
        <v>33</v>
      </c>
      <c r="DU142" s="196"/>
      <c r="DV142" s="196" t="s">
        <v>34</v>
      </c>
      <c r="DW142" s="196"/>
      <c r="DX142" s="196" t="s">
        <v>35</v>
      </c>
      <c r="DY142" s="196"/>
      <c r="DZ142" s="196" t="s">
        <v>36</v>
      </c>
      <c r="EA142" s="196"/>
      <c r="EB142" s="196" t="s">
        <v>37</v>
      </c>
      <c r="EC142" s="196"/>
      <c r="ED142" s="196" t="s">
        <v>38</v>
      </c>
      <c r="EE142" s="196"/>
      <c r="EF142" s="196" t="s">
        <v>39</v>
      </c>
      <c r="EG142" s="196"/>
      <c r="EH142" s="48">
        <v>19</v>
      </c>
      <c r="EI142" s="47" t="s">
        <v>43</v>
      </c>
      <c r="EJ142" s="196" t="s">
        <v>30</v>
      </c>
      <c r="EK142" s="196"/>
      <c r="EL142" s="196" t="s">
        <v>31</v>
      </c>
      <c r="EM142" s="196"/>
      <c r="EN142" s="196" t="s">
        <v>32</v>
      </c>
      <c r="EO142" s="196"/>
      <c r="EP142" s="196" t="s">
        <v>33</v>
      </c>
      <c r="EQ142" s="196"/>
      <c r="ER142" s="196" t="s">
        <v>34</v>
      </c>
      <c r="ES142" s="196"/>
      <c r="ET142" s="196" t="s">
        <v>35</v>
      </c>
      <c r="EU142" s="196"/>
      <c r="EV142" s="196" t="s">
        <v>36</v>
      </c>
      <c r="EW142" s="196"/>
      <c r="EX142" s="196" t="s">
        <v>37</v>
      </c>
      <c r="EY142" s="196"/>
      <c r="EZ142" s="196" t="s">
        <v>38</v>
      </c>
      <c r="FA142" s="196"/>
      <c r="FB142" s="196" t="s">
        <v>39</v>
      </c>
      <c r="FC142" s="196"/>
      <c r="FD142" s="48">
        <v>19</v>
      </c>
      <c r="FE142" s="17"/>
      <c r="FF142" s="17"/>
      <c r="FG142" s="17"/>
      <c r="FH142" s="17"/>
      <c r="FI142" s="17"/>
      <c r="FJ142" s="17"/>
      <c r="FK142" s="16"/>
    </row>
    <row r="143" spans="1:173" ht="15.75" thickBot="1" x14ac:dyDescent="0.3">
      <c r="G143" s="191" t="s">
        <v>13</v>
      </c>
      <c r="H143" s="189"/>
      <c r="I143" s="189" t="s">
        <v>14</v>
      </c>
      <c r="J143" s="189"/>
      <c r="K143" s="189" t="s">
        <v>15</v>
      </c>
      <c r="L143" s="189"/>
      <c r="M143" s="189" t="s">
        <v>16</v>
      </c>
      <c r="N143" s="189"/>
      <c r="O143" s="189" t="s">
        <v>17</v>
      </c>
      <c r="P143" s="189"/>
      <c r="Q143" s="189" t="s">
        <v>18</v>
      </c>
      <c r="R143" s="189"/>
      <c r="S143" s="189" t="s">
        <v>19</v>
      </c>
      <c r="T143" s="189"/>
      <c r="U143" s="189" t="s">
        <v>20</v>
      </c>
      <c r="V143" s="189"/>
      <c r="W143" s="189" t="s">
        <v>21</v>
      </c>
      <c r="X143" s="189"/>
      <c r="Y143" s="189" t="s">
        <v>22</v>
      </c>
      <c r="Z143" s="189"/>
      <c r="AA143" s="189" t="s">
        <v>23</v>
      </c>
      <c r="AB143" s="190"/>
      <c r="AC143" s="191" t="s">
        <v>13</v>
      </c>
      <c r="AD143" s="189"/>
      <c r="AE143" s="189" t="s">
        <v>14</v>
      </c>
      <c r="AF143" s="189"/>
      <c r="AG143" s="189" t="s">
        <v>15</v>
      </c>
      <c r="AH143" s="189"/>
      <c r="AI143" s="189" t="s">
        <v>16</v>
      </c>
      <c r="AJ143" s="189"/>
      <c r="AK143" s="189" t="s">
        <v>17</v>
      </c>
      <c r="AL143" s="189"/>
      <c r="AM143" s="189" t="s">
        <v>18</v>
      </c>
      <c r="AN143" s="189"/>
      <c r="AO143" s="189" t="s">
        <v>19</v>
      </c>
      <c r="AP143" s="189"/>
      <c r="AQ143" s="189" t="s">
        <v>20</v>
      </c>
      <c r="AR143" s="189"/>
      <c r="AS143" s="189" t="s">
        <v>21</v>
      </c>
      <c r="AT143" s="189"/>
      <c r="AU143" s="189" t="s">
        <v>22</v>
      </c>
      <c r="AV143" s="189"/>
      <c r="AW143" s="189" t="s">
        <v>23</v>
      </c>
      <c r="AX143" s="190"/>
      <c r="AY143" s="191" t="s">
        <v>13</v>
      </c>
      <c r="AZ143" s="189"/>
      <c r="BA143" s="189" t="s">
        <v>14</v>
      </c>
      <c r="BB143" s="189"/>
      <c r="BC143" s="189" t="s">
        <v>15</v>
      </c>
      <c r="BD143" s="189"/>
      <c r="BE143" s="189" t="s">
        <v>16</v>
      </c>
      <c r="BF143" s="189"/>
      <c r="BG143" s="189" t="s">
        <v>17</v>
      </c>
      <c r="BH143" s="189"/>
      <c r="BI143" s="189" t="s">
        <v>18</v>
      </c>
      <c r="BJ143" s="189"/>
      <c r="BK143" s="189" t="s">
        <v>19</v>
      </c>
      <c r="BL143" s="189"/>
      <c r="BM143" s="189" t="s">
        <v>20</v>
      </c>
      <c r="BN143" s="189"/>
      <c r="BO143" s="189" t="s">
        <v>21</v>
      </c>
      <c r="BP143" s="189"/>
      <c r="BQ143" s="189" t="s">
        <v>22</v>
      </c>
      <c r="BR143" s="189"/>
      <c r="BS143" s="189" t="s">
        <v>23</v>
      </c>
      <c r="BT143" s="190"/>
      <c r="BU143" s="191" t="s">
        <v>13</v>
      </c>
      <c r="BV143" s="189"/>
      <c r="BW143" s="189" t="s">
        <v>14</v>
      </c>
      <c r="BX143" s="189"/>
      <c r="BY143" s="189" t="s">
        <v>15</v>
      </c>
      <c r="BZ143" s="189"/>
      <c r="CA143" s="189" t="s">
        <v>16</v>
      </c>
      <c r="CB143" s="189"/>
      <c r="CC143" s="189" t="s">
        <v>17</v>
      </c>
      <c r="CD143" s="189"/>
      <c r="CE143" s="189" t="s">
        <v>18</v>
      </c>
      <c r="CF143" s="189"/>
      <c r="CG143" s="189" t="s">
        <v>19</v>
      </c>
      <c r="CH143" s="189"/>
      <c r="CI143" s="189" t="s">
        <v>20</v>
      </c>
      <c r="CJ143" s="189"/>
      <c r="CK143" s="189" t="s">
        <v>21</v>
      </c>
      <c r="CL143" s="189"/>
      <c r="CM143" s="189" t="s">
        <v>22</v>
      </c>
      <c r="CN143" s="189"/>
      <c r="CO143" s="189" t="s">
        <v>23</v>
      </c>
      <c r="CP143" s="190"/>
      <c r="CQ143" s="191" t="s">
        <v>13</v>
      </c>
      <c r="CR143" s="189"/>
      <c r="CS143" s="189" t="s">
        <v>14</v>
      </c>
      <c r="CT143" s="189"/>
      <c r="CU143" s="189" t="s">
        <v>15</v>
      </c>
      <c r="CV143" s="189"/>
      <c r="CW143" s="189" t="s">
        <v>16</v>
      </c>
      <c r="CX143" s="189"/>
      <c r="CY143" s="189" t="s">
        <v>17</v>
      </c>
      <c r="CZ143" s="189"/>
      <c r="DA143" s="189" t="s">
        <v>18</v>
      </c>
      <c r="DB143" s="189"/>
      <c r="DC143" s="189" t="s">
        <v>19</v>
      </c>
      <c r="DD143" s="189"/>
      <c r="DE143" s="189" t="s">
        <v>20</v>
      </c>
      <c r="DF143" s="189"/>
      <c r="DG143" s="189" t="s">
        <v>21</v>
      </c>
      <c r="DH143" s="189"/>
      <c r="DI143" s="189" t="s">
        <v>22</v>
      </c>
      <c r="DJ143" s="189"/>
      <c r="DK143" s="189" t="s">
        <v>23</v>
      </c>
      <c r="DL143" s="190"/>
      <c r="DM143" s="191" t="s">
        <v>13</v>
      </c>
      <c r="DN143" s="189"/>
      <c r="DO143" s="189" t="s">
        <v>14</v>
      </c>
      <c r="DP143" s="189"/>
      <c r="DQ143" s="189" t="s">
        <v>15</v>
      </c>
      <c r="DR143" s="189"/>
      <c r="DS143" s="189" t="s">
        <v>16</v>
      </c>
      <c r="DT143" s="189"/>
      <c r="DU143" s="189" t="s">
        <v>17</v>
      </c>
      <c r="DV143" s="189"/>
      <c r="DW143" s="189" t="s">
        <v>18</v>
      </c>
      <c r="DX143" s="189"/>
      <c r="DY143" s="189" t="s">
        <v>19</v>
      </c>
      <c r="DZ143" s="189"/>
      <c r="EA143" s="189" t="s">
        <v>20</v>
      </c>
      <c r="EB143" s="189"/>
      <c r="EC143" s="189" t="s">
        <v>21</v>
      </c>
      <c r="ED143" s="189"/>
      <c r="EE143" s="189" t="s">
        <v>22</v>
      </c>
      <c r="EF143" s="189"/>
      <c r="EG143" s="189" t="s">
        <v>23</v>
      </c>
      <c r="EH143" s="190"/>
      <c r="EI143" s="191" t="s">
        <v>13</v>
      </c>
      <c r="EJ143" s="189"/>
      <c r="EK143" s="189" t="s">
        <v>14</v>
      </c>
      <c r="EL143" s="189"/>
      <c r="EM143" s="189" t="s">
        <v>15</v>
      </c>
      <c r="EN143" s="189"/>
      <c r="EO143" s="189" t="s">
        <v>16</v>
      </c>
      <c r="EP143" s="189"/>
      <c r="EQ143" s="189" t="s">
        <v>17</v>
      </c>
      <c r="ER143" s="189"/>
      <c r="ES143" s="189" t="s">
        <v>18</v>
      </c>
      <c r="ET143" s="189"/>
      <c r="EU143" s="189" t="s">
        <v>19</v>
      </c>
      <c r="EV143" s="189"/>
      <c r="EW143" s="189" t="s">
        <v>20</v>
      </c>
      <c r="EX143" s="189"/>
      <c r="EY143" s="189" t="s">
        <v>21</v>
      </c>
      <c r="EZ143" s="189"/>
      <c r="FA143" s="189" t="s">
        <v>22</v>
      </c>
      <c r="FB143" s="189"/>
      <c r="FC143" s="189" t="s">
        <v>23</v>
      </c>
      <c r="FD143" s="190"/>
      <c r="FE143" s="17"/>
      <c r="FF143" s="17"/>
      <c r="FG143" s="17"/>
      <c r="FH143" s="17"/>
      <c r="FI143" s="17"/>
      <c r="FJ143" s="17"/>
      <c r="FK143" s="17"/>
    </row>
    <row r="144" spans="1:173" x14ac:dyDescent="0.25"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/>
      <c r="BL144" s="16"/>
      <c r="BM144" s="16"/>
      <c r="BN144" s="16"/>
      <c r="BO144" s="16"/>
      <c r="BP144" s="16"/>
      <c r="BQ144" s="16"/>
      <c r="BR144" s="16"/>
      <c r="BS144" s="16"/>
      <c r="BT144" s="16"/>
      <c r="BU144" s="16"/>
      <c r="BV144" s="16"/>
      <c r="BW144" s="16"/>
      <c r="BX144" s="16"/>
      <c r="BY144" s="16"/>
      <c r="BZ144" s="16"/>
      <c r="CA144" s="16"/>
      <c r="CB144" s="16"/>
      <c r="CC144" s="16"/>
      <c r="CD144" s="16"/>
      <c r="CE144" s="16"/>
      <c r="CF144" s="16"/>
      <c r="CG144" s="16"/>
      <c r="CH144" s="16"/>
      <c r="CI144" s="16"/>
      <c r="CJ144" s="16"/>
      <c r="CK144" s="16"/>
      <c r="CL144" s="16"/>
      <c r="CM144" s="16"/>
      <c r="CN144" s="16"/>
      <c r="CO144" s="16"/>
      <c r="CP144" s="16"/>
      <c r="CQ144" s="16"/>
      <c r="CR144" s="16"/>
      <c r="CS144" s="16"/>
      <c r="CT144" s="16"/>
      <c r="CU144" s="16"/>
      <c r="CV144" s="16"/>
      <c r="CW144" s="16"/>
      <c r="CX144" s="16"/>
      <c r="CY144" s="16"/>
      <c r="CZ144" s="16"/>
      <c r="DA144" s="16"/>
      <c r="DB144" s="16"/>
      <c r="DC144" s="16"/>
      <c r="DD144" s="16"/>
      <c r="DE144" s="16"/>
      <c r="DF144" s="16"/>
      <c r="DG144" s="16"/>
      <c r="DH144" s="16"/>
      <c r="DI144" s="16"/>
      <c r="DJ144" s="16"/>
      <c r="DK144" s="16"/>
      <c r="DL144" s="16"/>
      <c r="DM144" s="16"/>
      <c r="DN144" s="16"/>
      <c r="DO144" s="16"/>
      <c r="DP144" s="16"/>
      <c r="DQ144" s="16"/>
      <c r="DR144" s="16"/>
      <c r="DS144" s="16"/>
      <c r="DT144" s="16"/>
      <c r="DU144" s="16"/>
      <c r="DV144" s="16"/>
      <c r="DW144" s="16"/>
      <c r="DX144" s="16"/>
      <c r="DY144" s="16"/>
      <c r="DZ144" s="16"/>
      <c r="EA144" s="16"/>
      <c r="EB144" s="16"/>
      <c r="EC144" s="16"/>
      <c r="ED144" s="16"/>
      <c r="EE144" s="16"/>
      <c r="EF144" s="16"/>
      <c r="EG144" s="16"/>
      <c r="EH144" s="16"/>
      <c r="EI144" s="16"/>
      <c r="EJ144" s="16"/>
      <c r="EK144" s="16"/>
      <c r="EL144" s="16"/>
      <c r="EM144" s="16"/>
      <c r="EN144" s="16"/>
      <c r="EO144" s="16"/>
      <c r="EP144" s="16"/>
      <c r="EQ144" s="16"/>
      <c r="ER144" s="16"/>
      <c r="ES144" s="16"/>
      <c r="ET144" s="16"/>
      <c r="EU144" s="16"/>
      <c r="EV144" s="16"/>
      <c r="EW144" s="16"/>
      <c r="EX144" s="16"/>
      <c r="EY144" s="16"/>
      <c r="EZ144" s="16"/>
      <c r="FA144" s="16"/>
      <c r="FB144" s="16"/>
      <c r="FC144" s="16"/>
      <c r="FD144" s="16"/>
      <c r="FE144" s="17"/>
      <c r="FF144" s="17"/>
      <c r="FG144" s="17"/>
      <c r="FH144" s="17"/>
      <c r="FI144" s="17"/>
      <c r="FJ144" s="17"/>
      <c r="FK144" s="17"/>
    </row>
    <row r="146" spans="1:81" ht="66.75" customHeight="1" x14ac:dyDescent="0.25">
      <c r="C146" s="192" t="s">
        <v>75</v>
      </c>
      <c r="D146" s="193" t="s">
        <v>76</v>
      </c>
      <c r="E146" s="194" t="s">
        <v>77</v>
      </c>
      <c r="F146" s="195" t="s">
        <v>78</v>
      </c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  <c r="AC146" s="57"/>
      <c r="AD146" s="57"/>
      <c r="AE146" s="57"/>
      <c r="AF146" s="57"/>
      <c r="AG146" s="57"/>
      <c r="AH146" s="57"/>
      <c r="AI146" s="57"/>
      <c r="AJ146" s="57"/>
      <c r="AK146" s="57"/>
      <c r="AL146" s="57"/>
      <c r="AM146" s="57"/>
      <c r="AN146" s="57"/>
      <c r="AO146" s="57"/>
      <c r="AP146" s="57"/>
      <c r="AQ146" s="57"/>
      <c r="AR146" s="57"/>
      <c r="AS146" s="57"/>
      <c r="AT146" s="57"/>
      <c r="AU146" s="57"/>
      <c r="AV146" s="57"/>
      <c r="AW146" s="57"/>
      <c r="AX146" s="57"/>
      <c r="AY146" s="57"/>
      <c r="AZ146" s="57"/>
      <c r="BA146" s="57"/>
      <c r="BB146" s="57"/>
      <c r="BC146" s="57"/>
      <c r="BD146" s="57"/>
      <c r="BE146" s="57"/>
      <c r="BF146" s="57"/>
      <c r="BG146" s="57"/>
      <c r="BH146" s="57"/>
      <c r="BI146" s="57"/>
      <c r="BJ146" s="57"/>
      <c r="BK146" s="57"/>
      <c r="BL146" s="57"/>
      <c r="BM146" s="57"/>
      <c r="BN146" s="57"/>
      <c r="BO146" s="57"/>
      <c r="BP146" s="57"/>
      <c r="BQ146" s="57"/>
      <c r="BR146" s="57"/>
      <c r="BS146" s="57"/>
      <c r="BT146" s="57"/>
      <c r="BU146" s="57"/>
      <c r="BV146" s="57"/>
      <c r="BW146" s="57"/>
      <c r="BX146" s="57"/>
      <c r="BY146" s="57"/>
      <c r="BZ146" s="57"/>
      <c r="CA146" s="57"/>
      <c r="CB146" s="57"/>
      <c r="CC146" s="57"/>
    </row>
    <row r="147" spans="1:81" x14ac:dyDescent="0.25">
      <c r="C147" s="192"/>
      <c r="D147" s="193"/>
      <c r="E147" s="194"/>
      <c r="F147" s="195"/>
      <c r="H147" s="186" t="s">
        <v>44</v>
      </c>
      <c r="I147" s="187"/>
      <c r="J147" s="187"/>
      <c r="K147" s="187"/>
      <c r="L147" s="188"/>
      <c r="M147" s="180">
        <f>M3</f>
        <v>31</v>
      </c>
      <c r="N147" s="181"/>
      <c r="O147" s="182"/>
      <c r="P147" s="58"/>
      <c r="Q147" s="186" t="s">
        <v>44</v>
      </c>
      <c r="R147" s="187"/>
      <c r="S147" s="187"/>
      <c r="T147" s="187"/>
      <c r="U147" s="188"/>
      <c r="V147" s="180">
        <f>M32</f>
        <v>32</v>
      </c>
      <c r="W147" s="181"/>
      <c r="X147" s="182"/>
      <c r="Y147" s="58"/>
      <c r="Z147" s="186" t="s">
        <v>44</v>
      </c>
      <c r="AA147" s="187"/>
      <c r="AB147" s="187"/>
      <c r="AC147" s="187"/>
      <c r="AD147" s="188"/>
      <c r="AE147" s="180">
        <f>M61</f>
        <v>33</v>
      </c>
      <c r="AF147" s="181"/>
      <c r="AG147" s="182"/>
      <c r="AH147" s="58"/>
      <c r="AI147" s="186" t="s">
        <v>44</v>
      </c>
      <c r="AJ147" s="187"/>
      <c r="AK147" s="187"/>
      <c r="AL147" s="187"/>
      <c r="AM147" s="188"/>
      <c r="AN147" s="180">
        <f>M90</f>
        <v>34</v>
      </c>
      <c r="AO147" s="181"/>
      <c r="AP147" s="182"/>
      <c r="AQ147" s="58"/>
      <c r="AR147" s="236"/>
      <c r="AS147" s="236"/>
      <c r="AT147" s="236"/>
      <c r="AU147" s="58"/>
      <c r="AV147" s="186" t="s">
        <v>44</v>
      </c>
      <c r="AW147" s="187"/>
      <c r="AX147" s="187"/>
      <c r="AY147" s="187"/>
      <c r="AZ147" s="188"/>
      <c r="BA147" s="180">
        <f>M119</f>
        <v>35</v>
      </c>
      <c r="BB147" s="181"/>
      <c r="BC147" s="182"/>
      <c r="BD147" s="57"/>
      <c r="BE147" s="183" t="s">
        <v>45</v>
      </c>
      <c r="BF147" s="184"/>
      <c r="BG147" s="185"/>
      <c r="BH147" s="57"/>
      <c r="BI147" s="57"/>
      <c r="BJ147" s="57"/>
      <c r="BK147" s="57"/>
      <c r="BL147" s="57"/>
      <c r="BM147" s="57"/>
      <c r="BN147" s="57"/>
      <c r="BO147" s="57"/>
      <c r="BP147" s="57"/>
      <c r="BQ147" s="57"/>
      <c r="BR147" s="57"/>
      <c r="BS147" s="57"/>
      <c r="BT147" s="57"/>
      <c r="BU147" s="57"/>
      <c r="BV147" s="57"/>
      <c r="BW147" s="57"/>
      <c r="BX147" s="57"/>
      <c r="BY147" s="57"/>
      <c r="BZ147" s="57"/>
      <c r="CA147" s="57"/>
      <c r="CB147" s="57"/>
      <c r="CC147" s="57"/>
    </row>
    <row r="148" spans="1:81" x14ac:dyDescent="0.25">
      <c r="C148" s="192"/>
      <c r="D148" s="193"/>
      <c r="E148" s="194"/>
      <c r="F148" s="195"/>
      <c r="G148" s="59"/>
      <c r="H148" s="176" t="s">
        <v>46</v>
      </c>
      <c r="I148" s="176"/>
      <c r="J148" s="176" t="s">
        <v>47</v>
      </c>
      <c r="K148" s="176"/>
      <c r="L148" s="176" t="s">
        <v>48</v>
      </c>
      <c r="M148" s="176"/>
      <c r="N148" s="176" t="s">
        <v>49</v>
      </c>
      <c r="O148" s="176"/>
      <c r="P148" s="58"/>
      <c r="Q148" s="176" t="s">
        <v>46</v>
      </c>
      <c r="R148" s="176"/>
      <c r="S148" s="176" t="s">
        <v>47</v>
      </c>
      <c r="T148" s="176"/>
      <c r="U148" s="176" t="s">
        <v>48</v>
      </c>
      <c r="V148" s="176"/>
      <c r="W148" s="176" t="s">
        <v>49</v>
      </c>
      <c r="X148" s="176"/>
      <c r="Y148" s="58"/>
      <c r="Z148" s="176" t="s">
        <v>46</v>
      </c>
      <c r="AA148" s="176"/>
      <c r="AB148" s="176" t="s">
        <v>47</v>
      </c>
      <c r="AC148" s="176"/>
      <c r="AD148" s="176" t="s">
        <v>48</v>
      </c>
      <c r="AE148" s="176"/>
      <c r="AF148" s="176" t="s">
        <v>49</v>
      </c>
      <c r="AG148" s="176"/>
      <c r="AH148" s="58"/>
      <c r="AI148" s="176" t="s">
        <v>46</v>
      </c>
      <c r="AJ148" s="176"/>
      <c r="AK148" s="176" t="s">
        <v>47</v>
      </c>
      <c r="AL148" s="176"/>
      <c r="AM148" s="176" t="s">
        <v>48</v>
      </c>
      <c r="AN148" s="176"/>
      <c r="AO148" s="176" t="s">
        <v>49</v>
      </c>
      <c r="AP148" s="176"/>
      <c r="AQ148" s="58"/>
      <c r="AR148" s="236"/>
      <c r="AS148" s="236"/>
      <c r="AT148" s="236"/>
      <c r="AU148" s="60"/>
      <c r="AV148" s="176" t="s">
        <v>46</v>
      </c>
      <c r="AW148" s="176"/>
      <c r="AX148" s="176" t="s">
        <v>47</v>
      </c>
      <c r="AY148" s="176"/>
      <c r="AZ148" s="176" t="s">
        <v>48</v>
      </c>
      <c r="BA148" s="176"/>
      <c r="BB148" s="176" t="s">
        <v>49</v>
      </c>
      <c r="BC148" s="176"/>
      <c r="BD148" s="57"/>
      <c r="BE148" s="177" t="s">
        <v>50</v>
      </c>
      <c r="BF148" s="178"/>
      <c r="BG148" s="179"/>
      <c r="BH148" s="57"/>
      <c r="BI148" s="57"/>
      <c r="BJ148" s="57"/>
      <c r="BK148" s="57"/>
      <c r="BL148" s="57"/>
      <c r="BM148" s="57"/>
      <c r="BN148" s="57"/>
      <c r="BO148" s="57"/>
      <c r="BP148" s="57"/>
      <c r="BQ148" s="57"/>
      <c r="BR148" s="57"/>
      <c r="BS148" s="57"/>
      <c r="BT148" s="57"/>
      <c r="BU148" s="57"/>
      <c r="BV148" s="57"/>
      <c r="BW148" s="57"/>
      <c r="BX148" s="57"/>
      <c r="BY148" s="57"/>
      <c r="BZ148" s="57"/>
      <c r="CA148" s="57"/>
      <c r="CB148" s="57"/>
      <c r="CC148" s="57"/>
    </row>
    <row r="149" spans="1:81" x14ac:dyDescent="0.25">
      <c r="A149" s="22">
        <v>1</v>
      </c>
      <c r="B149" s="23">
        <f t="shared" ref="B149:B165" si="53">B125</f>
        <v>0</v>
      </c>
      <c r="C149" s="61">
        <f t="shared" ref="C149:F164" si="54">C9+C38+C67+C96+C125</f>
        <v>0</v>
      </c>
      <c r="D149" s="62">
        <f t="shared" si="54"/>
        <v>0</v>
      </c>
      <c r="E149" s="63">
        <f t="shared" si="54"/>
        <v>0</v>
      </c>
      <c r="F149" s="64">
        <f t="shared" si="54"/>
        <v>0</v>
      </c>
      <c r="G149" s="65"/>
      <c r="H149" s="174"/>
      <c r="I149" s="175"/>
      <c r="J149" s="174"/>
      <c r="K149" s="175"/>
      <c r="L149" s="174">
        <f t="shared" ref="L149:L165" si="55">F9</f>
        <v>0</v>
      </c>
      <c r="M149" s="175"/>
      <c r="N149" s="174">
        <f>SUM(H149:M149)</f>
        <v>0</v>
      </c>
      <c r="O149" s="175"/>
      <c r="P149" s="58"/>
      <c r="Q149" s="174"/>
      <c r="R149" s="175"/>
      <c r="S149" s="174"/>
      <c r="T149" s="175"/>
      <c r="U149" s="174">
        <f t="shared" ref="U149:U165" si="56">F38</f>
        <v>0</v>
      </c>
      <c r="V149" s="175"/>
      <c r="W149" s="174">
        <f>SUM(Q149:V149)</f>
        <v>0</v>
      </c>
      <c r="X149" s="175"/>
      <c r="Y149" s="58"/>
      <c r="Z149" s="174"/>
      <c r="AA149" s="175"/>
      <c r="AB149" s="174"/>
      <c r="AC149" s="175"/>
      <c r="AD149" s="174">
        <f t="shared" ref="AD149:AD165" si="57">F67</f>
        <v>0</v>
      </c>
      <c r="AE149" s="175"/>
      <c r="AF149" s="174">
        <f>SUM(Z149:AE149)</f>
        <v>0</v>
      </c>
      <c r="AG149" s="175"/>
      <c r="AH149" s="58"/>
      <c r="AI149" s="174"/>
      <c r="AJ149" s="175"/>
      <c r="AK149" s="174"/>
      <c r="AL149" s="175"/>
      <c r="AM149" s="174">
        <f t="shared" ref="AM149:AM165" si="58">F96</f>
        <v>0</v>
      </c>
      <c r="AN149" s="175"/>
      <c r="AO149" s="174">
        <f>SUM(AI149:AN149)</f>
        <v>0</v>
      </c>
      <c r="AP149" s="175"/>
      <c r="AQ149" s="58"/>
      <c r="AR149" s="237"/>
      <c r="AS149" s="237"/>
      <c r="AT149" s="237"/>
      <c r="AU149" s="58"/>
      <c r="AV149" s="174"/>
      <c r="AW149" s="175"/>
      <c r="AX149" s="174"/>
      <c r="AY149" s="175"/>
      <c r="AZ149" s="174">
        <f t="shared" ref="AZ149:AZ165" si="59">F125</f>
        <v>0</v>
      </c>
      <c r="BA149" s="175"/>
      <c r="BB149" s="174">
        <f>SUM(AV149:BA149)</f>
        <v>0</v>
      </c>
      <c r="BC149" s="175"/>
      <c r="BD149" s="57"/>
      <c r="BE149" s="169">
        <f>(BB149+AO149+AF149+W149+N149)/5</f>
        <v>0</v>
      </c>
      <c r="BF149" s="170"/>
      <c r="BG149" s="171"/>
      <c r="BH149" s="57"/>
      <c r="BI149" s="172">
        <f>+B149</f>
        <v>0</v>
      </c>
      <c r="BJ149" s="172"/>
      <c r="BK149" s="172"/>
      <c r="BL149" s="172"/>
      <c r="BM149" s="172"/>
      <c r="BN149" s="172"/>
      <c r="BO149" s="172"/>
      <c r="BP149" s="172"/>
      <c r="BQ149" s="173">
        <v>1</v>
      </c>
      <c r="BR149" s="173"/>
      <c r="BS149" s="57"/>
      <c r="BT149" s="57"/>
      <c r="BU149" s="57"/>
      <c r="BV149" s="57"/>
      <c r="BW149" s="57"/>
      <c r="BX149" s="57"/>
      <c r="BY149" s="57"/>
      <c r="BZ149" s="57"/>
      <c r="CA149" s="57"/>
      <c r="CB149" s="57"/>
      <c r="CC149" s="57"/>
    </row>
    <row r="150" spans="1:81" x14ac:dyDescent="0.25">
      <c r="A150" s="22">
        <v>2</v>
      </c>
      <c r="B150" s="23">
        <f t="shared" si="53"/>
        <v>0</v>
      </c>
      <c r="C150" s="61">
        <f t="shared" si="54"/>
        <v>0</v>
      </c>
      <c r="D150" s="62">
        <f t="shared" si="54"/>
        <v>0</v>
      </c>
      <c r="E150" s="63">
        <f t="shared" si="54"/>
        <v>0</v>
      </c>
      <c r="F150" s="64">
        <f t="shared" si="54"/>
        <v>0</v>
      </c>
      <c r="G150" s="65"/>
      <c r="H150" s="174"/>
      <c r="I150" s="175"/>
      <c r="J150" s="174"/>
      <c r="K150" s="175"/>
      <c r="L150" s="174">
        <f t="shared" si="55"/>
        <v>0</v>
      </c>
      <c r="M150" s="175"/>
      <c r="N150" s="174">
        <f t="shared" ref="N150:N165" si="60">SUM(H150:M150)</f>
        <v>0</v>
      </c>
      <c r="O150" s="175"/>
      <c r="P150" s="58"/>
      <c r="Q150" s="174"/>
      <c r="R150" s="175"/>
      <c r="S150" s="174"/>
      <c r="T150" s="175"/>
      <c r="U150" s="174">
        <f t="shared" si="56"/>
        <v>0</v>
      </c>
      <c r="V150" s="175"/>
      <c r="W150" s="174">
        <f t="shared" ref="W150:W165" si="61">SUM(Q150:V150)</f>
        <v>0</v>
      </c>
      <c r="X150" s="175"/>
      <c r="Y150" s="58"/>
      <c r="Z150" s="174"/>
      <c r="AA150" s="175"/>
      <c r="AB150" s="174"/>
      <c r="AC150" s="175"/>
      <c r="AD150" s="174">
        <f t="shared" si="57"/>
        <v>0</v>
      </c>
      <c r="AE150" s="175"/>
      <c r="AF150" s="174">
        <f t="shared" ref="AF150:AF165" si="62">SUM(Z150:AE150)</f>
        <v>0</v>
      </c>
      <c r="AG150" s="175"/>
      <c r="AH150" s="58"/>
      <c r="AI150" s="174"/>
      <c r="AJ150" s="175"/>
      <c r="AK150" s="174"/>
      <c r="AL150" s="175"/>
      <c r="AM150" s="174">
        <f t="shared" si="58"/>
        <v>0</v>
      </c>
      <c r="AN150" s="175"/>
      <c r="AO150" s="174">
        <f t="shared" ref="AO150:AO165" si="63">SUM(AI150:AN150)</f>
        <v>0</v>
      </c>
      <c r="AP150" s="175"/>
      <c r="AQ150" s="58"/>
      <c r="AR150" s="237"/>
      <c r="AS150" s="237"/>
      <c r="AT150" s="237"/>
      <c r="AU150" s="58"/>
      <c r="AV150" s="174"/>
      <c r="AW150" s="175"/>
      <c r="AX150" s="174"/>
      <c r="AY150" s="175"/>
      <c r="AZ150" s="174">
        <f t="shared" si="59"/>
        <v>0</v>
      </c>
      <c r="BA150" s="175"/>
      <c r="BB150" s="174">
        <f t="shared" ref="BB150:BB165" si="64">SUM(AV150:BA150)</f>
        <v>0</v>
      </c>
      <c r="BC150" s="175"/>
      <c r="BD150" s="57"/>
      <c r="BE150" s="169">
        <f t="shared" ref="BE150:BE165" si="65">(BB150+AO150+AF150+W150+N150)/5</f>
        <v>0</v>
      </c>
      <c r="BF150" s="170"/>
      <c r="BG150" s="171"/>
      <c r="BH150" s="57"/>
      <c r="BI150" s="172">
        <f t="shared" ref="BI150:BI165" si="66">+B150</f>
        <v>0</v>
      </c>
      <c r="BJ150" s="172"/>
      <c r="BK150" s="172"/>
      <c r="BL150" s="172"/>
      <c r="BM150" s="172"/>
      <c r="BN150" s="172"/>
      <c r="BO150" s="172"/>
      <c r="BP150" s="172"/>
      <c r="BQ150" s="173">
        <v>2</v>
      </c>
      <c r="BR150" s="173"/>
      <c r="BS150" s="57"/>
      <c r="BT150" s="57"/>
      <c r="BU150" s="57"/>
      <c r="BV150" s="57"/>
      <c r="BW150" s="57"/>
      <c r="BX150" s="57"/>
      <c r="BY150" s="57"/>
      <c r="BZ150" s="57"/>
      <c r="CA150" s="57"/>
      <c r="CB150" s="57"/>
      <c r="CC150" s="57"/>
    </row>
    <row r="151" spans="1:81" x14ac:dyDescent="0.25">
      <c r="A151" s="22">
        <v>3</v>
      </c>
      <c r="B151" s="23">
        <f t="shared" si="53"/>
        <v>0</v>
      </c>
      <c r="C151" s="61">
        <f t="shared" si="54"/>
        <v>0</v>
      </c>
      <c r="D151" s="62">
        <f t="shared" si="54"/>
        <v>0</v>
      </c>
      <c r="E151" s="63">
        <f t="shared" si="54"/>
        <v>0</v>
      </c>
      <c r="F151" s="64">
        <f t="shared" si="54"/>
        <v>0</v>
      </c>
      <c r="G151" s="65"/>
      <c r="H151" s="174"/>
      <c r="I151" s="175"/>
      <c r="J151" s="174"/>
      <c r="K151" s="175"/>
      <c r="L151" s="174">
        <f t="shared" si="55"/>
        <v>0</v>
      </c>
      <c r="M151" s="175"/>
      <c r="N151" s="174">
        <f t="shared" si="60"/>
        <v>0</v>
      </c>
      <c r="O151" s="175"/>
      <c r="P151" s="58"/>
      <c r="Q151" s="174"/>
      <c r="R151" s="175"/>
      <c r="S151" s="174"/>
      <c r="T151" s="175"/>
      <c r="U151" s="174">
        <f t="shared" si="56"/>
        <v>0</v>
      </c>
      <c r="V151" s="175"/>
      <c r="W151" s="174">
        <f t="shared" si="61"/>
        <v>0</v>
      </c>
      <c r="X151" s="175"/>
      <c r="Y151" s="58"/>
      <c r="Z151" s="174"/>
      <c r="AA151" s="175"/>
      <c r="AB151" s="174"/>
      <c r="AC151" s="175"/>
      <c r="AD151" s="174">
        <f t="shared" si="57"/>
        <v>0</v>
      </c>
      <c r="AE151" s="175"/>
      <c r="AF151" s="174">
        <f t="shared" si="62"/>
        <v>0</v>
      </c>
      <c r="AG151" s="175"/>
      <c r="AH151" s="58"/>
      <c r="AI151" s="174"/>
      <c r="AJ151" s="175"/>
      <c r="AK151" s="174"/>
      <c r="AL151" s="175"/>
      <c r="AM151" s="174">
        <f t="shared" si="58"/>
        <v>0</v>
      </c>
      <c r="AN151" s="175"/>
      <c r="AO151" s="174">
        <f t="shared" si="63"/>
        <v>0</v>
      </c>
      <c r="AP151" s="175"/>
      <c r="AQ151" s="58"/>
      <c r="AR151" s="237"/>
      <c r="AS151" s="237"/>
      <c r="AT151" s="237"/>
      <c r="AU151" s="58"/>
      <c r="AV151" s="174"/>
      <c r="AW151" s="175"/>
      <c r="AX151" s="174"/>
      <c r="AY151" s="175"/>
      <c r="AZ151" s="174">
        <f t="shared" si="59"/>
        <v>0</v>
      </c>
      <c r="BA151" s="175"/>
      <c r="BB151" s="174">
        <f t="shared" si="64"/>
        <v>0</v>
      </c>
      <c r="BC151" s="175"/>
      <c r="BD151" s="57"/>
      <c r="BE151" s="169">
        <f t="shared" si="65"/>
        <v>0</v>
      </c>
      <c r="BF151" s="170"/>
      <c r="BG151" s="171"/>
      <c r="BH151" s="57"/>
      <c r="BI151" s="172">
        <f t="shared" si="66"/>
        <v>0</v>
      </c>
      <c r="BJ151" s="172"/>
      <c r="BK151" s="172"/>
      <c r="BL151" s="172"/>
      <c r="BM151" s="172"/>
      <c r="BN151" s="172"/>
      <c r="BO151" s="172"/>
      <c r="BP151" s="172"/>
      <c r="BQ151" s="173">
        <v>3</v>
      </c>
      <c r="BR151" s="173"/>
      <c r="BS151" s="57"/>
      <c r="BT151" s="57"/>
      <c r="BU151" s="57"/>
      <c r="BV151" s="57"/>
      <c r="BW151" s="57"/>
      <c r="BX151" s="57"/>
      <c r="BY151" s="57"/>
      <c r="BZ151" s="57"/>
      <c r="CA151" s="57"/>
      <c r="CB151" s="57"/>
      <c r="CC151" s="57"/>
    </row>
    <row r="152" spans="1:81" x14ac:dyDescent="0.25">
      <c r="A152" s="22">
        <v>4</v>
      </c>
      <c r="B152" s="23">
        <f t="shared" si="53"/>
        <v>0</v>
      </c>
      <c r="C152" s="61">
        <f t="shared" si="54"/>
        <v>0</v>
      </c>
      <c r="D152" s="62">
        <f t="shared" si="54"/>
        <v>0</v>
      </c>
      <c r="E152" s="63">
        <f t="shared" si="54"/>
        <v>0</v>
      </c>
      <c r="F152" s="64">
        <f t="shared" si="54"/>
        <v>0</v>
      </c>
      <c r="G152" s="65"/>
      <c r="H152" s="174"/>
      <c r="I152" s="175"/>
      <c r="J152" s="174"/>
      <c r="K152" s="175"/>
      <c r="L152" s="174">
        <f t="shared" si="55"/>
        <v>0</v>
      </c>
      <c r="M152" s="175"/>
      <c r="N152" s="174">
        <f t="shared" si="60"/>
        <v>0</v>
      </c>
      <c r="O152" s="175"/>
      <c r="P152" s="58"/>
      <c r="Q152" s="174"/>
      <c r="R152" s="175"/>
      <c r="S152" s="174"/>
      <c r="T152" s="175"/>
      <c r="U152" s="174">
        <f t="shared" si="56"/>
        <v>0</v>
      </c>
      <c r="V152" s="175"/>
      <c r="W152" s="174">
        <f t="shared" si="61"/>
        <v>0</v>
      </c>
      <c r="X152" s="175"/>
      <c r="Y152" s="58"/>
      <c r="Z152" s="174"/>
      <c r="AA152" s="175"/>
      <c r="AB152" s="174"/>
      <c r="AC152" s="175"/>
      <c r="AD152" s="174">
        <f t="shared" si="57"/>
        <v>0</v>
      </c>
      <c r="AE152" s="175"/>
      <c r="AF152" s="174">
        <f t="shared" si="62"/>
        <v>0</v>
      </c>
      <c r="AG152" s="175"/>
      <c r="AH152" s="58"/>
      <c r="AI152" s="174"/>
      <c r="AJ152" s="175"/>
      <c r="AK152" s="174"/>
      <c r="AL152" s="175"/>
      <c r="AM152" s="174">
        <f t="shared" si="58"/>
        <v>0</v>
      </c>
      <c r="AN152" s="175"/>
      <c r="AO152" s="174">
        <f t="shared" si="63"/>
        <v>0</v>
      </c>
      <c r="AP152" s="175"/>
      <c r="AQ152" s="58"/>
      <c r="AR152" s="237"/>
      <c r="AS152" s="237"/>
      <c r="AT152" s="237"/>
      <c r="AU152" s="58"/>
      <c r="AV152" s="174"/>
      <c r="AW152" s="175"/>
      <c r="AX152" s="174"/>
      <c r="AY152" s="175"/>
      <c r="AZ152" s="174">
        <f t="shared" si="59"/>
        <v>0</v>
      </c>
      <c r="BA152" s="175"/>
      <c r="BB152" s="174">
        <f t="shared" si="64"/>
        <v>0</v>
      </c>
      <c r="BC152" s="175"/>
      <c r="BD152" s="57"/>
      <c r="BE152" s="169">
        <f t="shared" si="65"/>
        <v>0</v>
      </c>
      <c r="BF152" s="170"/>
      <c r="BG152" s="171"/>
      <c r="BH152" s="57"/>
      <c r="BI152" s="172">
        <f t="shared" si="66"/>
        <v>0</v>
      </c>
      <c r="BJ152" s="172"/>
      <c r="BK152" s="172"/>
      <c r="BL152" s="172"/>
      <c r="BM152" s="172"/>
      <c r="BN152" s="172"/>
      <c r="BO152" s="172"/>
      <c r="BP152" s="172"/>
      <c r="BQ152" s="173">
        <v>4</v>
      </c>
      <c r="BR152" s="173"/>
      <c r="BS152" s="57"/>
      <c r="BT152" s="57"/>
      <c r="BU152" s="57"/>
      <c r="BV152" s="57"/>
      <c r="BW152" s="57"/>
      <c r="BX152" s="57"/>
      <c r="BY152" s="57"/>
      <c r="BZ152" s="57"/>
      <c r="CA152" s="57"/>
      <c r="CB152" s="57"/>
      <c r="CC152" s="57"/>
    </row>
    <row r="153" spans="1:81" x14ac:dyDescent="0.25">
      <c r="A153" s="22">
        <v>5</v>
      </c>
      <c r="B153" s="23">
        <f t="shared" si="53"/>
        <v>0</v>
      </c>
      <c r="C153" s="61">
        <f t="shared" si="54"/>
        <v>0</v>
      </c>
      <c r="D153" s="62">
        <f t="shared" si="54"/>
        <v>0</v>
      </c>
      <c r="E153" s="63">
        <f t="shared" si="54"/>
        <v>0</v>
      </c>
      <c r="F153" s="64">
        <f t="shared" si="54"/>
        <v>0</v>
      </c>
      <c r="G153" s="65"/>
      <c r="H153" s="174"/>
      <c r="I153" s="175"/>
      <c r="J153" s="174"/>
      <c r="K153" s="175"/>
      <c r="L153" s="174">
        <f t="shared" si="55"/>
        <v>0</v>
      </c>
      <c r="M153" s="175"/>
      <c r="N153" s="174">
        <f t="shared" si="60"/>
        <v>0</v>
      </c>
      <c r="O153" s="175"/>
      <c r="P153" s="58"/>
      <c r="Q153" s="174"/>
      <c r="R153" s="175"/>
      <c r="S153" s="174"/>
      <c r="T153" s="175"/>
      <c r="U153" s="174">
        <f t="shared" si="56"/>
        <v>0</v>
      </c>
      <c r="V153" s="175"/>
      <c r="W153" s="174">
        <f t="shared" si="61"/>
        <v>0</v>
      </c>
      <c r="X153" s="175"/>
      <c r="Y153" s="58"/>
      <c r="Z153" s="174"/>
      <c r="AA153" s="175"/>
      <c r="AB153" s="174"/>
      <c r="AC153" s="175"/>
      <c r="AD153" s="174">
        <f t="shared" si="57"/>
        <v>0</v>
      </c>
      <c r="AE153" s="175"/>
      <c r="AF153" s="174">
        <f t="shared" si="62"/>
        <v>0</v>
      </c>
      <c r="AG153" s="175"/>
      <c r="AH153" s="58"/>
      <c r="AI153" s="174"/>
      <c r="AJ153" s="175"/>
      <c r="AK153" s="174"/>
      <c r="AL153" s="175"/>
      <c r="AM153" s="174">
        <f t="shared" si="58"/>
        <v>0</v>
      </c>
      <c r="AN153" s="175"/>
      <c r="AO153" s="174">
        <f t="shared" si="63"/>
        <v>0</v>
      </c>
      <c r="AP153" s="175"/>
      <c r="AQ153" s="58"/>
      <c r="AR153" s="237"/>
      <c r="AS153" s="237"/>
      <c r="AT153" s="237"/>
      <c r="AU153" s="58"/>
      <c r="AV153" s="174"/>
      <c r="AW153" s="175"/>
      <c r="AX153" s="174"/>
      <c r="AY153" s="175"/>
      <c r="AZ153" s="174">
        <f t="shared" si="59"/>
        <v>0</v>
      </c>
      <c r="BA153" s="175"/>
      <c r="BB153" s="174">
        <f t="shared" si="64"/>
        <v>0</v>
      </c>
      <c r="BC153" s="175"/>
      <c r="BD153" s="57"/>
      <c r="BE153" s="169">
        <f t="shared" si="65"/>
        <v>0</v>
      </c>
      <c r="BF153" s="170"/>
      <c r="BG153" s="171"/>
      <c r="BH153" s="57"/>
      <c r="BI153" s="172">
        <f t="shared" si="66"/>
        <v>0</v>
      </c>
      <c r="BJ153" s="172"/>
      <c r="BK153" s="172"/>
      <c r="BL153" s="172"/>
      <c r="BM153" s="172"/>
      <c r="BN153" s="172"/>
      <c r="BO153" s="172"/>
      <c r="BP153" s="172"/>
      <c r="BQ153" s="173">
        <v>5</v>
      </c>
      <c r="BR153" s="173"/>
      <c r="BS153" s="57"/>
      <c r="BT153" s="57"/>
      <c r="BU153" s="57"/>
      <c r="BV153" s="57"/>
      <c r="BW153" s="57"/>
      <c r="BX153" s="57"/>
      <c r="BY153" s="57"/>
      <c r="BZ153" s="57"/>
      <c r="CA153" s="57"/>
      <c r="CB153" s="57"/>
      <c r="CC153" s="57"/>
    </row>
    <row r="154" spans="1:81" x14ac:dyDescent="0.25">
      <c r="A154" s="22">
        <v>6</v>
      </c>
      <c r="B154" s="23">
        <f t="shared" si="53"/>
        <v>0</v>
      </c>
      <c r="C154" s="61">
        <f t="shared" si="54"/>
        <v>0</v>
      </c>
      <c r="D154" s="62">
        <f t="shared" si="54"/>
        <v>0</v>
      </c>
      <c r="E154" s="63">
        <f t="shared" si="54"/>
        <v>0</v>
      </c>
      <c r="F154" s="64">
        <f t="shared" si="54"/>
        <v>0</v>
      </c>
      <c r="G154" s="65"/>
      <c r="H154" s="174"/>
      <c r="I154" s="175"/>
      <c r="J154" s="174"/>
      <c r="K154" s="175"/>
      <c r="L154" s="174">
        <f t="shared" si="55"/>
        <v>0</v>
      </c>
      <c r="M154" s="175"/>
      <c r="N154" s="174">
        <f t="shared" si="60"/>
        <v>0</v>
      </c>
      <c r="O154" s="175"/>
      <c r="P154" s="58"/>
      <c r="Q154" s="174"/>
      <c r="R154" s="175"/>
      <c r="S154" s="174"/>
      <c r="T154" s="175"/>
      <c r="U154" s="174">
        <f t="shared" si="56"/>
        <v>0</v>
      </c>
      <c r="V154" s="175"/>
      <c r="W154" s="174">
        <f t="shared" si="61"/>
        <v>0</v>
      </c>
      <c r="X154" s="175"/>
      <c r="Y154" s="58"/>
      <c r="Z154" s="174"/>
      <c r="AA154" s="175"/>
      <c r="AB154" s="174"/>
      <c r="AC154" s="175"/>
      <c r="AD154" s="174">
        <f t="shared" si="57"/>
        <v>0</v>
      </c>
      <c r="AE154" s="175"/>
      <c r="AF154" s="174">
        <f t="shared" si="62"/>
        <v>0</v>
      </c>
      <c r="AG154" s="175"/>
      <c r="AH154" s="58"/>
      <c r="AI154" s="174"/>
      <c r="AJ154" s="175"/>
      <c r="AK154" s="174"/>
      <c r="AL154" s="175"/>
      <c r="AM154" s="174">
        <f t="shared" si="58"/>
        <v>0</v>
      </c>
      <c r="AN154" s="175"/>
      <c r="AO154" s="174">
        <f t="shared" si="63"/>
        <v>0</v>
      </c>
      <c r="AP154" s="175"/>
      <c r="AQ154" s="58"/>
      <c r="AR154" s="237"/>
      <c r="AS154" s="237"/>
      <c r="AT154" s="237"/>
      <c r="AU154" s="58"/>
      <c r="AV154" s="174"/>
      <c r="AW154" s="175"/>
      <c r="AX154" s="174"/>
      <c r="AY154" s="175"/>
      <c r="AZ154" s="174">
        <f t="shared" si="59"/>
        <v>0</v>
      </c>
      <c r="BA154" s="175"/>
      <c r="BB154" s="174">
        <f t="shared" si="64"/>
        <v>0</v>
      </c>
      <c r="BC154" s="175"/>
      <c r="BD154" s="57"/>
      <c r="BE154" s="169">
        <f t="shared" si="65"/>
        <v>0</v>
      </c>
      <c r="BF154" s="170"/>
      <c r="BG154" s="171"/>
      <c r="BH154" s="57"/>
      <c r="BI154" s="172">
        <f t="shared" si="66"/>
        <v>0</v>
      </c>
      <c r="BJ154" s="172"/>
      <c r="BK154" s="172"/>
      <c r="BL154" s="172"/>
      <c r="BM154" s="172"/>
      <c r="BN154" s="172"/>
      <c r="BO154" s="172"/>
      <c r="BP154" s="172"/>
      <c r="BQ154" s="173">
        <v>6</v>
      </c>
      <c r="BR154" s="173"/>
      <c r="BS154" s="57"/>
      <c r="BT154" s="57"/>
      <c r="BU154" s="57"/>
      <c r="BV154" s="57"/>
      <c r="BW154" s="57"/>
      <c r="BX154" s="57"/>
      <c r="BY154" s="57"/>
      <c r="BZ154" s="57"/>
      <c r="CA154" s="57"/>
      <c r="CB154" s="57"/>
      <c r="CC154" s="57"/>
    </row>
    <row r="155" spans="1:81" x14ac:dyDescent="0.25">
      <c r="A155" s="22">
        <v>7</v>
      </c>
      <c r="B155" s="23">
        <f t="shared" si="53"/>
        <v>0</v>
      </c>
      <c r="C155" s="61">
        <f t="shared" si="54"/>
        <v>0</v>
      </c>
      <c r="D155" s="62">
        <f t="shared" si="54"/>
        <v>0</v>
      </c>
      <c r="E155" s="63">
        <f t="shared" si="54"/>
        <v>0</v>
      </c>
      <c r="F155" s="64">
        <f t="shared" si="54"/>
        <v>0</v>
      </c>
      <c r="G155" s="65"/>
      <c r="H155" s="174"/>
      <c r="I155" s="175"/>
      <c r="J155" s="174"/>
      <c r="K155" s="175"/>
      <c r="L155" s="174">
        <f t="shared" si="55"/>
        <v>0</v>
      </c>
      <c r="M155" s="175"/>
      <c r="N155" s="174">
        <f t="shared" si="60"/>
        <v>0</v>
      </c>
      <c r="O155" s="175"/>
      <c r="P155" s="58"/>
      <c r="Q155" s="174"/>
      <c r="R155" s="175"/>
      <c r="S155" s="174"/>
      <c r="T155" s="175"/>
      <c r="U155" s="174">
        <f t="shared" si="56"/>
        <v>0</v>
      </c>
      <c r="V155" s="175"/>
      <c r="W155" s="174">
        <f t="shared" si="61"/>
        <v>0</v>
      </c>
      <c r="X155" s="175"/>
      <c r="Y155" s="58"/>
      <c r="Z155" s="174"/>
      <c r="AA155" s="175"/>
      <c r="AB155" s="174"/>
      <c r="AC155" s="175"/>
      <c r="AD155" s="174">
        <f t="shared" si="57"/>
        <v>0</v>
      </c>
      <c r="AE155" s="175"/>
      <c r="AF155" s="174">
        <f t="shared" si="62"/>
        <v>0</v>
      </c>
      <c r="AG155" s="175"/>
      <c r="AH155" s="58"/>
      <c r="AI155" s="174"/>
      <c r="AJ155" s="175"/>
      <c r="AK155" s="174"/>
      <c r="AL155" s="175"/>
      <c r="AM155" s="174">
        <f t="shared" si="58"/>
        <v>0</v>
      </c>
      <c r="AN155" s="175"/>
      <c r="AO155" s="174">
        <f t="shared" si="63"/>
        <v>0</v>
      </c>
      <c r="AP155" s="175"/>
      <c r="AQ155" s="58"/>
      <c r="AR155" s="237"/>
      <c r="AS155" s="237"/>
      <c r="AT155" s="237"/>
      <c r="AU155" s="58"/>
      <c r="AV155" s="174"/>
      <c r="AW155" s="175"/>
      <c r="AX155" s="174"/>
      <c r="AY155" s="175"/>
      <c r="AZ155" s="174">
        <f t="shared" si="59"/>
        <v>0</v>
      </c>
      <c r="BA155" s="175"/>
      <c r="BB155" s="174">
        <f t="shared" si="64"/>
        <v>0</v>
      </c>
      <c r="BC155" s="175"/>
      <c r="BD155" s="57"/>
      <c r="BE155" s="169">
        <f t="shared" si="65"/>
        <v>0</v>
      </c>
      <c r="BF155" s="170"/>
      <c r="BG155" s="171"/>
      <c r="BH155" s="57"/>
      <c r="BI155" s="172">
        <f t="shared" si="66"/>
        <v>0</v>
      </c>
      <c r="BJ155" s="172"/>
      <c r="BK155" s="172"/>
      <c r="BL155" s="172"/>
      <c r="BM155" s="172"/>
      <c r="BN155" s="172"/>
      <c r="BO155" s="172"/>
      <c r="BP155" s="172"/>
      <c r="BQ155" s="173">
        <v>7</v>
      </c>
      <c r="BR155" s="173"/>
      <c r="BS155" s="57"/>
      <c r="BT155" s="57"/>
      <c r="BU155" s="57"/>
      <c r="BV155" s="57"/>
      <c r="BW155" s="57"/>
      <c r="BX155" s="57"/>
      <c r="BY155" s="57"/>
      <c r="BZ155" s="57"/>
      <c r="CA155" s="57"/>
      <c r="CB155" s="57"/>
      <c r="CC155" s="57"/>
    </row>
    <row r="156" spans="1:81" x14ac:dyDescent="0.25">
      <c r="A156" s="22">
        <v>8</v>
      </c>
      <c r="B156" s="23">
        <f t="shared" si="53"/>
        <v>0</v>
      </c>
      <c r="C156" s="61">
        <f t="shared" si="54"/>
        <v>0</v>
      </c>
      <c r="D156" s="62">
        <f t="shared" si="54"/>
        <v>0</v>
      </c>
      <c r="E156" s="63">
        <f t="shared" si="54"/>
        <v>0</v>
      </c>
      <c r="F156" s="64">
        <f t="shared" si="54"/>
        <v>0</v>
      </c>
      <c r="G156" s="65"/>
      <c r="H156" s="174"/>
      <c r="I156" s="175"/>
      <c r="J156" s="174"/>
      <c r="K156" s="175"/>
      <c r="L156" s="174">
        <f t="shared" si="55"/>
        <v>0</v>
      </c>
      <c r="M156" s="175"/>
      <c r="N156" s="174">
        <f t="shared" si="60"/>
        <v>0</v>
      </c>
      <c r="O156" s="175"/>
      <c r="P156" s="58"/>
      <c r="Q156" s="174"/>
      <c r="R156" s="175"/>
      <c r="S156" s="174"/>
      <c r="T156" s="175"/>
      <c r="U156" s="174">
        <f t="shared" si="56"/>
        <v>0</v>
      </c>
      <c r="V156" s="175"/>
      <c r="W156" s="174">
        <f t="shared" si="61"/>
        <v>0</v>
      </c>
      <c r="X156" s="175"/>
      <c r="Y156" s="58"/>
      <c r="Z156" s="174"/>
      <c r="AA156" s="175"/>
      <c r="AB156" s="174"/>
      <c r="AC156" s="175"/>
      <c r="AD156" s="174">
        <f t="shared" si="57"/>
        <v>0</v>
      </c>
      <c r="AE156" s="175"/>
      <c r="AF156" s="174">
        <f t="shared" si="62"/>
        <v>0</v>
      </c>
      <c r="AG156" s="175"/>
      <c r="AH156" s="58"/>
      <c r="AI156" s="174"/>
      <c r="AJ156" s="175"/>
      <c r="AK156" s="174"/>
      <c r="AL156" s="175"/>
      <c r="AM156" s="174">
        <f t="shared" si="58"/>
        <v>0</v>
      </c>
      <c r="AN156" s="175"/>
      <c r="AO156" s="174">
        <f t="shared" si="63"/>
        <v>0</v>
      </c>
      <c r="AP156" s="175"/>
      <c r="AQ156" s="58"/>
      <c r="AR156" s="237"/>
      <c r="AS156" s="237"/>
      <c r="AT156" s="237"/>
      <c r="AU156" s="58"/>
      <c r="AV156" s="174"/>
      <c r="AW156" s="175"/>
      <c r="AX156" s="174"/>
      <c r="AY156" s="175"/>
      <c r="AZ156" s="174">
        <f t="shared" si="59"/>
        <v>0</v>
      </c>
      <c r="BA156" s="175"/>
      <c r="BB156" s="174">
        <f t="shared" si="64"/>
        <v>0</v>
      </c>
      <c r="BC156" s="175"/>
      <c r="BD156" s="57"/>
      <c r="BE156" s="169">
        <f t="shared" si="65"/>
        <v>0</v>
      </c>
      <c r="BF156" s="170"/>
      <c r="BG156" s="171"/>
      <c r="BH156" s="57"/>
      <c r="BI156" s="172">
        <f t="shared" si="66"/>
        <v>0</v>
      </c>
      <c r="BJ156" s="172"/>
      <c r="BK156" s="172"/>
      <c r="BL156" s="172"/>
      <c r="BM156" s="172"/>
      <c r="BN156" s="172"/>
      <c r="BO156" s="172"/>
      <c r="BP156" s="172"/>
      <c r="BQ156" s="173">
        <v>8</v>
      </c>
      <c r="BR156" s="173"/>
      <c r="BS156" s="57"/>
      <c r="BT156" s="57"/>
      <c r="BU156" s="57"/>
      <c r="BV156" s="57"/>
      <c r="BW156" s="57"/>
      <c r="BX156" s="57"/>
      <c r="BY156" s="57"/>
      <c r="BZ156" s="57"/>
      <c r="CA156" s="57"/>
      <c r="CB156" s="57"/>
      <c r="CC156" s="57"/>
    </row>
    <row r="157" spans="1:81" x14ac:dyDescent="0.25">
      <c r="A157" s="22">
        <v>9</v>
      </c>
      <c r="B157" s="23">
        <f t="shared" si="53"/>
        <v>0</v>
      </c>
      <c r="C157" s="61">
        <f t="shared" si="54"/>
        <v>0</v>
      </c>
      <c r="D157" s="62">
        <f t="shared" si="54"/>
        <v>0</v>
      </c>
      <c r="E157" s="63">
        <f t="shared" si="54"/>
        <v>0</v>
      </c>
      <c r="F157" s="64">
        <f t="shared" si="54"/>
        <v>0</v>
      </c>
      <c r="G157" s="65"/>
      <c r="H157" s="174"/>
      <c r="I157" s="175"/>
      <c r="J157" s="174"/>
      <c r="K157" s="175"/>
      <c r="L157" s="174">
        <f t="shared" si="55"/>
        <v>0</v>
      </c>
      <c r="M157" s="175"/>
      <c r="N157" s="174">
        <f t="shared" si="60"/>
        <v>0</v>
      </c>
      <c r="O157" s="175"/>
      <c r="P157" s="58"/>
      <c r="Q157" s="174"/>
      <c r="R157" s="175"/>
      <c r="S157" s="174"/>
      <c r="T157" s="175"/>
      <c r="U157" s="174">
        <f t="shared" si="56"/>
        <v>0</v>
      </c>
      <c r="V157" s="175"/>
      <c r="W157" s="174">
        <f t="shared" si="61"/>
        <v>0</v>
      </c>
      <c r="X157" s="175"/>
      <c r="Y157" s="58"/>
      <c r="Z157" s="174"/>
      <c r="AA157" s="175"/>
      <c r="AB157" s="174"/>
      <c r="AC157" s="175"/>
      <c r="AD157" s="174">
        <f t="shared" si="57"/>
        <v>0</v>
      </c>
      <c r="AE157" s="175"/>
      <c r="AF157" s="174">
        <f t="shared" si="62"/>
        <v>0</v>
      </c>
      <c r="AG157" s="175"/>
      <c r="AH157" s="58"/>
      <c r="AI157" s="174"/>
      <c r="AJ157" s="175"/>
      <c r="AK157" s="174"/>
      <c r="AL157" s="175"/>
      <c r="AM157" s="174">
        <f t="shared" si="58"/>
        <v>0</v>
      </c>
      <c r="AN157" s="175"/>
      <c r="AO157" s="174">
        <f t="shared" si="63"/>
        <v>0</v>
      </c>
      <c r="AP157" s="175"/>
      <c r="AQ157" s="58"/>
      <c r="AR157" s="237"/>
      <c r="AS157" s="237"/>
      <c r="AT157" s="237"/>
      <c r="AU157" s="58"/>
      <c r="AV157" s="174"/>
      <c r="AW157" s="175"/>
      <c r="AX157" s="174"/>
      <c r="AY157" s="175"/>
      <c r="AZ157" s="174">
        <f t="shared" si="59"/>
        <v>0</v>
      </c>
      <c r="BA157" s="175"/>
      <c r="BB157" s="174">
        <f t="shared" si="64"/>
        <v>0</v>
      </c>
      <c r="BC157" s="175"/>
      <c r="BD157" s="57"/>
      <c r="BE157" s="169">
        <f t="shared" si="65"/>
        <v>0</v>
      </c>
      <c r="BF157" s="170"/>
      <c r="BG157" s="171"/>
      <c r="BH157" s="57"/>
      <c r="BI157" s="172">
        <f t="shared" si="66"/>
        <v>0</v>
      </c>
      <c r="BJ157" s="172"/>
      <c r="BK157" s="172"/>
      <c r="BL157" s="172"/>
      <c r="BM157" s="172"/>
      <c r="BN157" s="172"/>
      <c r="BO157" s="172"/>
      <c r="BP157" s="172"/>
      <c r="BQ157" s="173">
        <v>9</v>
      </c>
      <c r="BR157" s="173"/>
      <c r="BS157" s="57"/>
      <c r="BT157" s="57"/>
      <c r="BU157" s="57"/>
      <c r="BV157" s="57"/>
      <c r="BW157" s="57"/>
      <c r="BX157" s="57"/>
      <c r="BY157" s="57"/>
      <c r="BZ157" s="57"/>
      <c r="CA157" s="57"/>
      <c r="CB157" s="57"/>
      <c r="CC157" s="57"/>
    </row>
    <row r="158" spans="1:81" x14ac:dyDescent="0.25">
      <c r="A158" s="22">
        <v>10</v>
      </c>
      <c r="B158" s="23">
        <f t="shared" si="53"/>
        <v>0</v>
      </c>
      <c r="C158" s="61">
        <f t="shared" si="54"/>
        <v>0</v>
      </c>
      <c r="D158" s="62">
        <f t="shared" si="54"/>
        <v>0</v>
      </c>
      <c r="E158" s="63">
        <f t="shared" si="54"/>
        <v>0</v>
      </c>
      <c r="F158" s="64">
        <f t="shared" si="54"/>
        <v>0</v>
      </c>
      <c r="G158" s="65"/>
      <c r="H158" s="174"/>
      <c r="I158" s="175"/>
      <c r="J158" s="174"/>
      <c r="K158" s="175"/>
      <c r="L158" s="174">
        <f t="shared" si="55"/>
        <v>0</v>
      </c>
      <c r="M158" s="175"/>
      <c r="N158" s="174">
        <f t="shared" si="60"/>
        <v>0</v>
      </c>
      <c r="O158" s="175"/>
      <c r="P158" s="58"/>
      <c r="Q158" s="174"/>
      <c r="R158" s="175"/>
      <c r="S158" s="174"/>
      <c r="T158" s="175"/>
      <c r="U158" s="174">
        <f t="shared" si="56"/>
        <v>0</v>
      </c>
      <c r="V158" s="175"/>
      <c r="W158" s="174">
        <f t="shared" si="61"/>
        <v>0</v>
      </c>
      <c r="X158" s="175"/>
      <c r="Y158" s="58"/>
      <c r="Z158" s="174"/>
      <c r="AA158" s="175"/>
      <c r="AB158" s="174"/>
      <c r="AC158" s="175"/>
      <c r="AD158" s="174">
        <f t="shared" si="57"/>
        <v>0</v>
      </c>
      <c r="AE158" s="175"/>
      <c r="AF158" s="174">
        <f t="shared" si="62"/>
        <v>0</v>
      </c>
      <c r="AG158" s="175"/>
      <c r="AH158" s="58"/>
      <c r="AI158" s="174"/>
      <c r="AJ158" s="175"/>
      <c r="AK158" s="174"/>
      <c r="AL158" s="175"/>
      <c r="AM158" s="174">
        <f t="shared" si="58"/>
        <v>0</v>
      </c>
      <c r="AN158" s="175"/>
      <c r="AO158" s="174">
        <f t="shared" si="63"/>
        <v>0</v>
      </c>
      <c r="AP158" s="175"/>
      <c r="AQ158" s="58"/>
      <c r="AR158" s="237"/>
      <c r="AS158" s="237"/>
      <c r="AT158" s="237"/>
      <c r="AU158" s="58"/>
      <c r="AV158" s="174"/>
      <c r="AW158" s="175"/>
      <c r="AX158" s="174"/>
      <c r="AY158" s="175"/>
      <c r="AZ158" s="174">
        <f t="shared" si="59"/>
        <v>0</v>
      </c>
      <c r="BA158" s="175"/>
      <c r="BB158" s="174">
        <f t="shared" si="64"/>
        <v>0</v>
      </c>
      <c r="BC158" s="175"/>
      <c r="BD158" s="57"/>
      <c r="BE158" s="169">
        <f t="shared" si="65"/>
        <v>0</v>
      </c>
      <c r="BF158" s="170"/>
      <c r="BG158" s="171"/>
      <c r="BH158" s="57"/>
      <c r="BI158" s="172">
        <f t="shared" si="66"/>
        <v>0</v>
      </c>
      <c r="BJ158" s="172"/>
      <c r="BK158" s="172"/>
      <c r="BL158" s="172"/>
      <c r="BM158" s="172"/>
      <c r="BN158" s="172"/>
      <c r="BO158" s="172"/>
      <c r="BP158" s="172"/>
      <c r="BQ158" s="173">
        <v>10</v>
      </c>
      <c r="BR158" s="173"/>
      <c r="BS158" s="57"/>
      <c r="BT158" s="57"/>
      <c r="BU158" s="57"/>
      <c r="BV158" s="57"/>
      <c r="BW158" s="57"/>
      <c r="BX158" s="57"/>
      <c r="BY158" s="57"/>
      <c r="BZ158" s="57"/>
      <c r="CA158" s="57"/>
      <c r="CB158" s="57"/>
      <c r="CC158" s="57"/>
    </row>
    <row r="159" spans="1:81" x14ac:dyDescent="0.25">
      <c r="A159" s="22">
        <v>11</v>
      </c>
      <c r="B159" s="23">
        <f t="shared" si="53"/>
        <v>0</v>
      </c>
      <c r="C159" s="61">
        <f t="shared" si="54"/>
        <v>0</v>
      </c>
      <c r="D159" s="62">
        <f t="shared" si="54"/>
        <v>0</v>
      </c>
      <c r="E159" s="63">
        <f t="shared" si="54"/>
        <v>0</v>
      </c>
      <c r="F159" s="64">
        <f t="shared" si="54"/>
        <v>0</v>
      </c>
      <c r="G159" s="65"/>
      <c r="H159" s="174"/>
      <c r="I159" s="175"/>
      <c r="J159" s="174"/>
      <c r="K159" s="175"/>
      <c r="L159" s="174">
        <f t="shared" si="55"/>
        <v>0</v>
      </c>
      <c r="M159" s="175"/>
      <c r="N159" s="174">
        <f t="shared" si="60"/>
        <v>0</v>
      </c>
      <c r="O159" s="175"/>
      <c r="P159" s="58"/>
      <c r="Q159" s="174"/>
      <c r="R159" s="175"/>
      <c r="S159" s="174"/>
      <c r="T159" s="175"/>
      <c r="U159" s="174">
        <f t="shared" si="56"/>
        <v>0</v>
      </c>
      <c r="V159" s="175"/>
      <c r="W159" s="174">
        <f t="shared" si="61"/>
        <v>0</v>
      </c>
      <c r="X159" s="175"/>
      <c r="Y159" s="58"/>
      <c r="Z159" s="174"/>
      <c r="AA159" s="175"/>
      <c r="AB159" s="174"/>
      <c r="AC159" s="175"/>
      <c r="AD159" s="174">
        <f t="shared" si="57"/>
        <v>0</v>
      </c>
      <c r="AE159" s="175"/>
      <c r="AF159" s="174">
        <f t="shared" si="62"/>
        <v>0</v>
      </c>
      <c r="AG159" s="175"/>
      <c r="AH159" s="58"/>
      <c r="AI159" s="174"/>
      <c r="AJ159" s="175"/>
      <c r="AK159" s="174"/>
      <c r="AL159" s="175"/>
      <c r="AM159" s="174">
        <f t="shared" si="58"/>
        <v>0</v>
      </c>
      <c r="AN159" s="175"/>
      <c r="AO159" s="174">
        <f t="shared" si="63"/>
        <v>0</v>
      </c>
      <c r="AP159" s="175"/>
      <c r="AQ159" s="58"/>
      <c r="AR159" s="237"/>
      <c r="AS159" s="237"/>
      <c r="AT159" s="237"/>
      <c r="AU159" s="58"/>
      <c r="AV159" s="174"/>
      <c r="AW159" s="175"/>
      <c r="AX159" s="174"/>
      <c r="AY159" s="175"/>
      <c r="AZ159" s="174">
        <f t="shared" si="59"/>
        <v>0</v>
      </c>
      <c r="BA159" s="175"/>
      <c r="BB159" s="174">
        <f t="shared" si="64"/>
        <v>0</v>
      </c>
      <c r="BC159" s="175"/>
      <c r="BD159" s="57"/>
      <c r="BE159" s="169">
        <f t="shared" si="65"/>
        <v>0</v>
      </c>
      <c r="BF159" s="170"/>
      <c r="BG159" s="171"/>
      <c r="BH159" s="57"/>
      <c r="BI159" s="172">
        <f t="shared" si="66"/>
        <v>0</v>
      </c>
      <c r="BJ159" s="172"/>
      <c r="BK159" s="172"/>
      <c r="BL159" s="172"/>
      <c r="BM159" s="172"/>
      <c r="BN159" s="172"/>
      <c r="BO159" s="172"/>
      <c r="BP159" s="172"/>
      <c r="BQ159" s="173">
        <v>11</v>
      </c>
      <c r="BR159" s="173"/>
      <c r="BS159" s="57"/>
      <c r="BT159" s="57"/>
      <c r="BU159" s="57"/>
      <c r="BV159" s="57"/>
      <c r="BW159" s="57"/>
      <c r="BX159" s="57"/>
      <c r="BY159" s="57"/>
      <c r="BZ159" s="57"/>
      <c r="CA159" s="57"/>
      <c r="CB159" s="57"/>
      <c r="CC159" s="57"/>
    </row>
    <row r="160" spans="1:81" x14ac:dyDescent="0.25">
      <c r="A160" s="22">
        <v>12</v>
      </c>
      <c r="B160" s="23">
        <f t="shared" si="53"/>
        <v>0</v>
      </c>
      <c r="C160" s="61">
        <f t="shared" si="54"/>
        <v>0</v>
      </c>
      <c r="D160" s="62">
        <f t="shared" si="54"/>
        <v>0</v>
      </c>
      <c r="E160" s="63">
        <f t="shared" si="54"/>
        <v>0</v>
      </c>
      <c r="F160" s="64">
        <f t="shared" si="54"/>
        <v>0</v>
      </c>
      <c r="G160" s="65"/>
      <c r="H160" s="174"/>
      <c r="I160" s="175"/>
      <c r="J160" s="174"/>
      <c r="K160" s="175"/>
      <c r="L160" s="174">
        <f t="shared" si="55"/>
        <v>0</v>
      </c>
      <c r="M160" s="175"/>
      <c r="N160" s="174">
        <f t="shared" si="60"/>
        <v>0</v>
      </c>
      <c r="O160" s="175"/>
      <c r="P160" s="58"/>
      <c r="Q160" s="174"/>
      <c r="R160" s="175"/>
      <c r="S160" s="174"/>
      <c r="T160" s="175"/>
      <c r="U160" s="174">
        <f t="shared" si="56"/>
        <v>0</v>
      </c>
      <c r="V160" s="175"/>
      <c r="W160" s="174">
        <f t="shared" si="61"/>
        <v>0</v>
      </c>
      <c r="X160" s="175"/>
      <c r="Y160" s="58"/>
      <c r="Z160" s="174"/>
      <c r="AA160" s="175"/>
      <c r="AB160" s="174"/>
      <c r="AC160" s="175"/>
      <c r="AD160" s="174">
        <f t="shared" si="57"/>
        <v>0</v>
      </c>
      <c r="AE160" s="175"/>
      <c r="AF160" s="174">
        <f t="shared" si="62"/>
        <v>0</v>
      </c>
      <c r="AG160" s="175"/>
      <c r="AH160" s="58"/>
      <c r="AI160" s="174"/>
      <c r="AJ160" s="175"/>
      <c r="AK160" s="174"/>
      <c r="AL160" s="175"/>
      <c r="AM160" s="174">
        <f t="shared" si="58"/>
        <v>0</v>
      </c>
      <c r="AN160" s="175"/>
      <c r="AO160" s="174">
        <f t="shared" si="63"/>
        <v>0</v>
      </c>
      <c r="AP160" s="175"/>
      <c r="AQ160" s="58"/>
      <c r="AR160" s="237"/>
      <c r="AS160" s="237"/>
      <c r="AT160" s="237"/>
      <c r="AU160" s="58"/>
      <c r="AV160" s="174"/>
      <c r="AW160" s="175"/>
      <c r="AX160" s="174"/>
      <c r="AY160" s="175"/>
      <c r="AZ160" s="174">
        <f t="shared" si="59"/>
        <v>0</v>
      </c>
      <c r="BA160" s="175"/>
      <c r="BB160" s="174">
        <f t="shared" si="64"/>
        <v>0</v>
      </c>
      <c r="BC160" s="175"/>
      <c r="BD160" s="57"/>
      <c r="BE160" s="169">
        <f t="shared" si="65"/>
        <v>0</v>
      </c>
      <c r="BF160" s="170"/>
      <c r="BG160" s="171"/>
      <c r="BH160" s="57"/>
      <c r="BI160" s="172">
        <f t="shared" si="66"/>
        <v>0</v>
      </c>
      <c r="BJ160" s="172"/>
      <c r="BK160" s="172"/>
      <c r="BL160" s="172"/>
      <c r="BM160" s="172"/>
      <c r="BN160" s="172"/>
      <c r="BO160" s="172"/>
      <c r="BP160" s="172"/>
      <c r="BQ160" s="173">
        <v>12</v>
      </c>
      <c r="BR160" s="173"/>
      <c r="BS160" s="57"/>
      <c r="BT160" s="57"/>
      <c r="BU160" s="57"/>
      <c r="BV160" s="57"/>
      <c r="BW160" s="57"/>
      <c r="BX160" s="57"/>
      <c r="BY160" s="57"/>
      <c r="BZ160" s="57"/>
      <c r="CA160" s="57"/>
      <c r="CB160" s="57"/>
      <c r="CC160" s="57"/>
    </row>
    <row r="161" spans="1:81" x14ac:dyDescent="0.25">
      <c r="A161" s="22">
        <v>13</v>
      </c>
      <c r="B161" s="23">
        <f t="shared" si="53"/>
        <v>0</v>
      </c>
      <c r="C161" s="61">
        <f t="shared" si="54"/>
        <v>0</v>
      </c>
      <c r="D161" s="62">
        <f t="shared" si="54"/>
        <v>0</v>
      </c>
      <c r="E161" s="63">
        <f t="shared" si="54"/>
        <v>0</v>
      </c>
      <c r="F161" s="64">
        <f t="shared" si="54"/>
        <v>0</v>
      </c>
      <c r="G161" s="65"/>
      <c r="H161" s="174"/>
      <c r="I161" s="175"/>
      <c r="J161" s="174"/>
      <c r="K161" s="175"/>
      <c r="L161" s="174">
        <f t="shared" si="55"/>
        <v>0</v>
      </c>
      <c r="M161" s="175"/>
      <c r="N161" s="174">
        <f t="shared" si="60"/>
        <v>0</v>
      </c>
      <c r="O161" s="175"/>
      <c r="P161" s="58"/>
      <c r="Q161" s="174"/>
      <c r="R161" s="175"/>
      <c r="S161" s="174"/>
      <c r="T161" s="175"/>
      <c r="U161" s="174">
        <f t="shared" si="56"/>
        <v>0</v>
      </c>
      <c r="V161" s="175"/>
      <c r="W161" s="174">
        <f t="shared" si="61"/>
        <v>0</v>
      </c>
      <c r="X161" s="175"/>
      <c r="Y161" s="58"/>
      <c r="Z161" s="174"/>
      <c r="AA161" s="175"/>
      <c r="AB161" s="174"/>
      <c r="AC161" s="175"/>
      <c r="AD161" s="174">
        <f t="shared" si="57"/>
        <v>0</v>
      </c>
      <c r="AE161" s="175"/>
      <c r="AF161" s="174">
        <f t="shared" si="62"/>
        <v>0</v>
      </c>
      <c r="AG161" s="175"/>
      <c r="AH161" s="58"/>
      <c r="AI161" s="174"/>
      <c r="AJ161" s="175"/>
      <c r="AK161" s="174"/>
      <c r="AL161" s="175"/>
      <c r="AM161" s="174">
        <f t="shared" si="58"/>
        <v>0</v>
      </c>
      <c r="AN161" s="175"/>
      <c r="AO161" s="174">
        <f t="shared" si="63"/>
        <v>0</v>
      </c>
      <c r="AP161" s="175"/>
      <c r="AQ161" s="58"/>
      <c r="AR161" s="237"/>
      <c r="AS161" s="237"/>
      <c r="AT161" s="237"/>
      <c r="AU161" s="58"/>
      <c r="AV161" s="174"/>
      <c r="AW161" s="175"/>
      <c r="AX161" s="174"/>
      <c r="AY161" s="175"/>
      <c r="AZ161" s="174">
        <f t="shared" si="59"/>
        <v>0</v>
      </c>
      <c r="BA161" s="175"/>
      <c r="BB161" s="174">
        <f t="shared" si="64"/>
        <v>0</v>
      </c>
      <c r="BC161" s="175"/>
      <c r="BD161" s="57"/>
      <c r="BE161" s="169">
        <f t="shared" si="65"/>
        <v>0</v>
      </c>
      <c r="BF161" s="170"/>
      <c r="BG161" s="171"/>
      <c r="BH161" s="57"/>
      <c r="BI161" s="172">
        <f t="shared" si="66"/>
        <v>0</v>
      </c>
      <c r="BJ161" s="172"/>
      <c r="BK161" s="172"/>
      <c r="BL161" s="172"/>
      <c r="BM161" s="172"/>
      <c r="BN161" s="172"/>
      <c r="BO161" s="172"/>
      <c r="BP161" s="172"/>
      <c r="BQ161" s="173">
        <v>13</v>
      </c>
      <c r="BR161" s="173"/>
      <c r="BS161" s="57"/>
      <c r="BT161" s="57"/>
      <c r="BU161" s="57"/>
      <c r="BV161" s="57"/>
      <c r="BW161" s="57"/>
      <c r="BX161" s="57"/>
      <c r="BY161" s="57"/>
      <c r="BZ161" s="57"/>
      <c r="CA161" s="57"/>
      <c r="CB161" s="57"/>
      <c r="CC161" s="57"/>
    </row>
    <row r="162" spans="1:81" x14ac:dyDescent="0.25">
      <c r="A162" s="22">
        <v>14</v>
      </c>
      <c r="B162" s="23">
        <f t="shared" si="53"/>
        <v>0</v>
      </c>
      <c r="C162" s="61">
        <f t="shared" si="54"/>
        <v>0</v>
      </c>
      <c r="D162" s="62">
        <f t="shared" si="54"/>
        <v>0</v>
      </c>
      <c r="E162" s="63">
        <f t="shared" si="54"/>
        <v>0</v>
      </c>
      <c r="F162" s="64">
        <f t="shared" si="54"/>
        <v>0</v>
      </c>
      <c r="G162" s="65"/>
      <c r="H162" s="174"/>
      <c r="I162" s="175"/>
      <c r="J162" s="174"/>
      <c r="K162" s="175"/>
      <c r="L162" s="174">
        <f t="shared" si="55"/>
        <v>0</v>
      </c>
      <c r="M162" s="175"/>
      <c r="N162" s="174">
        <f t="shared" si="60"/>
        <v>0</v>
      </c>
      <c r="O162" s="175"/>
      <c r="P162" s="58"/>
      <c r="Q162" s="174"/>
      <c r="R162" s="175"/>
      <c r="S162" s="174"/>
      <c r="T162" s="175"/>
      <c r="U162" s="174">
        <f t="shared" si="56"/>
        <v>0</v>
      </c>
      <c r="V162" s="175"/>
      <c r="W162" s="174">
        <f t="shared" si="61"/>
        <v>0</v>
      </c>
      <c r="X162" s="175"/>
      <c r="Y162" s="58"/>
      <c r="Z162" s="174"/>
      <c r="AA162" s="175"/>
      <c r="AB162" s="174"/>
      <c r="AC162" s="175"/>
      <c r="AD162" s="174">
        <f t="shared" si="57"/>
        <v>0</v>
      </c>
      <c r="AE162" s="175"/>
      <c r="AF162" s="174">
        <f t="shared" si="62"/>
        <v>0</v>
      </c>
      <c r="AG162" s="175"/>
      <c r="AH162" s="58"/>
      <c r="AI162" s="174"/>
      <c r="AJ162" s="175"/>
      <c r="AK162" s="174"/>
      <c r="AL162" s="175"/>
      <c r="AM162" s="174">
        <f t="shared" si="58"/>
        <v>0</v>
      </c>
      <c r="AN162" s="175"/>
      <c r="AO162" s="174">
        <f t="shared" si="63"/>
        <v>0</v>
      </c>
      <c r="AP162" s="175"/>
      <c r="AQ162" s="58"/>
      <c r="AR162" s="237"/>
      <c r="AS162" s="237"/>
      <c r="AT162" s="237"/>
      <c r="AU162" s="58"/>
      <c r="AV162" s="174"/>
      <c r="AW162" s="175"/>
      <c r="AX162" s="174"/>
      <c r="AY162" s="175"/>
      <c r="AZ162" s="174">
        <f t="shared" si="59"/>
        <v>0</v>
      </c>
      <c r="BA162" s="175"/>
      <c r="BB162" s="174">
        <f t="shared" si="64"/>
        <v>0</v>
      </c>
      <c r="BC162" s="175"/>
      <c r="BD162" s="57"/>
      <c r="BE162" s="169">
        <f t="shared" si="65"/>
        <v>0</v>
      </c>
      <c r="BF162" s="170"/>
      <c r="BG162" s="171"/>
      <c r="BH162" s="57"/>
      <c r="BI162" s="172">
        <f t="shared" si="66"/>
        <v>0</v>
      </c>
      <c r="BJ162" s="172"/>
      <c r="BK162" s="172"/>
      <c r="BL162" s="172"/>
      <c r="BM162" s="172"/>
      <c r="BN162" s="172"/>
      <c r="BO162" s="172"/>
      <c r="BP162" s="172"/>
      <c r="BQ162" s="173">
        <v>14</v>
      </c>
      <c r="BR162" s="173"/>
      <c r="BS162" s="57"/>
      <c r="BT162" s="57"/>
      <c r="BU162" s="57"/>
      <c r="BV162" s="57"/>
      <c r="BW162" s="57"/>
      <c r="BX162" s="57"/>
      <c r="BY162" s="57"/>
      <c r="BZ162" s="57"/>
      <c r="CA162" s="57"/>
      <c r="CB162" s="57"/>
      <c r="CC162" s="57"/>
    </row>
    <row r="163" spans="1:81" x14ac:dyDescent="0.25">
      <c r="A163" s="22">
        <v>15</v>
      </c>
      <c r="B163" s="23">
        <f t="shared" si="53"/>
        <v>0</v>
      </c>
      <c r="C163" s="61">
        <f t="shared" si="54"/>
        <v>0</v>
      </c>
      <c r="D163" s="62">
        <f t="shared" si="54"/>
        <v>0</v>
      </c>
      <c r="E163" s="63">
        <f t="shared" si="54"/>
        <v>0</v>
      </c>
      <c r="F163" s="64">
        <f t="shared" si="54"/>
        <v>0</v>
      </c>
      <c r="G163" s="65"/>
      <c r="H163" s="174"/>
      <c r="I163" s="175"/>
      <c r="J163" s="174"/>
      <c r="K163" s="175"/>
      <c r="L163" s="174">
        <f t="shared" si="55"/>
        <v>0</v>
      </c>
      <c r="M163" s="175"/>
      <c r="N163" s="174">
        <f t="shared" si="60"/>
        <v>0</v>
      </c>
      <c r="O163" s="175"/>
      <c r="P163" s="58"/>
      <c r="Q163" s="174"/>
      <c r="R163" s="175"/>
      <c r="S163" s="174"/>
      <c r="T163" s="175"/>
      <c r="U163" s="174">
        <f t="shared" si="56"/>
        <v>0</v>
      </c>
      <c r="V163" s="175"/>
      <c r="W163" s="174">
        <f t="shared" si="61"/>
        <v>0</v>
      </c>
      <c r="X163" s="175"/>
      <c r="Y163" s="58"/>
      <c r="Z163" s="174"/>
      <c r="AA163" s="175"/>
      <c r="AB163" s="174"/>
      <c r="AC163" s="175"/>
      <c r="AD163" s="174">
        <f t="shared" si="57"/>
        <v>0</v>
      </c>
      <c r="AE163" s="175"/>
      <c r="AF163" s="174">
        <f t="shared" si="62"/>
        <v>0</v>
      </c>
      <c r="AG163" s="175"/>
      <c r="AH163" s="58"/>
      <c r="AI163" s="174"/>
      <c r="AJ163" s="175"/>
      <c r="AK163" s="174"/>
      <c r="AL163" s="175"/>
      <c r="AM163" s="174">
        <f t="shared" si="58"/>
        <v>0</v>
      </c>
      <c r="AN163" s="175"/>
      <c r="AO163" s="174">
        <f t="shared" si="63"/>
        <v>0</v>
      </c>
      <c r="AP163" s="175"/>
      <c r="AQ163" s="58"/>
      <c r="AR163" s="237"/>
      <c r="AS163" s="237"/>
      <c r="AT163" s="237"/>
      <c r="AU163" s="58"/>
      <c r="AV163" s="174"/>
      <c r="AW163" s="175"/>
      <c r="AX163" s="174"/>
      <c r="AY163" s="175"/>
      <c r="AZ163" s="174">
        <f t="shared" si="59"/>
        <v>0</v>
      </c>
      <c r="BA163" s="175"/>
      <c r="BB163" s="174">
        <f t="shared" si="64"/>
        <v>0</v>
      </c>
      <c r="BC163" s="175"/>
      <c r="BD163" s="57"/>
      <c r="BE163" s="169">
        <f t="shared" si="65"/>
        <v>0</v>
      </c>
      <c r="BF163" s="170"/>
      <c r="BG163" s="171"/>
      <c r="BH163" s="57"/>
      <c r="BI163" s="172">
        <f t="shared" si="66"/>
        <v>0</v>
      </c>
      <c r="BJ163" s="172"/>
      <c r="BK163" s="172"/>
      <c r="BL163" s="172"/>
      <c r="BM163" s="172"/>
      <c r="BN163" s="172"/>
      <c r="BO163" s="172"/>
      <c r="BP163" s="172"/>
      <c r="BQ163" s="173">
        <v>15</v>
      </c>
      <c r="BR163" s="173"/>
      <c r="BS163" s="57"/>
      <c r="BT163" s="57"/>
      <c r="BU163" s="57"/>
      <c r="BV163" s="57"/>
      <c r="BW163" s="57"/>
      <c r="BX163" s="57"/>
      <c r="BY163" s="57"/>
      <c r="BZ163" s="57"/>
      <c r="CA163" s="57"/>
      <c r="CB163" s="57"/>
      <c r="CC163" s="57"/>
    </row>
    <row r="164" spans="1:81" x14ac:dyDescent="0.25">
      <c r="A164" s="22">
        <v>16</v>
      </c>
      <c r="B164" s="23">
        <f t="shared" si="53"/>
        <v>0</v>
      </c>
      <c r="C164" s="61">
        <f t="shared" si="54"/>
        <v>0</v>
      </c>
      <c r="D164" s="62">
        <f t="shared" si="54"/>
        <v>0</v>
      </c>
      <c r="E164" s="63">
        <f t="shared" si="54"/>
        <v>0</v>
      </c>
      <c r="F164" s="64">
        <f t="shared" si="54"/>
        <v>0</v>
      </c>
      <c r="G164" s="65"/>
      <c r="H164" s="174"/>
      <c r="I164" s="175"/>
      <c r="J164" s="174"/>
      <c r="K164" s="175"/>
      <c r="L164" s="174">
        <f t="shared" si="55"/>
        <v>0</v>
      </c>
      <c r="M164" s="175"/>
      <c r="N164" s="174">
        <f t="shared" si="60"/>
        <v>0</v>
      </c>
      <c r="O164" s="175"/>
      <c r="P164" s="58"/>
      <c r="Q164" s="174"/>
      <c r="R164" s="175"/>
      <c r="S164" s="174"/>
      <c r="T164" s="175"/>
      <c r="U164" s="174">
        <f t="shared" si="56"/>
        <v>0</v>
      </c>
      <c r="V164" s="175"/>
      <c r="W164" s="174">
        <f t="shared" si="61"/>
        <v>0</v>
      </c>
      <c r="X164" s="175"/>
      <c r="Y164" s="58"/>
      <c r="Z164" s="174"/>
      <c r="AA164" s="175"/>
      <c r="AB164" s="174"/>
      <c r="AC164" s="175"/>
      <c r="AD164" s="174">
        <f t="shared" si="57"/>
        <v>0</v>
      </c>
      <c r="AE164" s="175"/>
      <c r="AF164" s="174">
        <f t="shared" si="62"/>
        <v>0</v>
      </c>
      <c r="AG164" s="175"/>
      <c r="AH164" s="58"/>
      <c r="AI164" s="174"/>
      <c r="AJ164" s="175"/>
      <c r="AK164" s="174"/>
      <c r="AL164" s="175"/>
      <c r="AM164" s="174">
        <f t="shared" si="58"/>
        <v>0</v>
      </c>
      <c r="AN164" s="175"/>
      <c r="AO164" s="174">
        <f t="shared" si="63"/>
        <v>0</v>
      </c>
      <c r="AP164" s="175"/>
      <c r="AQ164" s="58"/>
      <c r="AR164" s="237"/>
      <c r="AS164" s="237"/>
      <c r="AT164" s="237"/>
      <c r="AU164" s="58"/>
      <c r="AV164" s="174"/>
      <c r="AW164" s="175"/>
      <c r="AX164" s="174"/>
      <c r="AY164" s="175"/>
      <c r="AZ164" s="174">
        <f t="shared" si="59"/>
        <v>0</v>
      </c>
      <c r="BA164" s="175"/>
      <c r="BB164" s="174">
        <f t="shared" si="64"/>
        <v>0</v>
      </c>
      <c r="BC164" s="175"/>
      <c r="BD164" s="57"/>
      <c r="BE164" s="169">
        <f t="shared" si="65"/>
        <v>0</v>
      </c>
      <c r="BF164" s="170"/>
      <c r="BG164" s="171"/>
      <c r="BH164" s="57"/>
      <c r="BI164" s="172">
        <f t="shared" si="66"/>
        <v>0</v>
      </c>
      <c r="BJ164" s="172"/>
      <c r="BK164" s="172"/>
      <c r="BL164" s="172"/>
      <c r="BM164" s="172"/>
      <c r="BN164" s="172"/>
      <c r="BO164" s="172"/>
      <c r="BP164" s="172"/>
      <c r="BQ164" s="173">
        <v>16</v>
      </c>
      <c r="BR164" s="173"/>
      <c r="BS164" s="57"/>
      <c r="BT164" s="57"/>
      <c r="BU164" s="57"/>
      <c r="BV164" s="57"/>
      <c r="BW164" s="57"/>
      <c r="BX164" s="57"/>
      <c r="BY164" s="57"/>
      <c r="BZ164" s="57"/>
      <c r="CA164" s="57"/>
      <c r="CB164" s="57"/>
      <c r="CC164" s="57"/>
    </row>
    <row r="165" spans="1:81" x14ac:dyDescent="0.25">
      <c r="A165" s="22">
        <v>17</v>
      </c>
      <c r="B165" s="23">
        <f t="shared" si="53"/>
        <v>0</v>
      </c>
      <c r="C165" s="61">
        <f t="shared" ref="C165:F165" si="67">C25+C54+C83+C112+C141</f>
        <v>0</v>
      </c>
      <c r="D165" s="62">
        <f t="shared" si="67"/>
        <v>0</v>
      </c>
      <c r="E165" s="63">
        <f t="shared" si="67"/>
        <v>0</v>
      </c>
      <c r="F165" s="64">
        <f t="shared" si="67"/>
        <v>0</v>
      </c>
      <c r="G165" s="65"/>
      <c r="H165" s="174"/>
      <c r="I165" s="175"/>
      <c r="J165" s="174"/>
      <c r="K165" s="175"/>
      <c r="L165" s="174">
        <f t="shared" si="55"/>
        <v>0</v>
      </c>
      <c r="M165" s="175"/>
      <c r="N165" s="174">
        <f t="shared" si="60"/>
        <v>0</v>
      </c>
      <c r="O165" s="175"/>
      <c r="P165" s="58"/>
      <c r="Q165" s="174"/>
      <c r="R165" s="175"/>
      <c r="S165" s="174"/>
      <c r="T165" s="175"/>
      <c r="U165" s="174">
        <f t="shared" si="56"/>
        <v>0</v>
      </c>
      <c r="V165" s="175"/>
      <c r="W165" s="174">
        <f t="shared" si="61"/>
        <v>0</v>
      </c>
      <c r="X165" s="175"/>
      <c r="Y165" s="58"/>
      <c r="Z165" s="174"/>
      <c r="AA165" s="175"/>
      <c r="AB165" s="174"/>
      <c r="AC165" s="175"/>
      <c r="AD165" s="174">
        <f t="shared" si="57"/>
        <v>0</v>
      </c>
      <c r="AE165" s="175"/>
      <c r="AF165" s="174">
        <f t="shared" si="62"/>
        <v>0</v>
      </c>
      <c r="AG165" s="175"/>
      <c r="AH165" s="58"/>
      <c r="AI165" s="174"/>
      <c r="AJ165" s="175"/>
      <c r="AK165" s="174"/>
      <c r="AL165" s="175"/>
      <c r="AM165" s="174">
        <f t="shared" si="58"/>
        <v>0</v>
      </c>
      <c r="AN165" s="175"/>
      <c r="AO165" s="174">
        <f t="shared" si="63"/>
        <v>0</v>
      </c>
      <c r="AP165" s="175"/>
      <c r="AQ165" s="58"/>
      <c r="AR165" s="237"/>
      <c r="AS165" s="237"/>
      <c r="AT165" s="237"/>
      <c r="AU165" s="58"/>
      <c r="AV165" s="174"/>
      <c r="AW165" s="175"/>
      <c r="AX165" s="174"/>
      <c r="AY165" s="175"/>
      <c r="AZ165" s="174">
        <f t="shared" si="59"/>
        <v>0</v>
      </c>
      <c r="BA165" s="175"/>
      <c r="BB165" s="174">
        <f t="shared" si="64"/>
        <v>0</v>
      </c>
      <c r="BC165" s="175"/>
      <c r="BD165" s="57"/>
      <c r="BE165" s="169">
        <f t="shared" si="65"/>
        <v>0</v>
      </c>
      <c r="BF165" s="170"/>
      <c r="BG165" s="171"/>
      <c r="BH165" s="57"/>
      <c r="BI165" s="172">
        <f t="shared" si="66"/>
        <v>0</v>
      </c>
      <c r="BJ165" s="172"/>
      <c r="BK165" s="172"/>
      <c r="BL165" s="172"/>
      <c r="BM165" s="172"/>
      <c r="BN165" s="172"/>
      <c r="BO165" s="172"/>
      <c r="BP165" s="172"/>
      <c r="BQ165" s="173">
        <v>17</v>
      </c>
      <c r="BR165" s="173"/>
      <c r="BS165" s="57"/>
      <c r="BT165" s="57"/>
      <c r="BU165" s="57"/>
      <c r="BV165" s="57"/>
      <c r="BW165" s="57"/>
      <c r="BX165" s="57"/>
      <c r="BY165" s="57"/>
      <c r="BZ165" s="57"/>
      <c r="CA165" s="57"/>
      <c r="CB165" s="57"/>
      <c r="CC165" s="57"/>
    </row>
    <row r="166" spans="1:81" x14ac:dyDescent="0.25"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8"/>
      <c r="T166" s="58"/>
      <c r="U166" s="57"/>
      <c r="V166" s="57"/>
      <c r="W166" s="57"/>
      <c r="X166" s="57"/>
      <c r="Y166" s="57"/>
      <c r="Z166" s="57"/>
      <c r="AA166" s="57"/>
      <c r="AB166" s="57"/>
      <c r="AC166" s="57"/>
      <c r="AD166" s="57"/>
      <c r="AE166" s="57"/>
      <c r="AF166" s="57"/>
      <c r="AG166" s="57"/>
      <c r="AH166" s="57"/>
      <c r="AI166" s="57"/>
      <c r="AJ166" s="57"/>
      <c r="AK166" s="57"/>
      <c r="AL166" s="57"/>
      <c r="AM166" s="57"/>
      <c r="AN166" s="57"/>
      <c r="AO166" s="57"/>
      <c r="AP166" s="57"/>
      <c r="AQ166" s="57"/>
      <c r="AR166" s="57"/>
      <c r="AS166" s="57"/>
      <c r="AT166" s="57"/>
      <c r="AU166" s="57"/>
      <c r="AV166" s="57"/>
      <c r="AW166" s="57"/>
      <c r="AX166" s="57"/>
      <c r="AY166" s="57"/>
      <c r="AZ166" s="57"/>
      <c r="BA166" s="57"/>
      <c r="BB166" s="57"/>
      <c r="BC166" s="57"/>
      <c r="BD166" s="57"/>
      <c r="BE166" s="57"/>
      <c r="BF166" s="57"/>
      <c r="BG166" s="57"/>
      <c r="BH166" s="57"/>
      <c r="BI166" s="57"/>
      <c r="BJ166" s="57"/>
      <c r="BK166" s="57"/>
      <c r="BL166" s="57"/>
      <c r="BM166" s="57"/>
      <c r="BN166" s="57"/>
      <c r="BO166" s="57"/>
      <c r="BP166" s="57"/>
      <c r="BQ166" s="57"/>
      <c r="BR166" s="57"/>
      <c r="BS166" s="57"/>
      <c r="BT166" s="57"/>
      <c r="BU166" s="57"/>
      <c r="BV166" s="57"/>
      <c r="BW166" s="57"/>
      <c r="BX166" s="57"/>
      <c r="BY166" s="57"/>
      <c r="BZ166" s="57"/>
      <c r="CA166" s="57"/>
      <c r="CB166" s="57"/>
      <c r="CC166" s="57"/>
    </row>
    <row r="167" spans="1:81" x14ac:dyDescent="0.25"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  <c r="AC167" s="57"/>
      <c r="AD167" s="57"/>
      <c r="AE167" s="57"/>
      <c r="AF167" s="57"/>
      <c r="AG167" s="57"/>
      <c r="AH167" s="57"/>
      <c r="AI167" s="57"/>
      <c r="AJ167" s="57"/>
      <c r="AK167" s="57"/>
      <c r="AL167" s="57"/>
      <c r="AM167" s="57"/>
      <c r="AN167" s="57"/>
      <c r="AO167" s="57"/>
      <c r="AP167" s="57"/>
      <c r="AQ167" s="57"/>
      <c r="AR167" s="57"/>
      <c r="AS167" s="57"/>
      <c r="AT167" s="57"/>
      <c r="AU167" s="57"/>
      <c r="AV167" s="57"/>
      <c r="AW167" s="57"/>
      <c r="AX167" s="57"/>
      <c r="AY167" s="57"/>
      <c r="AZ167" s="57"/>
      <c r="BA167" s="57"/>
      <c r="BB167" s="57"/>
      <c r="BC167" s="57"/>
      <c r="BD167" s="57"/>
      <c r="BE167" s="57"/>
      <c r="BF167" s="57"/>
      <c r="BG167" s="57"/>
      <c r="BH167" s="57"/>
      <c r="BI167" s="57"/>
      <c r="BJ167" s="57"/>
      <c r="BK167" s="57"/>
      <c r="BL167" s="57"/>
      <c r="BM167" s="57"/>
      <c r="BN167" s="57"/>
      <c r="BO167" s="57"/>
      <c r="BP167" s="57"/>
      <c r="BQ167" s="57"/>
      <c r="BR167" s="57"/>
      <c r="BS167" s="57"/>
      <c r="BT167" s="57"/>
      <c r="BU167" s="57"/>
      <c r="BV167" s="57"/>
      <c r="BW167" s="57"/>
      <c r="BX167" s="57"/>
      <c r="BY167" s="57"/>
      <c r="BZ167" s="57"/>
      <c r="CA167" s="57"/>
      <c r="CB167" s="57"/>
      <c r="CC167" s="57"/>
    </row>
    <row r="168" spans="1:81" x14ac:dyDescent="0.25"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  <c r="AC168" s="57"/>
      <c r="AD168" s="57"/>
      <c r="AE168" s="57"/>
      <c r="AF168" s="57"/>
      <c r="AG168" s="57"/>
      <c r="AH168" s="57"/>
      <c r="AI168" s="57"/>
      <c r="AJ168" s="57"/>
      <c r="AK168" s="57"/>
      <c r="AL168" s="57"/>
      <c r="AM168" s="57"/>
      <c r="AN168" s="57"/>
      <c r="AO168" s="57"/>
      <c r="AP168" s="57"/>
      <c r="AQ168" s="57"/>
      <c r="AR168" s="57"/>
      <c r="AS168" s="57"/>
      <c r="AT168" s="57"/>
      <c r="AU168" s="57"/>
      <c r="AV168" s="57"/>
      <c r="AW168" s="57"/>
      <c r="AX168" s="57"/>
      <c r="AY168" s="57"/>
      <c r="AZ168" s="57"/>
      <c r="BA168" s="57"/>
      <c r="BB168" s="57"/>
      <c r="BC168" s="57"/>
      <c r="BD168" s="57"/>
      <c r="BE168" s="57"/>
      <c r="BF168" s="57"/>
      <c r="BG168" s="57"/>
      <c r="BH168" s="57"/>
      <c r="BI168" s="57"/>
      <c r="BJ168" s="57"/>
      <c r="BK168" s="57"/>
      <c r="BL168" s="57"/>
      <c r="BM168" s="57"/>
      <c r="BN168" s="57"/>
      <c r="BO168" s="57"/>
      <c r="BP168" s="57"/>
      <c r="BQ168" s="57"/>
      <c r="BR168" s="57"/>
      <c r="BS168" s="57"/>
      <c r="BT168" s="57"/>
      <c r="BU168" s="57"/>
      <c r="BV168" s="57"/>
      <c r="BW168" s="57"/>
      <c r="BX168" s="57"/>
      <c r="BY168" s="57"/>
      <c r="BZ168" s="57"/>
      <c r="CA168" s="57"/>
      <c r="CB168" s="57"/>
      <c r="CC168" s="57"/>
    </row>
    <row r="169" spans="1:81" x14ac:dyDescent="0.25"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  <c r="AC169" s="57"/>
      <c r="AD169" s="57"/>
      <c r="AE169" s="57"/>
      <c r="AF169" s="57"/>
      <c r="AG169" s="57"/>
      <c r="AH169" s="57"/>
      <c r="AI169" s="57"/>
      <c r="AJ169" s="57"/>
      <c r="AK169" s="57"/>
      <c r="AL169" s="57"/>
      <c r="AM169" s="57"/>
      <c r="AN169" s="57"/>
      <c r="AO169" s="57"/>
      <c r="AP169" s="57"/>
      <c r="AQ169" s="57"/>
      <c r="AR169" s="57"/>
      <c r="AS169" s="57"/>
      <c r="AT169" s="57"/>
      <c r="AU169" s="57"/>
      <c r="AV169" s="57"/>
      <c r="AW169" s="57"/>
      <c r="AX169" s="57"/>
      <c r="AY169" s="57"/>
      <c r="AZ169" s="57"/>
      <c r="BA169" s="57"/>
      <c r="BB169" s="57"/>
      <c r="BC169" s="57"/>
      <c r="BD169" s="57"/>
      <c r="BE169" s="57"/>
      <c r="BF169" s="57"/>
      <c r="BG169" s="57"/>
      <c r="BH169" s="57"/>
      <c r="BI169" s="57"/>
      <c r="BJ169" s="57"/>
      <c r="BK169" s="57"/>
      <c r="BL169" s="57"/>
      <c r="BM169" s="57"/>
      <c r="BN169" s="57"/>
      <c r="BO169" s="57"/>
      <c r="BP169" s="57"/>
      <c r="BQ169" s="57"/>
      <c r="BR169" s="57"/>
      <c r="BS169" s="57"/>
      <c r="BT169" s="57"/>
      <c r="BU169" s="57"/>
      <c r="BV169" s="57"/>
      <c r="BW169" s="57"/>
      <c r="BX169" s="57"/>
      <c r="BY169" s="57"/>
      <c r="BZ169" s="57"/>
      <c r="CA169" s="57"/>
      <c r="CB169" s="57"/>
      <c r="CC169" s="57"/>
    </row>
    <row r="170" spans="1:81" x14ac:dyDescent="0.25"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  <c r="AD170" s="57"/>
      <c r="AE170" s="57"/>
      <c r="AF170" s="57"/>
      <c r="AG170" s="57"/>
      <c r="AH170" s="57"/>
      <c r="AI170" s="57"/>
      <c r="AJ170" s="57"/>
      <c r="AK170" s="57"/>
      <c r="AL170" s="57"/>
      <c r="AM170" s="57"/>
      <c r="AN170" s="57"/>
      <c r="AO170" s="57"/>
      <c r="AP170" s="57"/>
      <c r="AQ170" s="57"/>
      <c r="AR170" s="57"/>
      <c r="AS170" s="57"/>
      <c r="AT170" s="57"/>
      <c r="AU170" s="57"/>
      <c r="AV170" s="57"/>
      <c r="AW170" s="57"/>
      <c r="AX170" s="57"/>
      <c r="AY170" s="57"/>
      <c r="AZ170" s="57"/>
      <c r="BA170" s="57"/>
      <c r="BB170" s="57"/>
      <c r="BC170" s="57"/>
      <c r="BD170" s="57"/>
      <c r="BE170" s="57"/>
      <c r="BF170" s="57"/>
      <c r="BG170" s="57"/>
      <c r="BH170" s="57"/>
      <c r="BI170" s="57"/>
      <c r="BJ170" s="57"/>
      <c r="BK170" s="57"/>
      <c r="BL170" s="57"/>
      <c r="BM170" s="57"/>
      <c r="BN170" s="57"/>
      <c r="BO170" s="57"/>
      <c r="BP170" s="57"/>
      <c r="BQ170" s="57"/>
      <c r="BR170" s="57"/>
      <c r="BS170" s="57"/>
      <c r="BT170" s="57"/>
      <c r="BU170" s="57"/>
      <c r="BV170" s="57"/>
      <c r="BW170" s="57"/>
      <c r="BX170" s="57"/>
      <c r="BY170" s="57"/>
      <c r="BZ170" s="57"/>
      <c r="CA170" s="57"/>
      <c r="CB170" s="57"/>
      <c r="CC170" s="57"/>
    </row>
  </sheetData>
  <sheetProtection selectLockedCells="1" selectUnlockedCells="1"/>
  <mergeCells count="2112">
    <mergeCell ref="P1:AG2"/>
    <mergeCell ref="C3:C8"/>
    <mergeCell ref="D3:D8"/>
    <mergeCell ref="E3:E8"/>
    <mergeCell ref="F3:F8"/>
    <mergeCell ref="G3:L4"/>
    <mergeCell ref="M3:N4"/>
    <mergeCell ref="J5:P5"/>
    <mergeCell ref="AF5:AL5"/>
    <mergeCell ref="Y7:Z7"/>
    <mergeCell ref="EI3:EN4"/>
    <mergeCell ref="EO3:EP4"/>
    <mergeCell ref="AM4:AQ4"/>
    <mergeCell ref="AS4:AW4"/>
    <mergeCell ref="AY4:BC4"/>
    <mergeCell ref="BE4:BI4"/>
    <mergeCell ref="BK4:BO4"/>
    <mergeCell ref="CQ4:CU4"/>
    <mergeCell ref="CW4:DA4"/>
    <mergeCell ref="DC4:DG4"/>
    <mergeCell ref="CA3:CB4"/>
    <mergeCell ref="CQ3:CU3"/>
    <mergeCell ref="CW3:DA3"/>
    <mergeCell ref="DC3:DG3"/>
    <mergeCell ref="DI3:DM3"/>
    <mergeCell ref="DO3:DS3"/>
    <mergeCell ref="DI4:DM4"/>
    <mergeCell ref="DO4:DS4"/>
    <mergeCell ref="AM3:AQ3"/>
    <mergeCell ref="AS3:AW3"/>
    <mergeCell ref="AY3:BC3"/>
    <mergeCell ref="BE3:BI3"/>
    <mergeCell ref="BK3:BO3"/>
    <mergeCell ref="BU3:BZ4"/>
    <mergeCell ref="AA7:AB7"/>
    <mergeCell ref="AC7:AD7"/>
    <mergeCell ref="AE7:AF7"/>
    <mergeCell ref="AG7:AH7"/>
    <mergeCell ref="AI7:AJ7"/>
    <mergeCell ref="AK7:AL7"/>
    <mergeCell ref="FH5:FN5"/>
    <mergeCell ref="G7:H7"/>
    <mergeCell ref="I7:J7"/>
    <mergeCell ref="K7:L7"/>
    <mergeCell ref="M7:N7"/>
    <mergeCell ref="O7:P7"/>
    <mergeCell ref="Q7:R7"/>
    <mergeCell ref="S7:T7"/>
    <mergeCell ref="U7:V7"/>
    <mergeCell ref="W7:X7"/>
    <mergeCell ref="BC5:BI5"/>
    <mergeCell ref="BX5:CD5"/>
    <mergeCell ref="CU5:DA5"/>
    <mergeCell ref="DQ5:DW5"/>
    <mergeCell ref="EM5:ES5"/>
    <mergeCell ref="FF5:FF8"/>
    <mergeCell ref="BK7:BL7"/>
    <mergeCell ref="BM7:BN7"/>
    <mergeCell ref="BO7:BP7"/>
    <mergeCell ref="BQ7:BR7"/>
    <mergeCell ref="BS7:BT7"/>
    <mergeCell ref="BU7:BV7"/>
    <mergeCell ref="BW7:BX7"/>
    <mergeCell ref="BY7:BZ7"/>
    <mergeCell ref="CA7:CB7"/>
    <mergeCell ref="CC7:CD7"/>
    <mergeCell ref="AY7:AZ7"/>
    <mergeCell ref="BA7:BB7"/>
    <mergeCell ref="BC7:BD7"/>
    <mergeCell ref="BE7:BF7"/>
    <mergeCell ref="BG7:BH7"/>
    <mergeCell ref="BI7:BJ7"/>
    <mergeCell ref="AM7:AN7"/>
    <mergeCell ref="AO7:AP7"/>
    <mergeCell ref="AQ7:AR7"/>
    <mergeCell ref="AS7:AT7"/>
    <mergeCell ref="AU7:AV7"/>
    <mergeCell ref="AW7:AX7"/>
    <mergeCell ref="DW7:DX7"/>
    <mergeCell ref="DY7:DZ7"/>
    <mergeCell ref="DC7:DD7"/>
    <mergeCell ref="DE7:DF7"/>
    <mergeCell ref="DG7:DH7"/>
    <mergeCell ref="DI7:DJ7"/>
    <mergeCell ref="DK7:DL7"/>
    <mergeCell ref="DM7:DN7"/>
    <mergeCell ref="CQ7:CR7"/>
    <mergeCell ref="CS7:CT7"/>
    <mergeCell ref="CU7:CV7"/>
    <mergeCell ref="CW7:CX7"/>
    <mergeCell ref="CY7:CZ7"/>
    <mergeCell ref="DA7:DB7"/>
    <mergeCell ref="CE7:CF7"/>
    <mergeCell ref="CG7:CH7"/>
    <mergeCell ref="CI7:CJ7"/>
    <mergeCell ref="CK7:CL7"/>
    <mergeCell ref="CM7:CN7"/>
    <mergeCell ref="CO7:CP7"/>
    <mergeCell ref="V8:W8"/>
    <mergeCell ref="X8:Y8"/>
    <mergeCell ref="Z8:AA8"/>
    <mergeCell ref="AD8:AE8"/>
    <mergeCell ref="AF8:AG8"/>
    <mergeCell ref="AH8:AI8"/>
    <mergeCell ref="EY7:EZ7"/>
    <mergeCell ref="FA7:FB7"/>
    <mergeCell ref="FC7:FD7"/>
    <mergeCell ref="H8:I8"/>
    <mergeCell ref="J8:K8"/>
    <mergeCell ref="L8:M8"/>
    <mergeCell ref="N8:O8"/>
    <mergeCell ref="P8:Q8"/>
    <mergeCell ref="R8:S8"/>
    <mergeCell ref="T8:U8"/>
    <mergeCell ref="EM7:EN7"/>
    <mergeCell ref="EO7:EP7"/>
    <mergeCell ref="EQ7:ER7"/>
    <mergeCell ref="ES7:ET7"/>
    <mergeCell ref="EU7:EV7"/>
    <mergeCell ref="EW7:EX7"/>
    <mergeCell ref="EA7:EB7"/>
    <mergeCell ref="EC7:ED7"/>
    <mergeCell ref="EE7:EF7"/>
    <mergeCell ref="EG7:EH7"/>
    <mergeCell ref="EI7:EJ7"/>
    <mergeCell ref="EK7:EL7"/>
    <mergeCell ref="DO7:DP7"/>
    <mergeCell ref="DQ7:DR7"/>
    <mergeCell ref="DS7:DT7"/>
    <mergeCell ref="DU7:DV7"/>
    <mergeCell ref="BJ8:BK8"/>
    <mergeCell ref="BL8:BM8"/>
    <mergeCell ref="BN8:BO8"/>
    <mergeCell ref="BP8:BQ8"/>
    <mergeCell ref="BR8:BS8"/>
    <mergeCell ref="BV8:BW8"/>
    <mergeCell ref="AV8:AW8"/>
    <mergeCell ref="AZ8:BA8"/>
    <mergeCell ref="BB8:BC8"/>
    <mergeCell ref="BD8:BE8"/>
    <mergeCell ref="BF8:BG8"/>
    <mergeCell ref="BH8:BI8"/>
    <mergeCell ref="AJ8:AK8"/>
    <mergeCell ref="AL8:AM8"/>
    <mergeCell ref="AN8:AO8"/>
    <mergeCell ref="AP8:AQ8"/>
    <mergeCell ref="AR8:AS8"/>
    <mergeCell ref="AT8:AU8"/>
    <mergeCell ref="DT8:DU8"/>
    <mergeCell ref="DV8:DW8"/>
    <mergeCell ref="CX8:CY8"/>
    <mergeCell ref="CZ8:DA8"/>
    <mergeCell ref="DB8:DC8"/>
    <mergeCell ref="DD8:DE8"/>
    <mergeCell ref="DF8:DG8"/>
    <mergeCell ref="DH8:DI8"/>
    <mergeCell ref="CJ8:CK8"/>
    <mergeCell ref="CL8:CM8"/>
    <mergeCell ref="CN8:CO8"/>
    <mergeCell ref="CR8:CS8"/>
    <mergeCell ref="CT8:CU8"/>
    <mergeCell ref="CV8:CW8"/>
    <mergeCell ref="BX8:BY8"/>
    <mergeCell ref="BZ8:CA8"/>
    <mergeCell ref="CB8:CC8"/>
    <mergeCell ref="CD8:CE8"/>
    <mergeCell ref="CF8:CG8"/>
    <mergeCell ref="CH8:CI8"/>
    <mergeCell ref="V26:W26"/>
    <mergeCell ref="X26:Y26"/>
    <mergeCell ref="Z26:AA26"/>
    <mergeCell ref="AD26:AE26"/>
    <mergeCell ref="AF26:AG26"/>
    <mergeCell ref="AH26:AI26"/>
    <mergeCell ref="EX8:EY8"/>
    <mergeCell ref="EZ8:FA8"/>
    <mergeCell ref="FB8:FC8"/>
    <mergeCell ref="BD26:BE26"/>
    <mergeCell ref="BF26:BG26"/>
    <mergeCell ref="BH26:BI26"/>
    <mergeCell ref="AJ26:AK26"/>
    <mergeCell ref="AL26:AM26"/>
    <mergeCell ref="AN26:AO26"/>
    <mergeCell ref="AP26:AQ26"/>
    <mergeCell ref="AR26:AS26"/>
    <mergeCell ref="AT26:AU26"/>
    <mergeCell ref="DT26:DU26"/>
    <mergeCell ref="DV26:DW26"/>
    <mergeCell ref="CX26:CY26"/>
    <mergeCell ref="CZ26:DA26"/>
    <mergeCell ref="DB26:DC26"/>
    <mergeCell ref="DD26:DE26"/>
    <mergeCell ref="H26:I26"/>
    <mergeCell ref="J26:K26"/>
    <mergeCell ref="L26:M26"/>
    <mergeCell ref="N26:O26"/>
    <mergeCell ref="P26:Q26"/>
    <mergeCell ref="R26:S26"/>
    <mergeCell ref="T26:U26"/>
    <mergeCell ref="EL8:EM8"/>
    <mergeCell ref="EN8:EO8"/>
    <mergeCell ref="EP8:EQ8"/>
    <mergeCell ref="ER8:ES8"/>
    <mergeCell ref="ET8:EU8"/>
    <mergeCell ref="EV8:EW8"/>
    <mergeCell ref="DX8:DY8"/>
    <mergeCell ref="DZ8:EA8"/>
    <mergeCell ref="EB8:EC8"/>
    <mergeCell ref="ED8:EE8"/>
    <mergeCell ref="EF8:EG8"/>
    <mergeCell ref="EJ8:EK8"/>
    <mergeCell ref="DJ8:DK8"/>
    <mergeCell ref="DN8:DO8"/>
    <mergeCell ref="DP8:DQ8"/>
    <mergeCell ref="DR8:DS8"/>
    <mergeCell ref="BJ26:BK26"/>
    <mergeCell ref="BL26:BM26"/>
    <mergeCell ref="BN26:BO26"/>
    <mergeCell ref="BP26:BQ26"/>
    <mergeCell ref="BR26:BS26"/>
    <mergeCell ref="BV26:BW26"/>
    <mergeCell ref="AV26:AW26"/>
    <mergeCell ref="AZ26:BA26"/>
    <mergeCell ref="BB26:BC26"/>
    <mergeCell ref="DF26:DG26"/>
    <mergeCell ref="DH26:DI26"/>
    <mergeCell ref="CJ26:CK26"/>
    <mergeCell ref="CL26:CM26"/>
    <mergeCell ref="CN26:CO26"/>
    <mergeCell ref="CR26:CS26"/>
    <mergeCell ref="CT26:CU26"/>
    <mergeCell ref="CV26:CW26"/>
    <mergeCell ref="BX26:BY26"/>
    <mergeCell ref="BZ26:CA26"/>
    <mergeCell ref="CB26:CC26"/>
    <mergeCell ref="CD26:CE26"/>
    <mergeCell ref="CF26:CG26"/>
    <mergeCell ref="CH26:CI26"/>
    <mergeCell ref="U27:V27"/>
    <mergeCell ref="W27:X27"/>
    <mergeCell ref="Y27:Z27"/>
    <mergeCell ref="AA27:AB27"/>
    <mergeCell ref="AC27:AD27"/>
    <mergeCell ref="AE27:AF27"/>
    <mergeCell ref="AS27:AT27"/>
    <mergeCell ref="AU27:AV27"/>
    <mergeCell ref="AW27:AX27"/>
    <mergeCell ref="AY27:AZ27"/>
    <mergeCell ref="BA27:BB27"/>
    <mergeCell ref="BC27:BD27"/>
    <mergeCell ref="AG27:AH27"/>
    <mergeCell ref="AI27:AJ27"/>
    <mergeCell ref="AK27:AL27"/>
    <mergeCell ref="AM27:AN27"/>
    <mergeCell ref="AO27:AP27"/>
    <mergeCell ref="AQ27:AR27"/>
    <mergeCell ref="EX26:EY26"/>
    <mergeCell ref="EZ26:FA26"/>
    <mergeCell ref="FB26:FC26"/>
    <mergeCell ref="G27:H27"/>
    <mergeCell ref="I27:J27"/>
    <mergeCell ref="K27:L27"/>
    <mergeCell ref="M27:N27"/>
    <mergeCell ref="O27:P27"/>
    <mergeCell ref="Q27:R27"/>
    <mergeCell ref="S27:T27"/>
    <mergeCell ref="EL26:EM26"/>
    <mergeCell ref="EN26:EO26"/>
    <mergeCell ref="EP26:EQ26"/>
    <mergeCell ref="ER26:ES26"/>
    <mergeCell ref="ET26:EU26"/>
    <mergeCell ref="EV26:EW26"/>
    <mergeCell ref="DX26:DY26"/>
    <mergeCell ref="DZ26:EA26"/>
    <mergeCell ref="EB26:EC26"/>
    <mergeCell ref="ED26:EE26"/>
    <mergeCell ref="EF26:EG26"/>
    <mergeCell ref="EJ26:EK26"/>
    <mergeCell ref="DJ26:DK26"/>
    <mergeCell ref="DN26:DO26"/>
    <mergeCell ref="DP26:DQ26"/>
    <mergeCell ref="DR26:DS26"/>
    <mergeCell ref="BE27:BF27"/>
    <mergeCell ref="BG27:BH27"/>
    <mergeCell ref="BI27:BJ27"/>
    <mergeCell ref="BK27:BL27"/>
    <mergeCell ref="BM27:BN27"/>
    <mergeCell ref="BO27:BP27"/>
    <mergeCell ref="DI27:DJ27"/>
    <mergeCell ref="DK27:DL27"/>
    <mergeCell ref="CO27:CP27"/>
    <mergeCell ref="CQ27:CR27"/>
    <mergeCell ref="CS27:CT27"/>
    <mergeCell ref="CU27:CV27"/>
    <mergeCell ref="CW27:CX27"/>
    <mergeCell ref="CY27:CZ27"/>
    <mergeCell ref="CC27:CD27"/>
    <mergeCell ref="CE27:CF27"/>
    <mergeCell ref="CG27:CH27"/>
    <mergeCell ref="CI27:CJ27"/>
    <mergeCell ref="CK27:CL27"/>
    <mergeCell ref="CM27:CN27"/>
    <mergeCell ref="BQ27:BR27"/>
    <mergeCell ref="BS27:BT27"/>
    <mergeCell ref="BU27:BV27"/>
    <mergeCell ref="BW27:BX27"/>
    <mergeCell ref="BY27:BZ27"/>
    <mergeCell ref="CA27:CB27"/>
    <mergeCell ref="EW27:EX27"/>
    <mergeCell ref="EY27:EZ27"/>
    <mergeCell ref="FA27:FB27"/>
    <mergeCell ref="FC27:FD27"/>
    <mergeCell ref="C32:C37"/>
    <mergeCell ref="D32:D37"/>
    <mergeCell ref="E32:E37"/>
    <mergeCell ref="F32:F37"/>
    <mergeCell ref="G32:L33"/>
    <mergeCell ref="M32:N33"/>
    <mergeCell ref="EK27:EL27"/>
    <mergeCell ref="EM27:EN27"/>
    <mergeCell ref="EO27:EP27"/>
    <mergeCell ref="EQ27:ER27"/>
    <mergeCell ref="ES27:ET27"/>
    <mergeCell ref="EU27:EV27"/>
    <mergeCell ref="DY27:DZ27"/>
    <mergeCell ref="EA27:EB27"/>
    <mergeCell ref="EC27:ED27"/>
    <mergeCell ref="EE27:EF27"/>
    <mergeCell ref="EG27:EH27"/>
    <mergeCell ref="EI27:EJ27"/>
    <mergeCell ref="DM27:DN27"/>
    <mergeCell ref="DO27:DP27"/>
    <mergeCell ref="DQ27:DR27"/>
    <mergeCell ref="DS27:DT27"/>
    <mergeCell ref="DU27:DV27"/>
    <mergeCell ref="DW27:DX27"/>
    <mergeCell ref="DA27:DB27"/>
    <mergeCell ref="DC27:DD27"/>
    <mergeCell ref="DE27:DF27"/>
    <mergeCell ref="DG27:DH27"/>
    <mergeCell ref="EI32:EN33"/>
    <mergeCell ref="EO32:EP33"/>
    <mergeCell ref="AM33:AQ33"/>
    <mergeCell ref="AS33:AW33"/>
    <mergeCell ref="AY33:BC33"/>
    <mergeCell ref="BE33:BI33"/>
    <mergeCell ref="BK33:BO33"/>
    <mergeCell ref="CQ33:CU33"/>
    <mergeCell ref="CW33:DA33"/>
    <mergeCell ref="DC33:DG33"/>
    <mergeCell ref="CA32:CB33"/>
    <mergeCell ref="CQ32:CU32"/>
    <mergeCell ref="CW32:DA32"/>
    <mergeCell ref="DC32:DG32"/>
    <mergeCell ref="DI32:DM32"/>
    <mergeCell ref="DO32:DS32"/>
    <mergeCell ref="DI33:DM33"/>
    <mergeCell ref="DO33:DS33"/>
    <mergeCell ref="AM32:AQ32"/>
    <mergeCell ref="AS32:AW32"/>
    <mergeCell ref="AY32:BC32"/>
    <mergeCell ref="BE32:BI32"/>
    <mergeCell ref="BK32:BO32"/>
    <mergeCell ref="BU32:BZ33"/>
    <mergeCell ref="AG36:AH36"/>
    <mergeCell ref="AI36:AJ36"/>
    <mergeCell ref="AK36:AL36"/>
    <mergeCell ref="AM36:AN36"/>
    <mergeCell ref="AO36:AP36"/>
    <mergeCell ref="AQ36:AR36"/>
    <mergeCell ref="U36:V36"/>
    <mergeCell ref="W36:X36"/>
    <mergeCell ref="Y36:Z36"/>
    <mergeCell ref="AA36:AB36"/>
    <mergeCell ref="AC36:AD36"/>
    <mergeCell ref="AE36:AF36"/>
    <mergeCell ref="EM34:ES34"/>
    <mergeCell ref="FF34:FF37"/>
    <mergeCell ref="FH34:FN34"/>
    <mergeCell ref="G36:H36"/>
    <mergeCell ref="I36:J36"/>
    <mergeCell ref="K36:L36"/>
    <mergeCell ref="M36:N36"/>
    <mergeCell ref="O36:P36"/>
    <mergeCell ref="Q36:R36"/>
    <mergeCell ref="S36:T36"/>
    <mergeCell ref="J34:P34"/>
    <mergeCell ref="AF34:AL34"/>
    <mergeCell ref="BC34:BI34"/>
    <mergeCell ref="BX34:CD34"/>
    <mergeCell ref="CU34:DA34"/>
    <mergeCell ref="DQ34:DW34"/>
    <mergeCell ref="BQ36:BR36"/>
    <mergeCell ref="BS36:BT36"/>
    <mergeCell ref="BU36:BV36"/>
    <mergeCell ref="BW36:BX36"/>
    <mergeCell ref="BY36:BZ36"/>
    <mergeCell ref="CA36:CB36"/>
    <mergeCell ref="BE36:BF36"/>
    <mergeCell ref="BG36:BH36"/>
    <mergeCell ref="BI36:BJ36"/>
    <mergeCell ref="BK36:BL36"/>
    <mergeCell ref="BM36:BN36"/>
    <mergeCell ref="BO36:BP36"/>
    <mergeCell ref="AS36:AT36"/>
    <mergeCell ref="AU36:AV36"/>
    <mergeCell ref="AW36:AX36"/>
    <mergeCell ref="AY36:AZ36"/>
    <mergeCell ref="BA36:BB36"/>
    <mergeCell ref="BC36:BD36"/>
    <mergeCell ref="DU36:DV36"/>
    <mergeCell ref="DW36:DX36"/>
    <mergeCell ref="DA36:DB36"/>
    <mergeCell ref="DC36:DD36"/>
    <mergeCell ref="DE36:DF36"/>
    <mergeCell ref="DG36:DH36"/>
    <mergeCell ref="DI36:DJ36"/>
    <mergeCell ref="DK36:DL36"/>
    <mergeCell ref="CO36:CP36"/>
    <mergeCell ref="CQ36:CR36"/>
    <mergeCell ref="CS36:CT36"/>
    <mergeCell ref="CU36:CV36"/>
    <mergeCell ref="CW36:CX36"/>
    <mergeCell ref="CY36:CZ36"/>
    <mergeCell ref="CC36:CD36"/>
    <mergeCell ref="CE36:CF36"/>
    <mergeCell ref="CG36:CH36"/>
    <mergeCell ref="CI36:CJ36"/>
    <mergeCell ref="CK36:CL36"/>
    <mergeCell ref="CM36:CN36"/>
    <mergeCell ref="T37:U37"/>
    <mergeCell ref="V37:W37"/>
    <mergeCell ref="X37:Y37"/>
    <mergeCell ref="Z37:AA37"/>
    <mergeCell ref="AD37:AE37"/>
    <mergeCell ref="AF37:AG37"/>
    <mergeCell ref="EW36:EX36"/>
    <mergeCell ref="EY36:EZ36"/>
    <mergeCell ref="FA36:FB36"/>
    <mergeCell ref="FC36:FD36"/>
    <mergeCell ref="H37:I37"/>
    <mergeCell ref="J37:K37"/>
    <mergeCell ref="L37:M37"/>
    <mergeCell ref="N37:O37"/>
    <mergeCell ref="P37:Q37"/>
    <mergeCell ref="R37:S37"/>
    <mergeCell ref="EK36:EL36"/>
    <mergeCell ref="EM36:EN36"/>
    <mergeCell ref="EO36:EP36"/>
    <mergeCell ref="EQ36:ER36"/>
    <mergeCell ref="ES36:ET36"/>
    <mergeCell ref="EU36:EV36"/>
    <mergeCell ref="DY36:DZ36"/>
    <mergeCell ref="EA36:EB36"/>
    <mergeCell ref="EC36:ED36"/>
    <mergeCell ref="EE36:EF36"/>
    <mergeCell ref="EG36:EH36"/>
    <mergeCell ref="EI36:EJ36"/>
    <mergeCell ref="DM36:DN36"/>
    <mergeCell ref="DO36:DP36"/>
    <mergeCell ref="DQ36:DR36"/>
    <mergeCell ref="DS36:DT36"/>
    <mergeCell ref="BH37:BI37"/>
    <mergeCell ref="BJ37:BK37"/>
    <mergeCell ref="BL37:BM37"/>
    <mergeCell ref="BN37:BO37"/>
    <mergeCell ref="BP37:BQ37"/>
    <mergeCell ref="BR37:BS37"/>
    <mergeCell ref="AT37:AU37"/>
    <mergeCell ref="AV37:AW37"/>
    <mergeCell ref="AZ37:BA37"/>
    <mergeCell ref="BB37:BC37"/>
    <mergeCell ref="BD37:BE37"/>
    <mergeCell ref="BF37:BG37"/>
    <mergeCell ref="AH37:AI37"/>
    <mergeCell ref="AJ37:AK37"/>
    <mergeCell ref="AL37:AM37"/>
    <mergeCell ref="AN37:AO37"/>
    <mergeCell ref="AP37:AQ37"/>
    <mergeCell ref="AR37:AS37"/>
    <mergeCell ref="DR37:DS37"/>
    <mergeCell ref="DT37:DU37"/>
    <mergeCell ref="CV37:CW37"/>
    <mergeCell ref="CX37:CY37"/>
    <mergeCell ref="CZ37:DA37"/>
    <mergeCell ref="DB37:DC37"/>
    <mergeCell ref="DD37:DE37"/>
    <mergeCell ref="DF37:DG37"/>
    <mergeCell ref="CH37:CI37"/>
    <mergeCell ref="CJ37:CK37"/>
    <mergeCell ref="CL37:CM37"/>
    <mergeCell ref="CN37:CO37"/>
    <mergeCell ref="CR37:CS37"/>
    <mergeCell ref="CT37:CU37"/>
    <mergeCell ref="BV37:BW37"/>
    <mergeCell ref="BX37:BY37"/>
    <mergeCell ref="BZ37:CA37"/>
    <mergeCell ref="CB37:CC37"/>
    <mergeCell ref="CD37:CE37"/>
    <mergeCell ref="CF37:CG37"/>
    <mergeCell ref="T55:U55"/>
    <mergeCell ref="V55:W55"/>
    <mergeCell ref="X55:Y55"/>
    <mergeCell ref="Z55:AA55"/>
    <mergeCell ref="AD55:AE55"/>
    <mergeCell ref="AF55:AG55"/>
    <mergeCell ref="EV37:EW37"/>
    <mergeCell ref="EX37:EY37"/>
    <mergeCell ref="EZ37:FA37"/>
    <mergeCell ref="BB55:BC55"/>
    <mergeCell ref="BD55:BE55"/>
    <mergeCell ref="BF55:BG55"/>
    <mergeCell ref="AH55:AI55"/>
    <mergeCell ref="AJ55:AK55"/>
    <mergeCell ref="AL55:AM55"/>
    <mergeCell ref="AN55:AO55"/>
    <mergeCell ref="AP55:AQ55"/>
    <mergeCell ref="AR55:AS55"/>
    <mergeCell ref="DR55:DS55"/>
    <mergeCell ref="DT55:DU55"/>
    <mergeCell ref="CV55:CW55"/>
    <mergeCell ref="CX55:CY55"/>
    <mergeCell ref="CZ55:DA55"/>
    <mergeCell ref="DB55:DC55"/>
    <mergeCell ref="FB37:FC37"/>
    <mergeCell ref="H55:I55"/>
    <mergeCell ref="J55:K55"/>
    <mergeCell ref="L55:M55"/>
    <mergeCell ref="N55:O55"/>
    <mergeCell ref="P55:Q55"/>
    <mergeCell ref="R55:S55"/>
    <mergeCell ref="EJ37:EK37"/>
    <mergeCell ref="EL37:EM37"/>
    <mergeCell ref="EN37:EO37"/>
    <mergeCell ref="EP37:EQ37"/>
    <mergeCell ref="ER37:ES37"/>
    <mergeCell ref="ET37:EU37"/>
    <mergeCell ref="DV37:DW37"/>
    <mergeCell ref="DX37:DY37"/>
    <mergeCell ref="DZ37:EA37"/>
    <mergeCell ref="EB37:EC37"/>
    <mergeCell ref="ED37:EE37"/>
    <mergeCell ref="EF37:EG37"/>
    <mergeCell ref="DH37:DI37"/>
    <mergeCell ref="DJ37:DK37"/>
    <mergeCell ref="DN37:DO37"/>
    <mergeCell ref="DP37:DQ37"/>
    <mergeCell ref="BH55:BI55"/>
    <mergeCell ref="BJ55:BK55"/>
    <mergeCell ref="BL55:BM55"/>
    <mergeCell ref="BN55:BO55"/>
    <mergeCell ref="BP55:BQ55"/>
    <mergeCell ref="BR55:BS55"/>
    <mergeCell ref="AT55:AU55"/>
    <mergeCell ref="AV55:AW55"/>
    <mergeCell ref="AZ55:BA55"/>
    <mergeCell ref="DD55:DE55"/>
    <mergeCell ref="DF55:DG55"/>
    <mergeCell ref="CH55:CI55"/>
    <mergeCell ref="CJ55:CK55"/>
    <mergeCell ref="CL55:CM55"/>
    <mergeCell ref="CN55:CO55"/>
    <mergeCell ref="CR55:CS55"/>
    <mergeCell ref="CT55:CU55"/>
    <mergeCell ref="BV55:BW55"/>
    <mergeCell ref="BX55:BY55"/>
    <mergeCell ref="BZ55:CA55"/>
    <mergeCell ref="CB55:CC55"/>
    <mergeCell ref="CD55:CE55"/>
    <mergeCell ref="CF55:CG55"/>
    <mergeCell ref="S56:T56"/>
    <mergeCell ref="U56:V56"/>
    <mergeCell ref="W56:X56"/>
    <mergeCell ref="Y56:Z56"/>
    <mergeCell ref="AA56:AB56"/>
    <mergeCell ref="AC56:AD56"/>
    <mergeCell ref="AQ56:AR56"/>
    <mergeCell ref="AS56:AT56"/>
    <mergeCell ref="AU56:AV56"/>
    <mergeCell ref="AW56:AX56"/>
    <mergeCell ref="AY56:AZ56"/>
    <mergeCell ref="BA56:BB56"/>
    <mergeCell ref="AE56:AF56"/>
    <mergeCell ref="AG56:AH56"/>
    <mergeCell ref="AI56:AJ56"/>
    <mergeCell ref="AK56:AL56"/>
    <mergeCell ref="AM56:AN56"/>
    <mergeCell ref="AO56:AP56"/>
    <mergeCell ref="EV55:EW55"/>
    <mergeCell ref="EX55:EY55"/>
    <mergeCell ref="EZ55:FA55"/>
    <mergeCell ref="FB55:FC55"/>
    <mergeCell ref="G56:H56"/>
    <mergeCell ref="I56:J56"/>
    <mergeCell ref="K56:L56"/>
    <mergeCell ref="M56:N56"/>
    <mergeCell ref="O56:P56"/>
    <mergeCell ref="Q56:R56"/>
    <mergeCell ref="EJ55:EK55"/>
    <mergeCell ref="EL55:EM55"/>
    <mergeCell ref="EN55:EO55"/>
    <mergeCell ref="EP55:EQ55"/>
    <mergeCell ref="ER55:ES55"/>
    <mergeCell ref="ET55:EU55"/>
    <mergeCell ref="DV55:DW55"/>
    <mergeCell ref="DX55:DY55"/>
    <mergeCell ref="DZ55:EA55"/>
    <mergeCell ref="EB55:EC55"/>
    <mergeCell ref="ED55:EE55"/>
    <mergeCell ref="EF55:EG55"/>
    <mergeCell ref="DH55:DI55"/>
    <mergeCell ref="DJ55:DK55"/>
    <mergeCell ref="DN55:DO55"/>
    <mergeCell ref="DP55:DQ55"/>
    <mergeCell ref="BC56:BD56"/>
    <mergeCell ref="BE56:BF56"/>
    <mergeCell ref="BG56:BH56"/>
    <mergeCell ref="BI56:BJ56"/>
    <mergeCell ref="BK56:BL56"/>
    <mergeCell ref="BM56:BN56"/>
    <mergeCell ref="DG56:DH56"/>
    <mergeCell ref="DI56:DJ56"/>
    <mergeCell ref="CM56:CN56"/>
    <mergeCell ref="CO56:CP56"/>
    <mergeCell ref="CQ56:CR56"/>
    <mergeCell ref="CS56:CT56"/>
    <mergeCell ref="CU56:CV56"/>
    <mergeCell ref="CW56:CX56"/>
    <mergeCell ref="CA56:CB56"/>
    <mergeCell ref="CC56:CD56"/>
    <mergeCell ref="CE56:CF56"/>
    <mergeCell ref="CG56:CH56"/>
    <mergeCell ref="CI56:CJ56"/>
    <mergeCell ref="CK56:CL56"/>
    <mergeCell ref="BO56:BP56"/>
    <mergeCell ref="BQ56:BR56"/>
    <mergeCell ref="BS56:BT56"/>
    <mergeCell ref="BU56:BV56"/>
    <mergeCell ref="BW56:BX56"/>
    <mergeCell ref="BY56:BZ56"/>
    <mergeCell ref="EU56:EV56"/>
    <mergeCell ref="EW56:EX56"/>
    <mergeCell ref="EY56:EZ56"/>
    <mergeCell ref="FA56:FB56"/>
    <mergeCell ref="FC56:FD56"/>
    <mergeCell ref="C61:C66"/>
    <mergeCell ref="D61:D66"/>
    <mergeCell ref="E61:E66"/>
    <mergeCell ref="F61:F66"/>
    <mergeCell ref="G61:L62"/>
    <mergeCell ref="EI56:EJ56"/>
    <mergeCell ref="EK56:EL56"/>
    <mergeCell ref="EM56:EN56"/>
    <mergeCell ref="EO56:EP56"/>
    <mergeCell ref="EQ56:ER56"/>
    <mergeCell ref="ES56:ET56"/>
    <mergeCell ref="DW56:DX56"/>
    <mergeCell ref="DY56:DZ56"/>
    <mergeCell ref="EA56:EB56"/>
    <mergeCell ref="EC56:ED56"/>
    <mergeCell ref="EE56:EF56"/>
    <mergeCell ref="EG56:EH56"/>
    <mergeCell ref="DK56:DL56"/>
    <mergeCell ref="DM56:DN56"/>
    <mergeCell ref="DO56:DP56"/>
    <mergeCell ref="DQ56:DR56"/>
    <mergeCell ref="DS56:DT56"/>
    <mergeCell ref="DU56:DV56"/>
    <mergeCell ref="CY56:CZ56"/>
    <mergeCell ref="DA56:DB56"/>
    <mergeCell ref="DC56:DD56"/>
    <mergeCell ref="DE56:DF56"/>
    <mergeCell ref="DO62:DS62"/>
    <mergeCell ref="J63:P63"/>
    <mergeCell ref="AF63:AL63"/>
    <mergeCell ref="BC63:BI63"/>
    <mergeCell ref="BX63:CD63"/>
    <mergeCell ref="CU63:DA63"/>
    <mergeCell ref="DQ63:DW63"/>
    <mergeCell ref="DO61:DS61"/>
    <mergeCell ref="EI61:EN62"/>
    <mergeCell ref="EO61:EP62"/>
    <mergeCell ref="AM62:AQ62"/>
    <mergeCell ref="AS62:AW62"/>
    <mergeCell ref="AY62:BC62"/>
    <mergeCell ref="BE62:BI62"/>
    <mergeCell ref="BK62:BO62"/>
    <mergeCell ref="CQ62:CU62"/>
    <mergeCell ref="CW62:DA62"/>
    <mergeCell ref="BU61:BZ62"/>
    <mergeCell ref="CA61:CB62"/>
    <mergeCell ref="CQ61:CU61"/>
    <mergeCell ref="CW61:DA61"/>
    <mergeCell ref="DC61:DG61"/>
    <mergeCell ref="DI61:DM61"/>
    <mergeCell ref="DC62:DG62"/>
    <mergeCell ref="DI62:DM62"/>
    <mergeCell ref="M61:N62"/>
    <mergeCell ref="AM61:AQ61"/>
    <mergeCell ref="AS61:AW61"/>
    <mergeCell ref="AY61:BC61"/>
    <mergeCell ref="BE61:BI61"/>
    <mergeCell ref="BK61:BO61"/>
    <mergeCell ref="AG65:AH65"/>
    <mergeCell ref="AI65:AJ65"/>
    <mergeCell ref="AK65:AL65"/>
    <mergeCell ref="AM65:AN65"/>
    <mergeCell ref="AO65:AP65"/>
    <mergeCell ref="AQ65:AR65"/>
    <mergeCell ref="U65:V65"/>
    <mergeCell ref="W65:X65"/>
    <mergeCell ref="Y65:Z65"/>
    <mergeCell ref="AA65:AB65"/>
    <mergeCell ref="AC65:AD65"/>
    <mergeCell ref="AE65:AF65"/>
    <mergeCell ref="EM63:ES63"/>
    <mergeCell ref="FF63:FF66"/>
    <mergeCell ref="FH63:FN63"/>
    <mergeCell ref="G65:H65"/>
    <mergeCell ref="I65:J65"/>
    <mergeCell ref="K65:L65"/>
    <mergeCell ref="M65:N65"/>
    <mergeCell ref="O65:P65"/>
    <mergeCell ref="Q65:R65"/>
    <mergeCell ref="S65:T65"/>
    <mergeCell ref="BQ65:BR65"/>
    <mergeCell ref="BS65:BT65"/>
    <mergeCell ref="BU65:BV65"/>
    <mergeCell ref="BW65:BX65"/>
    <mergeCell ref="BY65:BZ65"/>
    <mergeCell ref="CA65:CB65"/>
    <mergeCell ref="BE65:BF65"/>
    <mergeCell ref="BG65:BH65"/>
    <mergeCell ref="BI65:BJ65"/>
    <mergeCell ref="BK65:BL65"/>
    <mergeCell ref="BM65:BN65"/>
    <mergeCell ref="BO65:BP65"/>
    <mergeCell ref="AS65:AT65"/>
    <mergeCell ref="AU65:AV65"/>
    <mergeCell ref="AW65:AX65"/>
    <mergeCell ref="AY65:AZ65"/>
    <mergeCell ref="BA65:BB65"/>
    <mergeCell ref="BC65:BD65"/>
    <mergeCell ref="DU65:DV65"/>
    <mergeCell ref="DW65:DX65"/>
    <mergeCell ref="DA65:DB65"/>
    <mergeCell ref="DC65:DD65"/>
    <mergeCell ref="DE65:DF65"/>
    <mergeCell ref="DG65:DH65"/>
    <mergeCell ref="DI65:DJ65"/>
    <mergeCell ref="DK65:DL65"/>
    <mergeCell ref="CO65:CP65"/>
    <mergeCell ref="CQ65:CR65"/>
    <mergeCell ref="CS65:CT65"/>
    <mergeCell ref="CU65:CV65"/>
    <mergeCell ref="CW65:CX65"/>
    <mergeCell ref="CY65:CZ65"/>
    <mergeCell ref="CC65:CD65"/>
    <mergeCell ref="CE65:CF65"/>
    <mergeCell ref="CG65:CH65"/>
    <mergeCell ref="CI65:CJ65"/>
    <mergeCell ref="CK65:CL65"/>
    <mergeCell ref="CM65:CN65"/>
    <mergeCell ref="T66:U66"/>
    <mergeCell ref="V66:W66"/>
    <mergeCell ref="X66:Y66"/>
    <mergeCell ref="Z66:AA66"/>
    <mergeCell ref="AD66:AE66"/>
    <mergeCell ref="AF66:AG66"/>
    <mergeCell ref="EW65:EX65"/>
    <mergeCell ref="EY65:EZ65"/>
    <mergeCell ref="FA65:FB65"/>
    <mergeCell ref="FC65:FD65"/>
    <mergeCell ref="H66:I66"/>
    <mergeCell ref="J66:K66"/>
    <mergeCell ref="L66:M66"/>
    <mergeCell ref="N66:O66"/>
    <mergeCell ref="P66:Q66"/>
    <mergeCell ref="R66:S66"/>
    <mergeCell ref="EK65:EL65"/>
    <mergeCell ref="EM65:EN65"/>
    <mergeCell ref="EO65:EP65"/>
    <mergeCell ref="EQ65:ER65"/>
    <mergeCell ref="ES65:ET65"/>
    <mergeCell ref="EU65:EV65"/>
    <mergeCell ref="DY65:DZ65"/>
    <mergeCell ref="EA65:EB65"/>
    <mergeCell ref="EC65:ED65"/>
    <mergeCell ref="EE65:EF65"/>
    <mergeCell ref="EG65:EH65"/>
    <mergeCell ref="EI65:EJ65"/>
    <mergeCell ref="DM65:DN65"/>
    <mergeCell ref="DO65:DP65"/>
    <mergeCell ref="DQ65:DR65"/>
    <mergeCell ref="DS65:DT65"/>
    <mergeCell ref="BH66:BI66"/>
    <mergeCell ref="BJ66:BK66"/>
    <mergeCell ref="BL66:BM66"/>
    <mergeCell ref="BN66:BO66"/>
    <mergeCell ref="BP66:BQ66"/>
    <mergeCell ref="BR66:BS66"/>
    <mergeCell ref="AT66:AU66"/>
    <mergeCell ref="AV66:AW66"/>
    <mergeCell ref="AZ66:BA66"/>
    <mergeCell ref="BB66:BC66"/>
    <mergeCell ref="BD66:BE66"/>
    <mergeCell ref="BF66:BG66"/>
    <mergeCell ref="AH66:AI66"/>
    <mergeCell ref="AJ66:AK66"/>
    <mergeCell ref="AL66:AM66"/>
    <mergeCell ref="AN66:AO66"/>
    <mergeCell ref="AP66:AQ66"/>
    <mergeCell ref="AR66:AS66"/>
    <mergeCell ref="DR66:DS66"/>
    <mergeCell ref="DT66:DU66"/>
    <mergeCell ref="CV66:CW66"/>
    <mergeCell ref="CX66:CY66"/>
    <mergeCell ref="CZ66:DA66"/>
    <mergeCell ref="DB66:DC66"/>
    <mergeCell ref="DD66:DE66"/>
    <mergeCell ref="DF66:DG66"/>
    <mergeCell ref="CH66:CI66"/>
    <mergeCell ref="CJ66:CK66"/>
    <mergeCell ref="CL66:CM66"/>
    <mergeCell ref="CN66:CO66"/>
    <mergeCell ref="CR66:CS66"/>
    <mergeCell ref="CT66:CU66"/>
    <mergeCell ref="BV66:BW66"/>
    <mergeCell ref="BX66:BY66"/>
    <mergeCell ref="BZ66:CA66"/>
    <mergeCell ref="CB66:CC66"/>
    <mergeCell ref="CD66:CE66"/>
    <mergeCell ref="CF66:CG66"/>
    <mergeCell ref="T84:U84"/>
    <mergeCell ref="V84:W84"/>
    <mergeCell ref="X84:Y84"/>
    <mergeCell ref="Z84:AA84"/>
    <mergeCell ref="AD84:AE84"/>
    <mergeCell ref="AF84:AG84"/>
    <mergeCell ref="EV66:EW66"/>
    <mergeCell ref="EX66:EY66"/>
    <mergeCell ref="EZ66:FA66"/>
    <mergeCell ref="FB66:FC66"/>
    <mergeCell ref="H84:I84"/>
    <mergeCell ref="J84:K84"/>
    <mergeCell ref="L84:M84"/>
    <mergeCell ref="N84:O84"/>
    <mergeCell ref="P84:Q84"/>
    <mergeCell ref="R84:S84"/>
    <mergeCell ref="EJ66:EK66"/>
    <mergeCell ref="EL66:EM66"/>
    <mergeCell ref="EN66:EO66"/>
    <mergeCell ref="EP66:EQ66"/>
    <mergeCell ref="ER66:ES66"/>
    <mergeCell ref="ET66:EU66"/>
    <mergeCell ref="DV66:DW66"/>
    <mergeCell ref="DX66:DY66"/>
    <mergeCell ref="DZ66:EA66"/>
    <mergeCell ref="EB66:EC66"/>
    <mergeCell ref="ED66:EE66"/>
    <mergeCell ref="EF66:EG66"/>
    <mergeCell ref="DH66:DI66"/>
    <mergeCell ref="DJ66:DK66"/>
    <mergeCell ref="DN66:DO66"/>
    <mergeCell ref="DP66:DQ66"/>
    <mergeCell ref="BH84:BI84"/>
    <mergeCell ref="BJ84:BK84"/>
    <mergeCell ref="BL84:BM84"/>
    <mergeCell ref="BN84:BO84"/>
    <mergeCell ref="BP84:BQ84"/>
    <mergeCell ref="BR84:BS84"/>
    <mergeCell ref="AT84:AU84"/>
    <mergeCell ref="AV84:AW84"/>
    <mergeCell ref="AZ84:BA84"/>
    <mergeCell ref="BB84:BC84"/>
    <mergeCell ref="BD84:BE84"/>
    <mergeCell ref="BF84:BG84"/>
    <mergeCell ref="AH84:AI84"/>
    <mergeCell ref="AJ84:AK84"/>
    <mergeCell ref="AL84:AM84"/>
    <mergeCell ref="AN84:AO84"/>
    <mergeCell ref="AP84:AQ84"/>
    <mergeCell ref="AR84:AS84"/>
    <mergeCell ref="DR84:DS84"/>
    <mergeCell ref="DT84:DU84"/>
    <mergeCell ref="CV84:CW84"/>
    <mergeCell ref="CX84:CY84"/>
    <mergeCell ref="CZ84:DA84"/>
    <mergeCell ref="DB84:DC84"/>
    <mergeCell ref="DD84:DE84"/>
    <mergeCell ref="DF84:DG84"/>
    <mergeCell ref="CH84:CI84"/>
    <mergeCell ref="CJ84:CK84"/>
    <mergeCell ref="CL84:CM84"/>
    <mergeCell ref="CN84:CO84"/>
    <mergeCell ref="CR84:CS84"/>
    <mergeCell ref="CT84:CU84"/>
    <mergeCell ref="BV84:BW84"/>
    <mergeCell ref="BX84:BY84"/>
    <mergeCell ref="BZ84:CA84"/>
    <mergeCell ref="CB84:CC84"/>
    <mergeCell ref="CD84:CE84"/>
    <mergeCell ref="CF84:CG84"/>
    <mergeCell ref="S85:T85"/>
    <mergeCell ref="U85:V85"/>
    <mergeCell ref="W85:X85"/>
    <mergeCell ref="Y85:Z85"/>
    <mergeCell ref="AA85:AB85"/>
    <mergeCell ref="AC85:AD85"/>
    <mergeCell ref="EV84:EW84"/>
    <mergeCell ref="EX84:EY84"/>
    <mergeCell ref="EZ84:FA84"/>
    <mergeCell ref="FB84:FC84"/>
    <mergeCell ref="G85:H85"/>
    <mergeCell ref="I85:J85"/>
    <mergeCell ref="K85:L85"/>
    <mergeCell ref="M85:N85"/>
    <mergeCell ref="O85:P85"/>
    <mergeCell ref="Q85:R85"/>
    <mergeCell ref="EJ84:EK84"/>
    <mergeCell ref="EL84:EM84"/>
    <mergeCell ref="EN84:EO84"/>
    <mergeCell ref="EP84:EQ84"/>
    <mergeCell ref="ER84:ES84"/>
    <mergeCell ref="ET84:EU84"/>
    <mergeCell ref="DV84:DW84"/>
    <mergeCell ref="DX84:DY84"/>
    <mergeCell ref="DZ84:EA84"/>
    <mergeCell ref="EB84:EC84"/>
    <mergeCell ref="ED84:EE84"/>
    <mergeCell ref="EF84:EG84"/>
    <mergeCell ref="DH84:DI84"/>
    <mergeCell ref="DJ84:DK84"/>
    <mergeCell ref="DN84:DO84"/>
    <mergeCell ref="DP84:DQ84"/>
    <mergeCell ref="BC85:BD85"/>
    <mergeCell ref="BE85:BF85"/>
    <mergeCell ref="BG85:BH85"/>
    <mergeCell ref="BI85:BJ85"/>
    <mergeCell ref="BK85:BL85"/>
    <mergeCell ref="BM85:BN85"/>
    <mergeCell ref="AQ85:AR85"/>
    <mergeCell ref="AS85:AT85"/>
    <mergeCell ref="AU85:AV85"/>
    <mergeCell ref="AW85:AX85"/>
    <mergeCell ref="AY85:AZ85"/>
    <mergeCell ref="BA85:BB85"/>
    <mergeCell ref="AE85:AF85"/>
    <mergeCell ref="AG85:AH85"/>
    <mergeCell ref="AI85:AJ85"/>
    <mergeCell ref="AK85:AL85"/>
    <mergeCell ref="AM85:AN85"/>
    <mergeCell ref="AO85:AP85"/>
    <mergeCell ref="DG85:DH85"/>
    <mergeCell ref="DI85:DJ85"/>
    <mergeCell ref="CM85:CN85"/>
    <mergeCell ref="CO85:CP85"/>
    <mergeCell ref="CQ85:CR85"/>
    <mergeCell ref="CS85:CT85"/>
    <mergeCell ref="CU85:CV85"/>
    <mergeCell ref="CW85:CX85"/>
    <mergeCell ref="CA85:CB85"/>
    <mergeCell ref="CC85:CD85"/>
    <mergeCell ref="CE85:CF85"/>
    <mergeCell ref="CG85:CH85"/>
    <mergeCell ref="CI85:CJ85"/>
    <mergeCell ref="CK85:CL85"/>
    <mergeCell ref="BO85:BP85"/>
    <mergeCell ref="BQ85:BR85"/>
    <mergeCell ref="BS85:BT85"/>
    <mergeCell ref="BU85:BV85"/>
    <mergeCell ref="BW85:BX85"/>
    <mergeCell ref="BY85:BZ85"/>
    <mergeCell ref="EU85:EV85"/>
    <mergeCell ref="EW85:EX85"/>
    <mergeCell ref="EY85:EZ85"/>
    <mergeCell ref="FA85:FB85"/>
    <mergeCell ref="FC85:FD85"/>
    <mergeCell ref="C90:C95"/>
    <mergeCell ref="D90:D95"/>
    <mergeCell ref="E90:E95"/>
    <mergeCell ref="F90:F95"/>
    <mergeCell ref="G90:L91"/>
    <mergeCell ref="EI85:EJ85"/>
    <mergeCell ref="EK85:EL85"/>
    <mergeCell ref="EM85:EN85"/>
    <mergeCell ref="EO85:EP85"/>
    <mergeCell ref="EQ85:ER85"/>
    <mergeCell ref="ES85:ET85"/>
    <mergeCell ref="DW85:DX85"/>
    <mergeCell ref="DY85:DZ85"/>
    <mergeCell ref="EA85:EB85"/>
    <mergeCell ref="EC85:ED85"/>
    <mergeCell ref="EE85:EF85"/>
    <mergeCell ref="EG85:EH85"/>
    <mergeCell ref="DK85:DL85"/>
    <mergeCell ref="DM85:DN85"/>
    <mergeCell ref="DO85:DP85"/>
    <mergeCell ref="DQ85:DR85"/>
    <mergeCell ref="DS85:DT85"/>
    <mergeCell ref="DU85:DV85"/>
    <mergeCell ref="CY85:CZ85"/>
    <mergeCell ref="DA85:DB85"/>
    <mergeCell ref="DC85:DD85"/>
    <mergeCell ref="DE85:DF85"/>
    <mergeCell ref="DO91:DS91"/>
    <mergeCell ref="J92:P92"/>
    <mergeCell ref="AF92:AL92"/>
    <mergeCell ref="BC92:BI92"/>
    <mergeCell ref="BX92:CD92"/>
    <mergeCell ref="CU92:DA92"/>
    <mergeCell ref="DQ92:DW92"/>
    <mergeCell ref="DO90:DS90"/>
    <mergeCell ref="EI90:EN91"/>
    <mergeCell ref="EO90:EP91"/>
    <mergeCell ref="AM91:AQ91"/>
    <mergeCell ref="AS91:AW91"/>
    <mergeCell ref="AY91:BC91"/>
    <mergeCell ref="BE91:BI91"/>
    <mergeCell ref="BK91:BO91"/>
    <mergeCell ref="CQ91:CU91"/>
    <mergeCell ref="CW91:DA91"/>
    <mergeCell ref="BU90:BZ91"/>
    <mergeCell ref="CA90:CB91"/>
    <mergeCell ref="CQ90:CU90"/>
    <mergeCell ref="CW90:DA90"/>
    <mergeCell ref="DC90:DG90"/>
    <mergeCell ref="DI90:DM90"/>
    <mergeCell ref="DC91:DG91"/>
    <mergeCell ref="DI91:DM91"/>
    <mergeCell ref="M90:N91"/>
    <mergeCell ref="AM90:AQ90"/>
    <mergeCell ref="AS90:AW90"/>
    <mergeCell ref="AY90:BC90"/>
    <mergeCell ref="BE90:BI90"/>
    <mergeCell ref="BK90:BO90"/>
    <mergeCell ref="AG94:AH94"/>
    <mergeCell ref="AI94:AJ94"/>
    <mergeCell ref="AK94:AL94"/>
    <mergeCell ref="AM94:AN94"/>
    <mergeCell ref="AO94:AP94"/>
    <mergeCell ref="AQ94:AR94"/>
    <mergeCell ref="U94:V94"/>
    <mergeCell ref="W94:X94"/>
    <mergeCell ref="Y94:Z94"/>
    <mergeCell ref="AA94:AB94"/>
    <mergeCell ref="AC94:AD94"/>
    <mergeCell ref="AE94:AF94"/>
    <mergeCell ref="EM92:ES92"/>
    <mergeCell ref="FF92:FF95"/>
    <mergeCell ref="FH92:FN92"/>
    <mergeCell ref="G94:H94"/>
    <mergeCell ref="I94:J94"/>
    <mergeCell ref="K94:L94"/>
    <mergeCell ref="M94:N94"/>
    <mergeCell ref="O94:P94"/>
    <mergeCell ref="Q94:R94"/>
    <mergeCell ref="S94:T94"/>
    <mergeCell ref="BQ94:BR94"/>
    <mergeCell ref="BS94:BT94"/>
    <mergeCell ref="BU94:BV94"/>
    <mergeCell ref="BW94:BX94"/>
    <mergeCell ref="BY94:BZ94"/>
    <mergeCell ref="CA94:CB94"/>
    <mergeCell ref="BE94:BF94"/>
    <mergeCell ref="BG94:BH94"/>
    <mergeCell ref="BI94:BJ94"/>
    <mergeCell ref="BK94:BL94"/>
    <mergeCell ref="BM94:BN94"/>
    <mergeCell ref="BO94:BP94"/>
    <mergeCell ref="AS94:AT94"/>
    <mergeCell ref="AU94:AV94"/>
    <mergeCell ref="AW94:AX94"/>
    <mergeCell ref="AY94:AZ94"/>
    <mergeCell ref="BA94:BB94"/>
    <mergeCell ref="BC94:BD94"/>
    <mergeCell ref="DU94:DV94"/>
    <mergeCell ref="DW94:DX94"/>
    <mergeCell ref="DA94:DB94"/>
    <mergeCell ref="DC94:DD94"/>
    <mergeCell ref="DE94:DF94"/>
    <mergeCell ref="DG94:DH94"/>
    <mergeCell ref="DI94:DJ94"/>
    <mergeCell ref="DK94:DL94"/>
    <mergeCell ref="CO94:CP94"/>
    <mergeCell ref="CQ94:CR94"/>
    <mergeCell ref="CS94:CT94"/>
    <mergeCell ref="CU94:CV94"/>
    <mergeCell ref="CW94:CX94"/>
    <mergeCell ref="CY94:CZ94"/>
    <mergeCell ref="CC94:CD94"/>
    <mergeCell ref="CE94:CF94"/>
    <mergeCell ref="CG94:CH94"/>
    <mergeCell ref="CI94:CJ94"/>
    <mergeCell ref="CK94:CL94"/>
    <mergeCell ref="CM94:CN94"/>
    <mergeCell ref="T95:U95"/>
    <mergeCell ref="V95:W95"/>
    <mergeCell ref="X95:Y95"/>
    <mergeCell ref="Z95:AA95"/>
    <mergeCell ref="AD95:AE95"/>
    <mergeCell ref="AF95:AG95"/>
    <mergeCell ref="EW94:EX94"/>
    <mergeCell ref="EY94:EZ94"/>
    <mergeCell ref="FA94:FB94"/>
    <mergeCell ref="FC94:FD94"/>
    <mergeCell ref="H95:I95"/>
    <mergeCell ref="J95:K95"/>
    <mergeCell ref="L95:M95"/>
    <mergeCell ref="N95:O95"/>
    <mergeCell ref="P95:Q95"/>
    <mergeCell ref="R95:S95"/>
    <mergeCell ref="EK94:EL94"/>
    <mergeCell ref="EM94:EN94"/>
    <mergeCell ref="EO94:EP94"/>
    <mergeCell ref="EQ94:ER94"/>
    <mergeCell ref="ES94:ET94"/>
    <mergeCell ref="EU94:EV94"/>
    <mergeCell ref="DY94:DZ94"/>
    <mergeCell ref="EA94:EB94"/>
    <mergeCell ref="EC94:ED94"/>
    <mergeCell ref="EE94:EF94"/>
    <mergeCell ref="EG94:EH94"/>
    <mergeCell ref="EI94:EJ94"/>
    <mergeCell ref="DM94:DN94"/>
    <mergeCell ref="DO94:DP94"/>
    <mergeCell ref="DQ94:DR94"/>
    <mergeCell ref="DS94:DT94"/>
    <mergeCell ref="BH95:BI95"/>
    <mergeCell ref="BJ95:BK95"/>
    <mergeCell ref="BL95:BM95"/>
    <mergeCell ref="BN95:BO95"/>
    <mergeCell ref="BP95:BQ95"/>
    <mergeCell ref="BR95:BS95"/>
    <mergeCell ref="AT95:AU95"/>
    <mergeCell ref="AV95:AW95"/>
    <mergeCell ref="AZ95:BA95"/>
    <mergeCell ref="BB95:BC95"/>
    <mergeCell ref="BD95:BE95"/>
    <mergeCell ref="BF95:BG95"/>
    <mergeCell ref="AH95:AI95"/>
    <mergeCell ref="AJ95:AK95"/>
    <mergeCell ref="AL95:AM95"/>
    <mergeCell ref="AN95:AO95"/>
    <mergeCell ref="AP95:AQ95"/>
    <mergeCell ref="AR95:AS95"/>
    <mergeCell ref="DR95:DS95"/>
    <mergeCell ref="DT95:DU95"/>
    <mergeCell ref="CV95:CW95"/>
    <mergeCell ref="CX95:CY95"/>
    <mergeCell ref="CZ95:DA95"/>
    <mergeCell ref="DB95:DC95"/>
    <mergeCell ref="DD95:DE95"/>
    <mergeCell ref="DF95:DG95"/>
    <mergeCell ref="CH95:CI95"/>
    <mergeCell ref="CJ95:CK95"/>
    <mergeCell ref="CL95:CM95"/>
    <mergeCell ref="CN95:CO95"/>
    <mergeCell ref="CR95:CS95"/>
    <mergeCell ref="CT95:CU95"/>
    <mergeCell ref="BV95:BW95"/>
    <mergeCell ref="BX95:BY95"/>
    <mergeCell ref="BZ95:CA95"/>
    <mergeCell ref="CB95:CC95"/>
    <mergeCell ref="CD95:CE95"/>
    <mergeCell ref="CF95:CG95"/>
    <mergeCell ref="T113:U113"/>
    <mergeCell ref="V113:W113"/>
    <mergeCell ref="X113:Y113"/>
    <mergeCell ref="Z113:AA113"/>
    <mergeCell ref="AD113:AE113"/>
    <mergeCell ref="AF113:AG113"/>
    <mergeCell ref="EV95:EW95"/>
    <mergeCell ref="EX95:EY95"/>
    <mergeCell ref="EZ95:FA95"/>
    <mergeCell ref="FB95:FC95"/>
    <mergeCell ref="H113:I113"/>
    <mergeCell ref="J113:K113"/>
    <mergeCell ref="L113:M113"/>
    <mergeCell ref="N113:O113"/>
    <mergeCell ref="P113:Q113"/>
    <mergeCell ref="R113:S113"/>
    <mergeCell ref="EJ95:EK95"/>
    <mergeCell ref="EL95:EM95"/>
    <mergeCell ref="EN95:EO95"/>
    <mergeCell ref="EP95:EQ95"/>
    <mergeCell ref="ER95:ES95"/>
    <mergeCell ref="ET95:EU95"/>
    <mergeCell ref="DV95:DW95"/>
    <mergeCell ref="DX95:DY95"/>
    <mergeCell ref="DZ95:EA95"/>
    <mergeCell ref="EB95:EC95"/>
    <mergeCell ref="ED95:EE95"/>
    <mergeCell ref="EF95:EG95"/>
    <mergeCell ref="DH95:DI95"/>
    <mergeCell ref="DJ95:DK95"/>
    <mergeCell ref="DN95:DO95"/>
    <mergeCell ref="DP95:DQ95"/>
    <mergeCell ref="BH113:BI113"/>
    <mergeCell ref="BJ113:BK113"/>
    <mergeCell ref="BL113:BM113"/>
    <mergeCell ref="BN113:BO113"/>
    <mergeCell ref="BP113:BQ113"/>
    <mergeCell ref="BR113:BS113"/>
    <mergeCell ref="AT113:AU113"/>
    <mergeCell ref="AV113:AW113"/>
    <mergeCell ref="AZ113:BA113"/>
    <mergeCell ref="BB113:BC113"/>
    <mergeCell ref="BD113:BE113"/>
    <mergeCell ref="BF113:BG113"/>
    <mergeCell ref="AH113:AI113"/>
    <mergeCell ref="AJ113:AK113"/>
    <mergeCell ref="AL113:AM113"/>
    <mergeCell ref="AN113:AO113"/>
    <mergeCell ref="AP113:AQ113"/>
    <mergeCell ref="AR113:AS113"/>
    <mergeCell ref="DR113:DS113"/>
    <mergeCell ref="DT113:DU113"/>
    <mergeCell ref="CV113:CW113"/>
    <mergeCell ref="CX113:CY113"/>
    <mergeCell ref="CZ113:DA113"/>
    <mergeCell ref="DB113:DC113"/>
    <mergeCell ref="DD113:DE113"/>
    <mergeCell ref="DF113:DG113"/>
    <mergeCell ref="CH113:CI113"/>
    <mergeCell ref="CJ113:CK113"/>
    <mergeCell ref="CL113:CM113"/>
    <mergeCell ref="CN113:CO113"/>
    <mergeCell ref="CR113:CS113"/>
    <mergeCell ref="CT113:CU113"/>
    <mergeCell ref="BV113:BW113"/>
    <mergeCell ref="BX113:BY113"/>
    <mergeCell ref="BZ113:CA113"/>
    <mergeCell ref="CB113:CC113"/>
    <mergeCell ref="CD113:CE113"/>
    <mergeCell ref="CF113:CG113"/>
    <mergeCell ref="S114:T114"/>
    <mergeCell ref="U114:V114"/>
    <mergeCell ref="W114:X114"/>
    <mergeCell ref="Y114:Z114"/>
    <mergeCell ref="AA114:AB114"/>
    <mergeCell ref="AC114:AD114"/>
    <mergeCell ref="EV113:EW113"/>
    <mergeCell ref="EX113:EY113"/>
    <mergeCell ref="EZ113:FA113"/>
    <mergeCell ref="FB113:FC113"/>
    <mergeCell ref="G114:H114"/>
    <mergeCell ref="I114:J114"/>
    <mergeCell ref="K114:L114"/>
    <mergeCell ref="M114:N114"/>
    <mergeCell ref="O114:P114"/>
    <mergeCell ref="Q114:R114"/>
    <mergeCell ref="EJ113:EK113"/>
    <mergeCell ref="EL113:EM113"/>
    <mergeCell ref="EN113:EO113"/>
    <mergeCell ref="EP113:EQ113"/>
    <mergeCell ref="ER113:ES113"/>
    <mergeCell ref="ET113:EU113"/>
    <mergeCell ref="DV113:DW113"/>
    <mergeCell ref="DX113:DY113"/>
    <mergeCell ref="DZ113:EA113"/>
    <mergeCell ref="EB113:EC113"/>
    <mergeCell ref="ED113:EE113"/>
    <mergeCell ref="EF113:EG113"/>
    <mergeCell ref="DH113:DI113"/>
    <mergeCell ref="DJ113:DK113"/>
    <mergeCell ref="DN113:DO113"/>
    <mergeCell ref="DP113:DQ113"/>
    <mergeCell ref="BC114:BD114"/>
    <mergeCell ref="BE114:BF114"/>
    <mergeCell ref="BG114:BH114"/>
    <mergeCell ref="BI114:BJ114"/>
    <mergeCell ref="BK114:BL114"/>
    <mergeCell ref="BM114:BN114"/>
    <mergeCell ref="AQ114:AR114"/>
    <mergeCell ref="AS114:AT114"/>
    <mergeCell ref="AU114:AV114"/>
    <mergeCell ref="AW114:AX114"/>
    <mergeCell ref="AY114:AZ114"/>
    <mergeCell ref="BA114:BB114"/>
    <mergeCell ref="AE114:AF114"/>
    <mergeCell ref="AG114:AH114"/>
    <mergeCell ref="AI114:AJ114"/>
    <mergeCell ref="AK114:AL114"/>
    <mergeCell ref="AM114:AN114"/>
    <mergeCell ref="AO114:AP114"/>
    <mergeCell ref="DG114:DH114"/>
    <mergeCell ref="DI114:DJ114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EU114:EV114"/>
    <mergeCell ref="EW114:EX114"/>
    <mergeCell ref="EY114:EZ114"/>
    <mergeCell ref="FA114:FB114"/>
    <mergeCell ref="FC114:FD114"/>
    <mergeCell ref="C119:C124"/>
    <mergeCell ref="D119:D124"/>
    <mergeCell ref="E119:E124"/>
    <mergeCell ref="F119:F124"/>
    <mergeCell ref="G119:L120"/>
    <mergeCell ref="EI114:EJ114"/>
    <mergeCell ref="EK114:EL114"/>
    <mergeCell ref="EM114:EN114"/>
    <mergeCell ref="EO114:EP114"/>
    <mergeCell ref="EQ114:ER114"/>
    <mergeCell ref="ES114:ET114"/>
    <mergeCell ref="DW114:DX114"/>
    <mergeCell ref="DY114:DZ114"/>
    <mergeCell ref="EA114:EB114"/>
    <mergeCell ref="EC114:ED114"/>
    <mergeCell ref="EE114:EF114"/>
    <mergeCell ref="EG114:EH114"/>
    <mergeCell ref="DK114:DL114"/>
    <mergeCell ref="DM114:DN114"/>
    <mergeCell ref="DO114:DP114"/>
    <mergeCell ref="DQ114:DR114"/>
    <mergeCell ref="DS114:DT114"/>
    <mergeCell ref="DU114:DV114"/>
    <mergeCell ref="CY114:CZ114"/>
    <mergeCell ref="DA114:DB114"/>
    <mergeCell ref="DC114:DD114"/>
    <mergeCell ref="DE114:DF114"/>
    <mergeCell ref="DO120:DS120"/>
    <mergeCell ref="J121:P121"/>
    <mergeCell ref="AF121:AL121"/>
    <mergeCell ref="BC121:BI121"/>
    <mergeCell ref="BX121:CD121"/>
    <mergeCell ref="CU121:DA121"/>
    <mergeCell ref="DQ121:DW121"/>
    <mergeCell ref="DO119:DS119"/>
    <mergeCell ref="EI119:EN120"/>
    <mergeCell ref="EO119:EP120"/>
    <mergeCell ref="AM120:AQ120"/>
    <mergeCell ref="AS120:AW120"/>
    <mergeCell ref="AY120:BC120"/>
    <mergeCell ref="BE120:BI120"/>
    <mergeCell ref="BK120:BO120"/>
    <mergeCell ref="CQ120:CU120"/>
    <mergeCell ref="CW120:DA120"/>
    <mergeCell ref="BU119:BZ120"/>
    <mergeCell ref="CA119:CB120"/>
    <mergeCell ref="CQ119:CU119"/>
    <mergeCell ref="CW119:DA119"/>
    <mergeCell ref="DC119:DG119"/>
    <mergeCell ref="DI119:DM119"/>
    <mergeCell ref="DC120:DG120"/>
    <mergeCell ref="DI120:DM120"/>
    <mergeCell ref="M119:N120"/>
    <mergeCell ref="AM119:AQ119"/>
    <mergeCell ref="AS119:AW119"/>
    <mergeCell ref="AY119:BC119"/>
    <mergeCell ref="BE119:BI119"/>
    <mergeCell ref="BK119:BO119"/>
    <mergeCell ref="AG123:AH123"/>
    <mergeCell ref="AI123:AJ123"/>
    <mergeCell ref="AK123:AL123"/>
    <mergeCell ref="AM123:AN123"/>
    <mergeCell ref="AO123:AP123"/>
    <mergeCell ref="AQ123:AR123"/>
    <mergeCell ref="U123:V123"/>
    <mergeCell ref="W123:X123"/>
    <mergeCell ref="Y123:Z123"/>
    <mergeCell ref="AA123:AB123"/>
    <mergeCell ref="AC123:AD123"/>
    <mergeCell ref="AE123:AF123"/>
    <mergeCell ref="EM121:ES121"/>
    <mergeCell ref="FF121:FF124"/>
    <mergeCell ref="FH121:FN121"/>
    <mergeCell ref="G123:H123"/>
    <mergeCell ref="I123:J123"/>
    <mergeCell ref="K123:L123"/>
    <mergeCell ref="M123:N123"/>
    <mergeCell ref="O123:P123"/>
    <mergeCell ref="Q123:R123"/>
    <mergeCell ref="S123:T123"/>
    <mergeCell ref="BQ123:BR123"/>
    <mergeCell ref="BS123:BT123"/>
    <mergeCell ref="BU123:BV123"/>
    <mergeCell ref="BW123:BX123"/>
    <mergeCell ref="BY123:BZ123"/>
    <mergeCell ref="CA123:CB123"/>
    <mergeCell ref="BE123:BF123"/>
    <mergeCell ref="BG123:BH123"/>
    <mergeCell ref="BI123:BJ123"/>
    <mergeCell ref="BK123:BL123"/>
    <mergeCell ref="BM123:BN123"/>
    <mergeCell ref="BO123:BP123"/>
    <mergeCell ref="AS123:AT123"/>
    <mergeCell ref="AU123:AV123"/>
    <mergeCell ref="AW123:AX123"/>
    <mergeCell ref="AY123:AZ123"/>
    <mergeCell ref="BA123:BB123"/>
    <mergeCell ref="BC123:BD123"/>
    <mergeCell ref="DU123:DV123"/>
    <mergeCell ref="DW123:DX123"/>
    <mergeCell ref="DA123:DB123"/>
    <mergeCell ref="DC123:DD123"/>
    <mergeCell ref="DE123:DF123"/>
    <mergeCell ref="DG123:DH123"/>
    <mergeCell ref="DI123:DJ123"/>
    <mergeCell ref="DK123:DL123"/>
    <mergeCell ref="CO123:CP123"/>
    <mergeCell ref="CQ123:CR123"/>
    <mergeCell ref="CS123:CT123"/>
    <mergeCell ref="CU123:CV123"/>
    <mergeCell ref="CW123:CX123"/>
    <mergeCell ref="CY123:CZ123"/>
    <mergeCell ref="CC123:CD123"/>
    <mergeCell ref="CE123:CF123"/>
    <mergeCell ref="CG123:CH123"/>
    <mergeCell ref="CI123:CJ123"/>
    <mergeCell ref="CK123:CL123"/>
    <mergeCell ref="CM123:CN123"/>
    <mergeCell ref="T124:U124"/>
    <mergeCell ref="V124:W124"/>
    <mergeCell ref="X124:Y124"/>
    <mergeCell ref="Z124:AA124"/>
    <mergeCell ref="AD124:AE124"/>
    <mergeCell ref="AF124:AG124"/>
    <mergeCell ref="EW123:EX123"/>
    <mergeCell ref="EY123:EZ123"/>
    <mergeCell ref="FA123:FB123"/>
    <mergeCell ref="FC123:FD123"/>
    <mergeCell ref="H124:I124"/>
    <mergeCell ref="J124:K124"/>
    <mergeCell ref="L124:M124"/>
    <mergeCell ref="N124:O124"/>
    <mergeCell ref="P124:Q124"/>
    <mergeCell ref="R124:S124"/>
    <mergeCell ref="EK123:EL123"/>
    <mergeCell ref="EM123:EN123"/>
    <mergeCell ref="EO123:EP123"/>
    <mergeCell ref="EQ123:ER123"/>
    <mergeCell ref="ES123:ET123"/>
    <mergeCell ref="EU123:EV123"/>
    <mergeCell ref="DY123:DZ123"/>
    <mergeCell ref="EA123:EB123"/>
    <mergeCell ref="EC123:ED123"/>
    <mergeCell ref="EE123:EF123"/>
    <mergeCell ref="EG123:EH123"/>
    <mergeCell ref="EI123:EJ123"/>
    <mergeCell ref="DM123:DN123"/>
    <mergeCell ref="DO123:DP123"/>
    <mergeCell ref="DQ123:DR123"/>
    <mergeCell ref="DS123:DT123"/>
    <mergeCell ref="BH124:BI124"/>
    <mergeCell ref="BJ124:BK124"/>
    <mergeCell ref="BL124:BM124"/>
    <mergeCell ref="BN124:BO124"/>
    <mergeCell ref="BP124:BQ124"/>
    <mergeCell ref="BR124:BS124"/>
    <mergeCell ref="AT124:AU124"/>
    <mergeCell ref="AV124:AW124"/>
    <mergeCell ref="AZ124:BA124"/>
    <mergeCell ref="BB124:BC124"/>
    <mergeCell ref="BD124:BE124"/>
    <mergeCell ref="BF124:BG124"/>
    <mergeCell ref="AH124:AI124"/>
    <mergeCell ref="AJ124:AK124"/>
    <mergeCell ref="AL124:AM124"/>
    <mergeCell ref="AN124:AO124"/>
    <mergeCell ref="AP124:AQ124"/>
    <mergeCell ref="AR124:AS124"/>
    <mergeCell ref="DR124:DS124"/>
    <mergeCell ref="DT124:DU124"/>
    <mergeCell ref="CV124:CW124"/>
    <mergeCell ref="CX124:CY124"/>
    <mergeCell ref="CZ124:DA124"/>
    <mergeCell ref="DB124:DC124"/>
    <mergeCell ref="DD124:DE124"/>
    <mergeCell ref="DF124:DG124"/>
    <mergeCell ref="CH124:CI124"/>
    <mergeCell ref="CJ124:CK124"/>
    <mergeCell ref="CL124:CM124"/>
    <mergeCell ref="CN124:CO124"/>
    <mergeCell ref="CR124:CS124"/>
    <mergeCell ref="CT124:CU124"/>
    <mergeCell ref="BV124:BW124"/>
    <mergeCell ref="BX124:BY124"/>
    <mergeCell ref="BZ124:CA124"/>
    <mergeCell ref="CB124:CC124"/>
    <mergeCell ref="CD124:CE124"/>
    <mergeCell ref="CF124:CG124"/>
    <mergeCell ref="T142:U142"/>
    <mergeCell ref="V142:W142"/>
    <mergeCell ref="X142:Y142"/>
    <mergeCell ref="Z142:AA142"/>
    <mergeCell ref="AD142:AE142"/>
    <mergeCell ref="AF142:AG142"/>
    <mergeCell ref="EV124:EW124"/>
    <mergeCell ref="EX124:EY124"/>
    <mergeCell ref="EZ124:FA124"/>
    <mergeCell ref="FB124:FC124"/>
    <mergeCell ref="H142:I142"/>
    <mergeCell ref="J142:K142"/>
    <mergeCell ref="L142:M142"/>
    <mergeCell ref="N142:O142"/>
    <mergeCell ref="P142:Q142"/>
    <mergeCell ref="R142:S142"/>
    <mergeCell ref="EJ124:EK124"/>
    <mergeCell ref="EL124:EM124"/>
    <mergeCell ref="EN124:EO124"/>
    <mergeCell ref="EP124:EQ124"/>
    <mergeCell ref="ER124:ES124"/>
    <mergeCell ref="ET124:EU124"/>
    <mergeCell ref="DV124:DW124"/>
    <mergeCell ref="DX124:DY124"/>
    <mergeCell ref="DZ124:EA124"/>
    <mergeCell ref="EB124:EC124"/>
    <mergeCell ref="ED124:EE124"/>
    <mergeCell ref="EF124:EG124"/>
    <mergeCell ref="DH124:DI124"/>
    <mergeCell ref="DJ124:DK124"/>
    <mergeCell ref="DN124:DO124"/>
    <mergeCell ref="DP124:DQ124"/>
    <mergeCell ref="BH142:BI142"/>
    <mergeCell ref="BJ142:BK142"/>
    <mergeCell ref="BL142:BM142"/>
    <mergeCell ref="BN142:BO142"/>
    <mergeCell ref="BP142:BQ142"/>
    <mergeCell ref="BR142:BS142"/>
    <mergeCell ref="AT142:AU142"/>
    <mergeCell ref="AV142:AW142"/>
    <mergeCell ref="AZ142:BA142"/>
    <mergeCell ref="BB142:BC142"/>
    <mergeCell ref="BD142:BE142"/>
    <mergeCell ref="BF142:BG142"/>
    <mergeCell ref="AH142:AI142"/>
    <mergeCell ref="AJ142:AK142"/>
    <mergeCell ref="AL142:AM142"/>
    <mergeCell ref="AN142:AO142"/>
    <mergeCell ref="AP142:AQ142"/>
    <mergeCell ref="AR142:AS142"/>
    <mergeCell ref="DR142:DS142"/>
    <mergeCell ref="DT142:DU142"/>
    <mergeCell ref="CV142:CW142"/>
    <mergeCell ref="CX142:CY142"/>
    <mergeCell ref="CZ142:DA142"/>
    <mergeCell ref="DB142:DC142"/>
    <mergeCell ref="DD142:DE142"/>
    <mergeCell ref="DF142:DG142"/>
    <mergeCell ref="CH142:CI142"/>
    <mergeCell ref="CJ142:CK142"/>
    <mergeCell ref="CL142:CM142"/>
    <mergeCell ref="CN142:CO142"/>
    <mergeCell ref="CR142:CS142"/>
    <mergeCell ref="CT142:CU142"/>
    <mergeCell ref="BV142:BW142"/>
    <mergeCell ref="BX142:BY142"/>
    <mergeCell ref="BZ142:CA142"/>
    <mergeCell ref="CB142:CC142"/>
    <mergeCell ref="CD142:CE142"/>
    <mergeCell ref="CF142:CG142"/>
    <mergeCell ref="S143:T143"/>
    <mergeCell ref="U143:V143"/>
    <mergeCell ref="W143:X143"/>
    <mergeCell ref="Y143:Z143"/>
    <mergeCell ref="AA143:AB143"/>
    <mergeCell ref="AC143:AD143"/>
    <mergeCell ref="EV142:EW142"/>
    <mergeCell ref="EX142:EY142"/>
    <mergeCell ref="EZ142:FA142"/>
    <mergeCell ref="FB142:FC142"/>
    <mergeCell ref="G143:H143"/>
    <mergeCell ref="I143:J143"/>
    <mergeCell ref="K143:L143"/>
    <mergeCell ref="M143:N143"/>
    <mergeCell ref="O143:P143"/>
    <mergeCell ref="Q143:R143"/>
    <mergeCell ref="EJ142:EK142"/>
    <mergeCell ref="EL142:EM142"/>
    <mergeCell ref="EN142:EO142"/>
    <mergeCell ref="EP142:EQ142"/>
    <mergeCell ref="ER142:ES142"/>
    <mergeCell ref="ET142:EU142"/>
    <mergeCell ref="DV142:DW142"/>
    <mergeCell ref="DX142:DY142"/>
    <mergeCell ref="DZ142:EA142"/>
    <mergeCell ref="EB142:EC142"/>
    <mergeCell ref="ED142:EE142"/>
    <mergeCell ref="EF142:EG142"/>
    <mergeCell ref="DH142:DI142"/>
    <mergeCell ref="DJ142:DK142"/>
    <mergeCell ref="DN142:DO142"/>
    <mergeCell ref="DP142:DQ142"/>
    <mergeCell ref="BS143:BT143"/>
    <mergeCell ref="BU143:BV143"/>
    <mergeCell ref="BW143:BX143"/>
    <mergeCell ref="BY143:BZ143"/>
    <mergeCell ref="BC143:BD143"/>
    <mergeCell ref="BE143:BF143"/>
    <mergeCell ref="BG143:BH143"/>
    <mergeCell ref="BI143:BJ143"/>
    <mergeCell ref="BK143:BL143"/>
    <mergeCell ref="BM143:BN143"/>
    <mergeCell ref="AQ143:AR143"/>
    <mergeCell ref="AS143:AT143"/>
    <mergeCell ref="AU143:AV143"/>
    <mergeCell ref="AW143:AX143"/>
    <mergeCell ref="AY143:AZ143"/>
    <mergeCell ref="BA143:BB143"/>
    <mergeCell ref="AE143:AF143"/>
    <mergeCell ref="AG143:AH143"/>
    <mergeCell ref="AI143:AJ143"/>
    <mergeCell ref="AK143:AL143"/>
    <mergeCell ref="AM143:AN143"/>
    <mergeCell ref="AO143:AP143"/>
    <mergeCell ref="EW143:EX143"/>
    <mergeCell ref="EY143:EZ143"/>
    <mergeCell ref="FA143:FB143"/>
    <mergeCell ref="FC143:FD143"/>
    <mergeCell ref="C146:C148"/>
    <mergeCell ref="D146:D148"/>
    <mergeCell ref="E146:E148"/>
    <mergeCell ref="F146:F148"/>
    <mergeCell ref="H147:L147"/>
    <mergeCell ref="EI143:EJ143"/>
    <mergeCell ref="EK143:EL143"/>
    <mergeCell ref="EM143:EN143"/>
    <mergeCell ref="EO143:EP143"/>
    <mergeCell ref="EQ143:ER143"/>
    <mergeCell ref="ES143:ET143"/>
    <mergeCell ref="DW143:DX143"/>
    <mergeCell ref="DY143:DZ143"/>
    <mergeCell ref="EA143:EB143"/>
    <mergeCell ref="EC143:ED143"/>
    <mergeCell ref="EE143:EF143"/>
    <mergeCell ref="EG143:EH143"/>
    <mergeCell ref="DK143:DL143"/>
    <mergeCell ref="DM143:DN143"/>
    <mergeCell ref="DO143:DP143"/>
    <mergeCell ref="DQ143:DR143"/>
    <mergeCell ref="DS143:DT143"/>
    <mergeCell ref="DU143:DV143"/>
    <mergeCell ref="CY143:CZ143"/>
    <mergeCell ref="DA143:DB143"/>
    <mergeCell ref="DC143:DD143"/>
    <mergeCell ref="DE143:DF143"/>
    <mergeCell ref="DG143:DH143"/>
    <mergeCell ref="AN147:AP147"/>
    <mergeCell ref="AR147:AT147"/>
    <mergeCell ref="AV147:AZ147"/>
    <mergeCell ref="BA147:BC147"/>
    <mergeCell ref="BE147:BG147"/>
    <mergeCell ref="H148:I148"/>
    <mergeCell ref="J148:K148"/>
    <mergeCell ref="L148:M148"/>
    <mergeCell ref="N148:O148"/>
    <mergeCell ref="Q148:R148"/>
    <mergeCell ref="M147:O147"/>
    <mergeCell ref="Q147:U147"/>
    <mergeCell ref="V147:X147"/>
    <mergeCell ref="Z147:AD147"/>
    <mergeCell ref="AE147:AG147"/>
    <mergeCell ref="AI147:AM147"/>
    <mergeCell ref="EU143:EV143"/>
    <mergeCell ref="DI143:DJ143"/>
    <mergeCell ref="CM143:CN143"/>
    <mergeCell ref="CO143:CP143"/>
    <mergeCell ref="CQ143:CR143"/>
    <mergeCell ref="CS143:CT143"/>
    <mergeCell ref="CU143:CV143"/>
    <mergeCell ref="CW143:CX143"/>
    <mergeCell ref="CA143:CB143"/>
    <mergeCell ref="CC143:CD143"/>
    <mergeCell ref="CE143:CF143"/>
    <mergeCell ref="CG143:CH143"/>
    <mergeCell ref="CI143:CJ143"/>
    <mergeCell ref="CK143:CL143"/>
    <mergeCell ref="BO143:BP143"/>
    <mergeCell ref="BQ143:BR143"/>
    <mergeCell ref="H149:I149"/>
    <mergeCell ref="J149:K149"/>
    <mergeCell ref="L149:M149"/>
    <mergeCell ref="N149:O149"/>
    <mergeCell ref="Q149:R149"/>
    <mergeCell ref="AF148:AG148"/>
    <mergeCell ref="AI148:AJ148"/>
    <mergeCell ref="AK148:AL148"/>
    <mergeCell ref="AM148:AN148"/>
    <mergeCell ref="AO148:AP148"/>
    <mergeCell ref="AR148:AT148"/>
    <mergeCell ref="S148:T148"/>
    <mergeCell ref="U148:V148"/>
    <mergeCell ref="W148:X148"/>
    <mergeCell ref="Z148:AA148"/>
    <mergeCell ref="AB148:AC148"/>
    <mergeCell ref="AD148:AE148"/>
    <mergeCell ref="AK149:AL149"/>
    <mergeCell ref="AM149:AN149"/>
    <mergeCell ref="AO149:AP149"/>
    <mergeCell ref="AR149:AT149"/>
    <mergeCell ref="S149:T149"/>
    <mergeCell ref="U149:V149"/>
    <mergeCell ref="W149:X149"/>
    <mergeCell ref="Z149:AA149"/>
    <mergeCell ref="AB149:AC149"/>
    <mergeCell ref="AD149:AE149"/>
    <mergeCell ref="BE150:BG150"/>
    <mergeCell ref="BI150:BP150"/>
    <mergeCell ref="BQ150:BR150"/>
    <mergeCell ref="AV148:AW148"/>
    <mergeCell ref="AX148:AY148"/>
    <mergeCell ref="AZ148:BA148"/>
    <mergeCell ref="BB148:BC148"/>
    <mergeCell ref="BE148:BG148"/>
    <mergeCell ref="AO150:AP150"/>
    <mergeCell ref="AR150:AT150"/>
    <mergeCell ref="AV150:AW150"/>
    <mergeCell ref="AX150:AY150"/>
    <mergeCell ref="AZ150:BA150"/>
    <mergeCell ref="BB150:BC150"/>
    <mergeCell ref="AB150:AC150"/>
    <mergeCell ref="AD150:AE150"/>
    <mergeCell ref="AF150:AG150"/>
    <mergeCell ref="AI150:AJ150"/>
    <mergeCell ref="AK150:AL150"/>
    <mergeCell ref="AM150:AN150"/>
    <mergeCell ref="AZ151:BA151"/>
    <mergeCell ref="BB151:BC151"/>
    <mergeCell ref="BQ149:BR149"/>
    <mergeCell ref="H150:I150"/>
    <mergeCell ref="J150:K150"/>
    <mergeCell ref="L150:M150"/>
    <mergeCell ref="N150:O150"/>
    <mergeCell ref="Q150:R150"/>
    <mergeCell ref="S150:T150"/>
    <mergeCell ref="U150:V150"/>
    <mergeCell ref="W150:X150"/>
    <mergeCell ref="Z150:AA150"/>
    <mergeCell ref="AV149:AW149"/>
    <mergeCell ref="AX149:AY149"/>
    <mergeCell ref="AZ149:BA149"/>
    <mergeCell ref="BB149:BC149"/>
    <mergeCell ref="BE149:BG149"/>
    <mergeCell ref="BI149:BP149"/>
    <mergeCell ref="AF149:AG149"/>
    <mergeCell ref="AI149:AJ149"/>
    <mergeCell ref="BE153:BG153"/>
    <mergeCell ref="BI153:BP153"/>
    <mergeCell ref="BE151:BG151"/>
    <mergeCell ref="BI151:BP151"/>
    <mergeCell ref="BQ151:BR151"/>
    <mergeCell ref="H152:I152"/>
    <mergeCell ref="J152:K152"/>
    <mergeCell ref="L152:M152"/>
    <mergeCell ref="N152:O152"/>
    <mergeCell ref="Q152:R152"/>
    <mergeCell ref="AK151:AL151"/>
    <mergeCell ref="AM151:AN151"/>
    <mergeCell ref="AO151:AP151"/>
    <mergeCell ref="AR151:AT151"/>
    <mergeCell ref="AV151:AW151"/>
    <mergeCell ref="AX151:AY151"/>
    <mergeCell ref="W151:X151"/>
    <mergeCell ref="Z151:AA151"/>
    <mergeCell ref="AB151:AC151"/>
    <mergeCell ref="AD151:AE151"/>
    <mergeCell ref="AF151:AG151"/>
    <mergeCell ref="AI151:AJ151"/>
    <mergeCell ref="BQ152:BR152"/>
    <mergeCell ref="H151:I151"/>
    <mergeCell ref="J151:K151"/>
    <mergeCell ref="L151:M151"/>
    <mergeCell ref="N151:O151"/>
    <mergeCell ref="Q151:R151"/>
    <mergeCell ref="S151:T151"/>
    <mergeCell ref="U151:V151"/>
    <mergeCell ref="AZ154:BA154"/>
    <mergeCell ref="BB154:BC154"/>
    <mergeCell ref="BE154:BG154"/>
    <mergeCell ref="BI154:BP154"/>
    <mergeCell ref="BQ154:BR154"/>
    <mergeCell ref="H153:I153"/>
    <mergeCell ref="J153:K153"/>
    <mergeCell ref="L153:M153"/>
    <mergeCell ref="N153:O153"/>
    <mergeCell ref="Q153:R153"/>
    <mergeCell ref="S153:T153"/>
    <mergeCell ref="U153:V153"/>
    <mergeCell ref="W153:X153"/>
    <mergeCell ref="Z153:AA153"/>
    <mergeCell ref="AV152:AW152"/>
    <mergeCell ref="AX152:AY152"/>
    <mergeCell ref="AZ152:BA152"/>
    <mergeCell ref="BB152:BC152"/>
    <mergeCell ref="BE152:BG152"/>
    <mergeCell ref="BI152:BP152"/>
    <mergeCell ref="AF152:AG152"/>
    <mergeCell ref="AI152:AJ152"/>
    <mergeCell ref="AK152:AL152"/>
    <mergeCell ref="AM152:AN152"/>
    <mergeCell ref="AO152:AP152"/>
    <mergeCell ref="AR152:AT152"/>
    <mergeCell ref="S152:T152"/>
    <mergeCell ref="U152:V152"/>
    <mergeCell ref="W152:X152"/>
    <mergeCell ref="Z152:AA152"/>
    <mergeCell ref="AB152:AC152"/>
    <mergeCell ref="AD152:AE152"/>
    <mergeCell ref="AK154:AL154"/>
    <mergeCell ref="AM154:AN154"/>
    <mergeCell ref="AO154:AP154"/>
    <mergeCell ref="AR154:AT154"/>
    <mergeCell ref="AV154:AW154"/>
    <mergeCell ref="AX154:AY154"/>
    <mergeCell ref="W154:X154"/>
    <mergeCell ref="Z154:AA154"/>
    <mergeCell ref="AB154:AC154"/>
    <mergeCell ref="AD154:AE154"/>
    <mergeCell ref="AF154:AG154"/>
    <mergeCell ref="AI154:AJ154"/>
    <mergeCell ref="BQ153:BR153"/>
    <mergeCell ref="H154:I154"/>
    <mergeCell ref="J154:K154"/>
    <mergeCell ref="L154:M154"/>
    <mergeCell ref="N154:O154"/>
    <mergeCell ref="Q154:R154"/>
    <mergeCell ref="S154:T154"/>
    <mergeCell ref="U154:V154"/>
    <mergeCell ref="AO153:AP153"/>
    <mergeCell ref="AR153:AT153"/>
    <mergeCell ref="AV153:AW153"/>
    <mergeCell ref="AX153:AY153"/>
    <mergeCell ref="AZ153:BA153"/>
    <mergeCell ref="BB153:BC153"/>
    <mergeCell ref="AB153:AC153"/>
    <mergeCell ref="AD153:AE153"/>
    <mergeCell ref="AF153:AG153"/>
    <mergeCell ref="AI153:AJ153"/>
    <mergeCell ref="AK153:AL153"/>
    <mergeCell ref="AM153:AN153"/>
    <mergeCell ref="AK155:AL155"/>
    <mergeCell ref="AM155:AN155"/>
    <mergeCell ref="AO155:AP155"/>
    <mergeCell ref="AR155:AT155"/>
    <mergeCell ref="S155:T155"/>
    <mergeCell ref="U155:V155"/>
    <mergeCell ref="W155:X155"/>
    <mergeCell ref="Z155:AA155"/>
    <mergeCell ref="AB155:AC155"/>
    <mergeCell ref="AD155:AE155"/>
    <mergeCell ref="BE156:BG156"/>
    <mergeCell ref="BI156:BP156"/>
    <mergeCell ref="BQ156:BR156"/>
    <mergeCell ref="H155:I155"/>
    <mergeCell ref="J155:K155"/>
    <mergeCell ref="L155:M155"/>
    <mergeCell ref="N155:O155"/>
    <mergeCell ref="Q155:R155"/>
    <mergeCell ref="AO156:AP156"/>
    <mergeCell ref="AR156:AT156"/>
    <mergeCell ref="AV156:AW156"/>
    <mergeCell ref="AX156:AY156"/>
    <mergeCell ref="AZ156:BA156"/>
    <mergeCell ref="BB156:BC156"/>
    <mergeCell ref="AB156:AC156"/>
    <mergeCell ref="AD156:AE156"/>
    <mergeCell ref="AF156:AG156"/>
    <mergeCell ref="AI156:AJ156"/>
    <mergeCell ref="AK156:AL156"/>
    <mergeCell ref="AM156:AN156"/>
    <mergeCell ref="AZ157:BA157"/>
    <mergeCell ref="BB157:BC157"/>
    <mergeCell ref="BQ155:BR155"/>
    <mergeCell ref="H156:I156"/>
    <mergeCell ref="J156:K156"/>
    <mergeCell ref="L156:M156"/>
    <mergeCell ref="N156:O156"/>
    <mergeCell ref="Q156:R156"/>
    <mergeCell ref="S156:T156"/>
    <mergeCell ref="U156:V156"/>
    <mergeCell ref="W156:X156"/>
    <mergeCell ref="Z156:AA156"/>
    <mergeCell ref="AV155:AW155"/>
    <mergeCell ref="AX155:AY155"/>
    <mergeCell ref="AZ155:BA155"/>
    <mergeCell ref="BB155:BC155"/>
    <mergeCell ref="BE155:BG155"/>
    <mergeCell ref="BI155:BP155"/>
    <mergeCell ref="AF155:AG155"/>
    <mergeCell ref="AI155:AJ155"/>
    <mergeCell ref="AD158:AE158"/>
    <mergeCell ref="BE159:BG159"/>
    <mergeCell ref="BI159:BP159"/>
    <mergeCell ref="BE157:BG157"/>
    <mergeCell ref="BI157:BP157"/>
    <mergeCell ref="BQ157:BR157"/>
    <mergeCell ref="H158:I158"/>
    <mergeCell ref="J158:K158"/>
    <mergeCell ref="L158:M158"/>
    <mergeCell ref="N158:O158"/>
    <mergeCell ref="Q158:R158"/>
    <mergeCell ref="AK157:AL157"/>
    <mergeCell ref="AM157:AN157"/>
    <mergeCell ref="AO157:AP157"/>
    <mergeCell ref="AR157:AT157"/>
    <mergeCell ref="AV157:AW157"/>
    <mergeCell ref="AX157:AY157"/>
    <mergeCell ref="W157:X157"/>
    <mergeCell ref="Z157:AA157"/>
    <mergeCell ref="AB157:AC157"/>
    <mergeCell ref="AD157:AE157"/>
    <mergeCell ref="AF157:AG157"/>
    <mergeCell ref="AI157:AJ157"/>
    <mergeCell ref="BQ158:BR158"/>
    <mergeCell ref="H157:I157"/>
    <mergeCell ref="J157:K157"/>
    <mergeCell ref="L157:M157"/>
    <mergeCell ref="N157:O157"/>
    <mergeCell ref="Q157:R157"/>
    <mergeCell ref="S157:T157"/>
    <mergeCell ref="U157:V157"/>
    <mergeCell ref="AM159:AN159"/>
    <mergeCell ref="AZ160:BA160"/>
    <mergeCell ref="BB160:BC160"/>
    <mergeCell ref="BE160:BG160"/>
    <mergeCell ref="BI160:BP160"/>
    <mergeCell ref="BQ160:BR160"/>
    <mergeCell ref="H159:I159"/>
    <mergeCell ref="J159:K159"/>
    <mergeCell ref="L159:M159"/>
    <mergeCell ref="N159:O159"/>
    <mergeCell ref="Q159:R159"/>
    <mergeCell ref="S159:T159"/>
    <mergeCell ref="U159:V159"/>
    <mergeCell ref="W159:X159"/>
    <mergeCell ref="Z159:AA159"/>
    <mergeCell ref="AV158:AW158"/>
    <mergeCell ref="AX158:AY158"/>
    <mergeCell ref="AZ158:BA158"/>
    <mergeCell ref="BB158:BC158"/>
    <mergeCell ref="BE158:BG158"/>
    <mergeCell ref="BI158:BP158"/>
    <mergeCell ref="AF158:AG158"/>
    <mergeCell ref="AI158:AJ158"/>
    <mergeCell ref="AK158:AL158"/>
    <mergeCell ref="AM158:AN158"/>
    <mergeCell ref="AO158:AP158"/>
    <mergeCell ref="AR158:AT158"/>
    <mergeCell ref="S158:T158"/>
    <mergeCell ref="U158:V158"/>
    <mergeCell ref="W158:X158"/>
    <mergeCell ref="Z158:AA158"/>
    <mergeCell ref="AB158:AC158"/>
    <mergeCell ref="Q161:R161"/>
    <mergeCell ref="AK160:AL160"/>
    <mergeCell ref="AM160:AN160"/>
    <mergeCell ref="AO160:AP160"/>
    <mergeCell ref="AR160:AT160"/>
    <mergeCell ref="AV160:AW160"/>
    <mergeCell ref="AX160:AY160"/>
    <mergeCell ref="W160:X160"/>
    <mergeCell ref="Z160:AA160"/>
    <mergeCell ref="AB160:AC160"/>
    <mergeCell ref="AD160:AE160"/>
    <mergeCell ref="AF160:AG160"/>
    <mergeCell ref="AI160:AJ160"/>
    <mergeCell ref="BQ159:BR159"/>
    <mergeCell ref="H160:I160"/>
    <mergeCell ref="J160:K160"/>
    <mergeCell ref="L160:M160"/>
    <mergeCell ref="N160:O160"/>
    <mergeCell ref="Q160:R160"/>
    <mergeCell ref="S160:T160"/>
    <mergeCell ref="U160:V160"/>
    <mergeCell ref="AO159:AP159"/>
    <mergeCell ref="AR159:AT159"/>
    <mergeCell ref="AV159:AW159"/>
    <mergeCell ref="AX159:AY159"/>
    <mergeCell ref="AZ159:BA159"/>
    <mergeCell ref="BB159:BC159"/>
    <mergeCell ref="AB159:AC159"/>
    <mergeCell ref="AD159:AE159"/>
    <mergeCell ref="AF159:AG159"/>
    <mergeCell ref="AI159:AJ159"/>
    <mergeCell ref="AK159:AL159"/>
    <mergeCell ref="BQ161:BR161"/>
    <mergeCell ref="H162:I162"/>
    <mergeCell ref="J162:K162"/>
    <mergeCell ref="L162:M162"/>
    <mergeCell ref="N162:O162"/>
    <mergeCell ref="Q162:R162"/>
    <mergeCell ref="S162:T162"/>
    <mergeCell ref="U162:V162"/>
    <mergeCell ref="W162:X162"/>
    <mergeCell ref="Z162:AA162"/>
    <mergeCell ref="AV161:AW161"/>
    <mergeCell ref="AX161:AY161"/>
    <mergeCell ref="AZ161:BA161"/>
    <mergeCell ref="BB161:BC161"/>
    <mergeCell ref="BE161:BG161"/>
    <mergeCell ref="BI161:BP161"/>
    <mergeCell ref="AF161:AG161"/>
    <mergeCell ref="AI161:AJ161"/>
    <mergeCell ref="AK161:AL161"/>
    <mergeCell ref="AM161:AN161"/>
    <mergeCell ref="AO161:AP161"/>
    <mergeCell ref="AR161:AT161"/>
    <mergeCell ref="S161:T161"/>
    <mergeCell ref="U161:V161"/>
    <mergeCell ref="W161:X161"/>
    <mergeCell ref="Z161:AA161"/>
    <mergeCell ref="AB161:AC161"/>
    <mergeCell ref="AD161:AE161"/>
    <mergeCell ref="H161:I161"/>
    <mergeCell ref="J161:K161"/>
    <mergeCell ref="L161:M161"/>
    <mergeCell ref="N161:O161"/>
    <mergeCell ref="AI163:AJ163"/>
    <mergeCell ref="BE162:BG162"/>
    <mergeCell ref="BI162:BP162"/>
    <mergeCell ref="BQ162:BR162"/>
    <mergeCell ref="H163:I163"/>
    <mergeCell ref="J163:K163"/>
    <mergeCell ref="L163:M163"/>
    <mergeCell ref="N163:O163"/>
    <mergeCell ref="Q163:R163"/>
    <mergeCell ref="S163:T163"/>
    <mergeCell ref="U163:V163"/>
    <mergeCell ref="AO162:AP162"/>
    <mergeCell ref="AR162:AT162"/>
    <mergeCell ref="AV162:AW162"/>
    <mergeCell ref="AX162:AY162"/>
    <mergeCell ref="AZ162:BA162"/>
    <mergeCell ref="BB162:BC162"/>
    <mergeCell ref="AB162:AC162"/>
    <mergeCell ref="AD162:AE162"/>
    <mergeCell ref="AF162:AG162"/>
    <mergeCell ref="AI162:AJ162"/>
    <mergeCell ref="AK162:AL162"/>
    <mergeCell ref="AM162:AN162"/>
    <mergeCell ref="AI164:AJ164"/>
    <mergeCell ref="AK164:AL164"/>
    <mergeCell ref="AM164:AN164"/>
    <mergeCell ref="AO164:AP164"/>
    <mergeCell ref="AR164:AT164"/>
    <mergeCell ref="S164:T164"/>
    <mergeCell ref="U164:V164"/>
    <mergeCell ref="W164:X164"/>
    <mergeCell ref="Z164:AA164"/>
    <mergeCell ref="AB164:AC164"/>
    <mergeCell ref="AD164:AE164"/>
    <mergeCell ref="AZ163:BA163"/>
    <mergeCell ref="BB163:BC163"/>
    <mergeCell ref="BE163:BG163"/>
    <mergeCell ref="BI163:BP163"/>
    <mergeCell ref="BQ163:BR163"/>
    <mergeCell ref="H164:I164"/>
    <mergeCell ref="J164:K164"/>
    <mergeCell ref="L164:M164"/>
    <mergeCell ref="N164:O164"/>
    <mergeCell ref="Q164:R164"/>
    <mergeCell ref="AK163:AL163"/>
    <mergeCell ref="AM163:AN163"/>
    <mergeCell ref="AO163:AP163"/>
    <mergeCell ref="AR163:AT163"/>
    <mergeCell ref="AV163:AW163"/>
    <mergeCell ref="AX163:AY163"/>
    <mergeCell ref="W163:X163"/>
    <mergeCell ref="Z163:AA163"/>
    <mergeCell ref="AB163:AC163"/>
    <mergeCell ref="AD163:AE163"/>
    <mergeCell ref="AF163:AG163"/>
    <mergeCell ref="BE165:BG165"/>
    <mergeCell ref="BI165:BP165"/>
    <mergeCell ref="BQ165:BR165"/>
    <mergeCell ref="AO165:AP165"/>
    <mergeCell ref="AR165:AT165"/>
    <mergeCell ref="AV165:AW165"/>
    <mergeCell ref="AX165:AY165"/>
    <mergeCell ref="AZ165:BA165"/>
    <mergeCell ref="BB165:BC165"/>
    <mergeCell ref="AB165:AC165"/>
    <mergeCell ref="AD165:AE165"/>
    <mergeCell ref="AF165:AG165"/>
    <mergeCell ref="AI165:AJ165"/>
    <mergeCell ref="AK165:AL165"/>
    <mergeCell ref="AM165:AN165"/>
    <mergeCell ref="BQ164:BR164"/>
    <mergeCell ref="H165:I165"/>
    <mergeCell ref="J165:K165"/>
    <mergeCell ref="L165:M165"/>
    <mergeCell ref="N165:O165"/>
    <mergeCell ref="Q165:R165"/>
    <mergeCell ref="S165:T165"/>
    <mergeCell ref="U165:V165"/>
    <mergeCell ref="W165:X165"/>
    <mergeCell ref="Z165:AA165"/>
    <mergeCell ref="AV164:AW164"/>
    <mergeCell ref="AX164:AY164"/>
    <mergeCell ref="AZ164:BA164"/>
    <mergeCell ref="BB164:BC164"/>
    <mergeCell ref="BE164:BG164"/>
    <mergeCell ref="BI164:BP164"/>
    <mergeCell ref="AF164:AG164"/>
  </mergeCells>
  <conditionalFormatting sqref="H149:I165 Q149:R165 Z149:AA165 AI149:AJ165">
    <cfRule type="cellIs" dxfId="224" priority="45" operator="greaterThan">
      <formula>0</formula>
    </cfRule>
  </conditionalFormatting>
  <conditionalFormatting sqref="J149:K165 S149:T165 AB149:AC165 AK149:AL165">
    <cfRule type="cellIs" dxfId="223" priority="44" operator="greaterThan">
      <formula>0</formula>
    </cfRule>
  </conditionalFormatting>
  <conditionalFormatting sqref="FF9:FF25 FF38:FF54 FF67:FF83 FF96:FF112 FF125:FF141">
    <cfRule type="cellIs" dxfId="222" priority="43" operator="greaterThan">
      <formula>0</formula>
    </cfRule>
  </conditionalFormatting>
  <conditionalFormatting sqref="FH9:FI25">
    <cfRule type="cellIs" dxfId="221" priority="42" operator="greaterThan">
      <formula>0</formula>
    </cfRule>
  </conditionalFormatting>
  <conditionalFormatting sqref="FL9:FM25">
    <cfRule type="cellIs" dxfId="220" priority="41" operator="greaterThan">
      <formula>0</formula>
    </cfRule>
  </conditionalFormatting>
  <conditionalFormatting sqref="FN9:FN25">
    <cfRule type="cellIs" dxfId="219" priority="40" operator="greaterThan">
      <formula>0</formula>
    </cfRule>
  </conditionalFormatting>
  <conditionalFormatting sqref="FI38:FI54">
    <cfRule type="cellIs" dxfId="218" priority="39" operator="greaterThan">
      <formula>0</formula>
    </cfRule>
  </conditionalFormatting>
  <conditionalFormatting sqref="FL38:FM54">
    <cfRule type="cellIs" dxfId="217" priority="38" operator="greaterThan">
      <formula>0</formula>
    </cfRule>
  </conditionalFormatting>
  <conditionalFormatting sqref="FN38:FN54">
    <cfRule type="cellIs" dxfId="216" priority="37" operator="greaterThan">
      <formula>0</formula>
    </cfRule>
  </conditionalFormatting>
  <conditionalFormatting sqref="FH38:FH54">
    <cfRule type="cellIs" dxfId="215" priority="36" operator="greaterThan">
      <formula>0</formula>
    </cfRule>
  </conditionalFormatting>
  <conditionalFormatting sqref="FH67:FH83">
    <cfRule type="cellIs" dxfId="214" priority="35" operator="greaterThan">
      <formula>0</formula>
    </cfRule>
  </conditionalFormatting>
  <conditionalFormatting sqref="FH67:FI83">
    <cfRule type="cellIs" dxfId="213" priority="34" operator="greaterThan">
      <formula>0</formula>
    </cfRule>
  </conditionalFormatting>
  <conditionalFormatting sqref="FL67:FM83">
    <cfRule type="cellIs" dxfId="212" priority="33" operator="greaterThan">
      <formula>0</formula>
    </cfRule>
  </conditionalFormatting>
  <conditionalFormatting sqref="FN67:FN83">
    <cfRule type="cellIs" dxfId="211" priority="32" operator="greaterThan">
      <formula>0</formula>
    </cfRule>
  </conditionalFormatting>
  <conditionalFormatting sqref="FH96:FH112">
    <cfRule type="cellIs" dxfId="210" priority="31" operator="greaterThan">
      <formula>0</formula>
    </cfRule>
  </conditionalFormatting>
  <conditionalFormatting sqref="FH96:FH112">
    <cfRule type="cellIs" dxfId="209" priority="30" operator="greaterThan">
      <formula>0</formula>
    </cfRule>
  </conditionalFormatting>
  <conditionalFormatting sqref="FH96:FI112">
    <cfRule type="cellIs" dxfId="208" priority="29" operator="greaterThan">
      <formula>0</formula>
    </cfRule>
  </conditionalFormatting>
  <conditionalFormatting sqref="FL96:FM112">
    <cfRule type="cellIs" dxfId="207" priority="28" operator="greaterThan">
      <formula>0</formula>
    </cfRule>
  </conditionalFormatting>
  <conditionalFormatting sqref="FN96:FN112">
    <cfRule type="cellIs" dxfId="206" priority="27" operator="greaterThan">
      <formula>0</formula>
    </cfRule>
  </conditionalFormatting>
  <conditionalFormatting sqref="FH125:FH141">
    <cfRule type="cellIs" dxfId="205" priority="26" operator="greaterThan">
      <formula>0</formula>
    </cfRule>
  </conditionalFormatting>
  <conditionalFormatting sqref="FH125:FH141">
    <cfRule type="cellIs" dxfId="204" priority="25" operator="greaterThan">
      <formula>0</formula>
    </cfRule>
  </conditionalFormatting>
  <conditionalFormatting sqref="FH125:FH141">
    <cfRule type="cellIs" dxfId="203" priority="24" operator="greaterThan">
      <formula>0</formula>
    </cfRule>
  </conditionalFormatting>
  <conditionalFormatting sqref="FH125:FI141">
    <cfRule type="cellIs" dxfId="202" priority="23" operator="greaterThan">
      <formula>0</formula>
    </cfRule>
  </conditionalFormatting>
  <conditionalFormatting sqref="FL125:FM141">
    <cfRule type="cellIs" dxfId="201" priority="22" operator="greaterThan">
      <formula>0</formula>
    </cfRule>
  </conditionalFormatting>
  <conditionalFormatting sqref="FN125:FN141">
    <cfRule type="cellIs" dxfId="200" priority="21" operator="greaterThan">
      <formula>0</formula>
    </cfRule>
  </conditionalFormatting>
  <conditionalFormatting sqref="N149:O165 W149:X165 AF149:AG165 AO149:AP165">
    <cfRule type="cellIs" dxfId="199" priority="18" operator="between">
      <formula>35.1</formula>
      <formula>39</formula>
    </cfRule>
    <cfRule type="cellIs" dxfId="198" priority="19" operator="between">
      <formula>31</formula>
      <formula>34.9</formula>
    </cfRule>
    <cfRule type="cellIs" dxfId="197" priority="20" operator="equal">
      <formula>35</formula>
    </cfRule>
  </conditionalFormatting>
  <conditionalFormatting sqref="AV149:AW165">
    <cfRule type="cellIs" dxfId="196" priority="17" operator="greaterThan">
      <formula>0</formula>
    </cfRule>
  </conditionalFormatting>
  <conditionalFormatting sqref="AX149:AY165">
    <cfRule type="cellIs" dxfId="195" priority="16" operator="greaterThan">
      <formula>0</formula>
    </cfRule>
  </conditionalFormatting>
  <conditionalFormatting sqref="BB149:BC165">
    <cfRule type="cellIs" dxfId="194" priority="13" operator="between">
      <formula>35.1</formula>
      <formula>39</formula>
    </cfRule>
    <cfRule type="cellIs" dxfId="193" priority="14" operator="between">
      <formula>31</formula>
      <formula>34.9</formula>
    </cfRule>
    <cfRule type="cellIs" dxfId="192" priority="15" operator="equal">
      <formula>35</formula>
    </cfRule>
  </conditionalFormatting>
  <conditionalFormatting sqref="BE149:BG165">
    <cfRule type="cellIs" dxfId="191" priority="10" operator="between">
      <formula>0.1</formula>
      <formula>34.9</formula>
    </cfRule>
    <cfRule type="cellIs" dxfId="190" priority="11" operator="greaterThan">
      <formula>35</formula>
    </cfRule>
    <cfRule type="cellIs" dxfId="189" priority="12" operator="equal">
      <formula>35</formula>
    </cfRule>
  </conditionalFormatting>
  <conditionalFormatting sqref="FK9:FK25 FK38:FK54 FK67:FK83 FK96:FK112 FK125:FK141">
    <cfRule type="cellIs" dxfId="188" priority="9" operator="greaterThan">
      <formula>0</formula>
    </cfRule>
  </conditionalFormatting>
  <conditionalFormatting sqref="AR149:AT165">
    <cfRule type="cellIs" dxfId="187" priority="6" operator="between">
      <formula>0.1</formula>
      <formula>34.9</formula>
    </cfRule>
    <cfRule type="cellIs" dxfId="186" priority="7" operator="greaterThan">
      <formula>35</formula>
    </cfRule>
    <cfRule type="cellIs" dxfId="185" priority="8" operator="equal">
      <formula>35</formula>
    </cfRule>
  </conditionalFormatting>
  <conditionalFormatting sqref="FJ9:FJ25">
    <cfRule type="cellIs" dxfId="184" priority="5" operator="greaterThan">
      <formula>0</formula>
    </cfRule>
  </conditionalFormatting>
  <conditionalFormatting sqref="FJ38:FJ54">
    <cfRule type="cellIs" dxfId="183" priority="4" operator="greaterThan">
      <formula>0</formula>
    </cfRule>
  </conditionalFormatting>
  <conditionalFormatting sqref="FJ67:FJ83">
    <cfRule type="cellIs" dxfId="182" priority="3" operator="greaterThan">
      <formula>0</formula>
    </cfRule>
  </conditionalFormatting>
  <conditionalFormatting sqref="FJ96:FJ112">
    <cfRule type="cellIs" dxfId="181" priority="2" operator="greaterThan">
      <formula>0</formula>
    </cfRule>
  </conditionalFormatting>
  <conditionalFormatting sqref="FJ125:FJ141">
    <cfRule type="cellIs" dxfId="180" priority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Q170"/>
  <sheetViews>
    <sheetView zoomScaleNormal="100" workbookViewId="0">
      <pane xSplit="6" topLeftCell="G1" activePane="topRight" state="frozen"/>
      <selection activeCell="N18" sqref="N18"/>
      <selection pane="topRight" activeCell="D1" sqref="D1"/>
    </sheetView>
  </sheetViews>
  <sheetFormatPr baseColWidth="10" defaultRowHeight="15" x14ac:dyDescent="0.25"/>
  <cols>
    <col min="1" max="1" width="2.5703125" style="46" customWidth="1"/>
    <col min="2" max="2" width="17.140625" style="3" customWidth="1"/>
    <col min="3" max="5" width="4.7109375" style="3" customWidth="1"/>
    <col min="6" max="6" width="4.7109375" style="5" customWidth="1"/>
    <col min="7" max="161" width="2.42578125" style="3" customWidth="1"/>
    <col min="162" max="162" width="4.85546875" style="3" customWidth="1"/>
    <col min="163" max="163" width="2.140625" style="3" customWidth="1"/>
    <col min="164" max="170" width="7.7109375" style="3" customWidth="1"/>
    <col min="171" max="171" width="1.140625" style="3" customWidth="1"/>
    <col min="172" max="172" width="18.140625" style="3" customWidth="1"/>
    <col min="173" max="173" width="2.7109375" style="3" customWidth="1"/>
    <col min="174" max="16384" width="11.42578125" style="3"/>
  </cols>
  <sheetData>
    <row r="1" spans="1:173" ht="15" customHeight="1" x14ac:dyDescent="0.25">
      <c r="A1" s="1">
        <f>'08'!A117</f>
        <v>0</v>
      </c>
      <c r="B1" s="156">
        <f>'08'!B117</f>
        <v>0</v>
      </c>
      <c r="P1" s="234" t="s">
        <v>80</v>
      </c>
      <c r="Q1" s="234"/>
      <c r="R1" s="234"/>
      <c r="S1" s="234"/>
      <c r="T1" s="234"/>
      <c r="U1" s="234"/>
      <c r="V1" s="234"/>
      <c r="W1" s="234"/>
      <c r="X1" s="234"/>
      <c r="Y1" s="234"/>
      <c r="Z1" s="234"/>
      <c r="AA1" s="234"/>
      <c r="AB1" s="234"/>
      <c r="AC1" s="234"/>
      <c r="AD1" s="234"/>
      <c r="AE1" s="234"/>
      <c r="AF1" s="234"/>
      <c r="AG1" s="234"/>
    </row>
    <row r="2" spans="1:173" ht="15" customHeight="1" x14ac:dyDescent="0.25">
      <c r="A2" s="1">
        <f>'08'!A118</f>
        <v>0</v>
      </c>
      <c r="B2" s="156">
        <f>'08'!B118</f>
        <v>0</v>
      </c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4"/>
      <c r="AF2" s="234"/>
      <c r="AG2" s="234"/>
    </row>
    <row r="3" spans="1:173" ht="15" customHeight="1" x14ac:dyDescent="0.25">
      <c r="A3" s="1">
        <f>'08'!A119</f>
        <v>0</v>
      </c>
      <c r="B3" s="156">
        <f>'08'!B119</f>
        <v>0</v>
      </c>
      <c r="C3" s="235" t="s">
        <v>72</v>
      </c>
      <c r="D3" s="226" t="s">
        <v>73</v>
      </c>
      <c r="E3" s="229" t="s">
        <v>74</v>
      </c>
      <c r="F3" s="195" t="s">
        <v>79</v>
      </c>
      <c r="G3" s="209" t="s">
        <v>0</v>
      </c>
      <c r="H3" s="210"/>
      <c r="I3" s="210"/>
      <c r="J3" s="210"/>
      <c r="K3" s="210"/>
      <c r="L3" s="210"/>
      <c r="M3" s="213">
        <v>36</v>
      </c>
      <c r="N3" s="213"/>
      <c r="P3" s="4"/>
      <c r="Q3" s="5"/>
      <c r="R3" s="5"/>
      <c r="S3" s="5"/>
      <c r="T3" s="5"/>
      <c r="U3" s="5"/>
      <c r="V3" s="5"/>
      <c r="W3" s="5"/>
      <c r="X3" s="4"/>
      <c r="Y3" s="5"/>
      <c r="Z3" s="5"/>
      <c r="AA3" s="5"/>
      <c r="AB3" s="5"/>
      <c r="AC3" s="5"/>
      <c r="AD3" s="5"/>
      <c r="AE3" s="5"/>
      <c r="AF3" s="4"/>
      <c r="AG3" s="5"/>
      <c r="AH3" s="5"/>
      <c r="AI3" s="5"/>
      <c r="AJ3" s="5"/>
      <c r="AK3" s="5"/>
      <c r="AL3" s="5"/>
      <c r="AM3" s="219">
        <f>'08'!AM119:AQ119</f>
        <v>0</v>
      </c>
      <c r="AN3" s="219"/>
      <c r="AO3" s="219"/>
      <c r="AP3" s="219"/>
      <c r="AQ3" s="219"/>
      <c r="AR3" s="6"/>
      <c r="AS3" s="220">
        <f>'08'!AS119:AW119</f>
        <v>0</v>
      </c>
      <c r="AT3" s="220"/>
      <c r="AU3" s="220"/>
      <c r="AV3" s="220"/>
      <c r="AW3" s="220"/>
      <c r="AY3" s="221">
        <f>'08'!AY119:BC119</f>
        <v>0</v>
      </c>
      <c r="AZ3" s="221"/>
      <c r="BA3" s="221"/>
      <c r="BB3" s="221"/>
      <c r="BC3" s="221"/>
      <c r="BE3" s="222">
        <f>'08'!BE119:BI119</f>
        <v>0</v>
      </c>
      <c r="BF3" s="222"/>
      <c r="BG3" s="222"/>
      <c r="BH3" s="222"/>
      <c r="BI3" s="222"/>
      <c r="BK3" s="208">
        <f>'08'!BK119:BO119</f>
        <v>0</v>
      </c>
      <c r="BL3" s="208"/>
      <c r="BM3" s="208"/>
      <c r="BN3" s="208"/>
      <c r="BO3" s="208"/>
      <c r="BU3" s="209" t="s">
        <v>0</v>
      </c>
      <c r="BV3" s="210"/>
      <c r="BW3" s="210"/>
      <c r="BX3" s="210"/>
      <c r="BY3" s="210"/>
      <c r="BZ3" s="210"/>
      <c r="CA3" s="213">
        <f>M3</f>
        <v>36</v>
      </c>
      <c r="CB3" s="213"/>
      <c r="CK3" s="4"/>
      <c r="CL3" s="5"/>
      <c r="CM3" s="5"/>
      <c r="CN3" s="5"/>
      <c r="CO3" s="5"/>
      <c r="CP3" s="5"/>
      <c r="CQ3" s="219">
        <f>AM3</f>
        <v>0</v>
      </c>
      <c r="CR3" s="219"/>
      <c r="CS3" s="219"/>
      <c r="CT3" s="219"/>
      <c r="CU3" s="219"/>
      <c r="CV3" s="6"/>
      <c r="CW3" s="220">
        <f>AS3</f>
        <v>0</v>
      </c>
      <c r="CX3" s="220"/>
      <c r="CY3" s="220"/>
      <c r="CZ3" s="220"/>
      <c r="DA3" s="220"/>
      <c r="DC3" s="221">
        <f>AY3</f>
        <v>0</v>
      </c>
      <c r="DD3" s="221"/>
      <c r="DE3" s="221"/>
      <c r="DF3" s="221"/>
      <c r="DG3" s="221"/>
      <c r="DI3" s="222">
        <f>BE3</f>
        <v>0</v>
      </c>
      <c r="DJ3" s="222"/>
      <c r="DK3" s="222"/>
      <c r="DL3" s="222"/>
      <c r="DM3" s="222"/>
      <c r="DO3" s="208">
        <f>BK3</f>
        <v>0</v>
      </c>
      <c r="DP3" s="208"/>
      <c r="DQ3" s="208"/>
      <c r="DR3" s="208"/>
      <c r="DS3" s="208"/>
      <c r="EI3" s="209" t="s">
        <v>0</v>
      </c>
      <c r="EJ3" s="210"/>
      <c r="EK3" s="210"/>
      <c r="EL3" s="210"/>
      <c r="EM3" s="210"/>
      <c r="EN3" s="210"/>
      <c r="EO3" s="213">
        <f>M3</f>
        <v>36</v>
      </c>
      <c r="EP3" s="213"/>
    </row>
    <row r="4" spans="1:173" ht="15" customHeight="1" thickBot="1" x14ac:dyDescent="0.3">
      <c r="A4" s="1">
        <f>'08'!A120</f>
        <v>0</v>
      </c>
      <c r="B4" s="156">
        <f>'08'!B120</f>
        <v>0</v>
      </c>
      <c r="C4" s="224"/>
      <c r="D4" s="227"/>
      <c r="E4" s="230"/>
      <c r="F4" s="195"/>
      <c r="G4" s="211"/>
      <c r="H4" s="212"/>
      <c r="I4" s="212"/>
      <c r="J4" s="212"/>
      <c r="K4" s="212"/>
      <c r="L4" s="212"/>
      <c r="M4" s="214"/>
      <c r="N4" s="214"/>
      <c r="P4" s="4"/>
      <c r="Q4" s="5"/>
      <c r="R4" s="5"/>
      <c r="S4" s="5"/>
      <c r="T4" s="5"/>
      <c r="U4" s="5"/>
      <c r="V4" s="5"/>
      <c r="W4" s="5"/>
      <c r="X4" s="4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215">
        <f>'08'!AM120:AQ120</f>
        <v>0</v>
      </c>
      <c r="AN4" s="215"/>
      <c r="AO4" s="215"/>
      <c r="AP4" s="215"/>
      <c r="AQ4" s="215"/>
      <c r="AS4" s="216">
        <f>'08'!AS120:AW120</f>
        <v>0</v>
      </c>
      <c r="AT4" s="216"/>
      <c r="AU4" s="216"/>
      <c r="AV4" s="216"/>
      <c r="AW4" s="216"/>
      <c r="AY4" s="217">
        <f>'08'!AY120:BC120</f>
        <v>0</v>
      </c>
      <c r="AZ4" s="217"/>
      <c r="BA4" s="217"/>
      <c r="BB4" s="217"/>
      <c r="BC4" s="217"/>
      <c r="BE4" s="218">
        <f>'08'!BE120:BI120</f>
        <v>0</v>
      </c>
      <c r="BF4" s="218"/>
      <c r="BG4" s="218"/>
      <c r="BH4" s="218"/>
      <c r="BI4" s="218"/>
      <c r="BK4" s="206">
        <f>'08'!BK120:BO120</f>
        <v>0</v>
      </c>
      <c r="BL4" s="206"/>
      <c r="BM4" s="206"/>
      <c r="BN4" s="206"/>
      <c r="BO4" s="206"/>
      <c r="BU4" s="211"/>
      <c r="BV4" s="212"/>
      <c r="BW4" s="212"/>
      <c r="BX4" s="212"/>
      <c r="BY4" s="212"/>
      <c r="BZ4" s="212"/>
      <c r="CA4" s="214"/>
      <c r="CB4" s="214"/>
      <c r="CK4" s="4"/>
      <c r="CL4" s="5"/>
      <c r="CM4" s="5"/>
      <c r="CN4" s="5"/>
      <c r="CO4" s="5"/>
      <c r="CP4" s="5"/>
      <c r="CQ4" s="215">
        <f>AM4</f>
        <v>0</v>
      </c>
      <c r="CR4" s="215"/>
      <c r="CS4" s="215"/>
      <c r="CT4" s="215"/>
      <c r="CU4" s="215"/>
      <c r="CW4" s="216">
        <f>AS4</f>
        <v>0</v>
      </c>
      <c r="CX4" s="216"/>
      <c r="CY4" s="216"/>
      <c r="CZ4" s="216"/>
      <c r="DA4" s="216"/>
      <c r="DC4" s="217">
        <f>AY4</f>
        <v>0</v>
      </c>
      <c r="DD4" s="217"/>
      <c r="DE4" s="217"/>
      <c r="DF4" s="217"/>
      <c r="DG4" s="217"/>
      <c r="DI4" s="218">
        <f>BE4</f>
        <v>0</v>
      </c>
      <c r="DJ4" s="218"/>
      <c r="DK4" s="218"/>
      <c r="DL4" s="218"/>
      <c r="DM4" s="218"/>
      <c r="DO4" s="206">
        <f>BK4</f>
        <v>0</v>
      </c>
      <c r="DP4" s="206"/>
      <c r="DQ4" s="206"/>
      <c r="DR4" s="206"/>
      <c r="DS4" s="206"/>
      <c r="EI4" s="211"/>
      <c r="EJ4" s="212"/>
      <c r="EK4" s="212"/>
      <c r="EL4" s="212"/>
      <c r="EM4" s="212"/>
      <c r="EN4" s="212"/>
      <c r="EO4" s="214"/>
      <c r="EP4" s="214"/>
    </row>
    <row r="5" spans="1:173" ht="15" customHeight="1" thickBot="1" x14ac:dyDescent="0.3">
      <c r="A5" s="1">
        <f>'08'!A121</f>
        <v>0</v>
      </c>
      <c r="B5" s="156">
        <f>'08'!B121</f>
        <v>0</v>
      </c>
      <c r="C5" s="224"/>
      <c r="D5" s="227"/>
      <c r="E5" s="230"/>
      <c r="F5" s="232"/>
      <c r="G5" s="7" t="s">
        <v>1</v>
      </c>
      <c r="H5" s="8"/>
      <c r="I5" s="8"/>
      <c r="J5" s="201">
        <v>43710</v>
      </c>
      <c r="K5" s="201"/>
      <c r="L5" s="201"/>
      <c r="M5" s="201"/>
      <c r="N5" s="201"/>
      <c r="O5" s="201"/>
      <c r="P5" s="201"/>
      <c r="Q5" s="8"/>
      <c r="R5" s="8"/>
      <c r="S5" s="9"/>
      <c r="T5" s="9"/>
      <c r="U5" s="9"/>
      <c r="V5" s="9"/>
      <c r="W5" s="9"/>
      <c r="X5" s="9"/>
      <c r="Y5" s="9"/>
      <c r="Z5" s="9"/>
      <c r="AA5" s="9"/>
      <c r="AB5" s="10"/>
      <c r="AC5" s="7" t="s">
        <v>2</v>
      </c>
      <c r="AD5" s="8"/>
      <c r="AE5" s="8"/>
      <c r="AF5" s="201">
        <f>J5+1</f>
        <v>43711</v>
      </c>
      <c r="AG5" s="201"/>
      <c r="AH5" s="201"/>
      <c r="AI5" s="201"/>
      <c r="AJ5" s="201"/>
      <c r="AK5" s="201"/>
      <c r="AL5" s="201"/>
      <c r="AM5" s="8"/>
      <c r="AN5" s="8"/>
      <c r="AO5" s="9"/>
      <c r="AP5" s="9"/>
      <c r="AQ5" s="9"/>
      <c r="AR5" s="9"/>
      <c r="AS5" s="9"/>
      <c r="AT5" s="9"/>
      <c r="AU5" s="9"/>
      <c r="AV5" s="9"/>
      <c r="AW5" s="9"/>
      <c r="AX5" s="10"/>
      <c r="AY5" s="7" t="s">
        <v>3</v>
      </c>
      <c r="AZ5" s="8"/>
      <c r="BA5" s="8"/>
      <c r="BB5" s="8"/>
      <c r="BC5" s="201">
        <f>AF5+1</f>
        <v>43712</v>
      </c>
      <c r="BD5" s="201"/>
      <c r="BE5" s="201"/>
      <c r="BF5" s="201"/>
      <c r="BG5" s="201"/>
      <c r="BH5" s="201"/>
      <c r="BI5" s="201"/>
      <c r="BJ5" s="8"/>
      <c r="BK5" s="9"/>
      <c r="BL5" s="9"/>
      <c r="BM5" s="9"/>
      <c r="BN5" s="9"/>
      <c r="BO5" s="9"/>
      <c r="BP5" s="9"/>
      <c r="BQ5" s="9"/>
      <c r="BR5" s="9"/>
      <c r="BS5" s="9"/>
      <c r="BT5" s="10"/>
      <c r="BU5" s="7" t="s">
        <v>4</v>
      </c>
      <c r="BV5" s="8"/>
      <c r="BW5" s="8"/>
      <c r="BX5" s="201">
        <f>BC5+1</f>
        <v>43713</v>
      </c>
      <c r="BY5" s="201"/>
      <c r="BZ5" s="201"/>
      <c r="CA5" s="201"/>
      <c r="CB5" s="201"/>
      <c r="CC5" s="201"/>
      <c r="CD5" s="201"/>
      <c r="CE5" s="8"/>
      <c r="CF5" s="8"/>
      <c r="CG5" s="9"/>
      <c r="CH5" s="9"/>
      <c r="CI5" s="9"/>
      <c r="CJ5" s="9"/>
      <c r="CK5" s="9"/>
      <c r="CL5" s="9"/>
      <c r="CM5" s="9"/>
      <c r="CN5" s="9"/>
      <c r="CO5" s="9"/>
      <c r="CP5" s="10"/>
      <c r="CQ5" s="7" t="s">
        <v>5</v>
      </c>
      <c r="CR5" s="8"/>
      <c r="CS5" s="8"/>
      <c r="CT5" s="8"/>
      <c r="CU5" s="201">
        <f>BX5+1</f>
        <v>43714</v>
      </c>
      <c r="CV5" s="201"/>
      <c r="CW5" s="201"/>
      <c r="CX5" s="201"/>
      <c r="CY5" s="201"/>
      <c r="CZ5" s="201"/>
      <c r="DA5" s="201"/>
      <c r="DB5" s="8"/>
      <c r="DC5" s="9"/>
      <c r="DD5" s="9"/>
      <c r="DE5" s="9"/>
      <c r="DF5" s="9"/>
      <c r="DG5" s="9"/>
      <c r="DH5" s="9"/>
      <c r="DI5" s="9"/>
      <c r="DJ5" s="9"/>
      <c r="DK5" s="9"/>
      <c r="DL5" s="10"/>
      <c r="DM5" s="7" t="s">
        <v>6</v>
      </c>
      <c r="DN5" s="8"/>
      <c r="DO5" s="8"/>
      <c r="DP5" s="8"/>
      <c r="DQ5" s="201">
        <f>CU5+1</f>
        <v>43715</v>
      </c>
      <c r="DR5" s="201"/>
      <c r="DS5" s="201"/>
      <c r="DT5" s="201"/>
      <c r="DU5" s="201"/>
      <c r="DV5" s="201"/>
      <c r="DW5" s="201"/>
      <c r="DX5" s="8"/>
      <c r="DY5" s="9"/>
      <c r="DZ5" s="9"/>
      <c r="EA5" s="9"/>
      <c r="EB5" s="9"/>
      <c r="EC5" s="9"/>
      <c r="ED5" s="9"/>
      <c r="EE5" s="9"/>
      <c r="EF5" s="9"/>
      <c r="EG5" s="9"/>
      <c r="EH5" s="10"/>
      <c r="EI5" s="7" t="s">
        <v>7</v>
      </c>
      <c r="EJ5" s="8"/>
      <c r="EK5" s="8"/>
      <c r="EL5" s="8"/>
      <c r="EM5" s="201">
        <f>DQ5+1</f>
        <v>43716</v>
      </c>
      <c r="EN5" s="201"/>
      <c r="EO5" s="201"/>
      <c r="EP5" s="201"/>
      <c r="EQ5" s="201"/>
      <c r="ER5" s="201"/>
      <c r="ES5" s="201"/>
      <c r="ET5" s="8"/>
      <c r="EU5" s="9"/>
      <c r="EV5" s="9"/>
      <c r="EW5" s="9"/>
      <c r="EX5" s="9"/>
      <c r="EY5" s="9"/>
      <c r="EZ5" s="9"/>
      <c r="FA5" s="9"/>
      <c r="FB5" s="9"/>
      <c r="FC5" s="9"/>
      <c r="FD5" s="10"/>
      <c r="FE5" s="11"/>
      <c r="FF5" s="202" t="s">
        <v>71</v>
      </c>
      <c r="FG5" s="11"/>
      <c r="FH5" s="203" t="s">
        <v>8</v>
      </c>
      <c r="FI5" s="233"/>
      <c r="FJ5" s="204"/>
      <c r="FK5" s="204"/>
      <c r="FL5" s="204"/>
      <c r="FM5" s="204"/>
      <c r="FN5" s="205"/>
    </row>
    <row r="6" spans="1:173" ht="15" customHeight="1" x14ac:dyDescent="0.25">
      <c r="A6" s="1">
        <f>'08'!A122</f>
        <v>0</v>
      </c>
      <c r="B6" s="156">
        <f>'08'!B122</f>
        <v>0</v>
      </c>
      <c r="C6" s="224"/>
      <c r="D6" s="227"/>
      <c r="E6" s="230"/>
      <c r="F6" s="232"/>
      <c r="G6" s="12">
        <v>0.5</v>
      </c>
      <c r="H6" s="13">
        <v>0.5</v>
      </c>
      <c r="I6" s="13">
        <v>0.5</v>
      </c>
      <c r="J6" s="13">
        <v>0.5</v>
      </c>
      <c r="K6" s="13">
        <v>0.5</v>
      </c>
      <c r="L6" s="13">
        <v>0.5</v>
      </c>
      <c r="M6" s="13">
        <v>0.5</v>
      </c>
      <c r="N6" s="13">
        <v>0.5</v>
      </c>
      <c r="O6" s="13">
        <v>0.5</v>
      </c>
      <c r="P6" s="13">
        <v>0.5</v>
      </c>
      <c r="Q6" s="13">
        <v>0.5</v>
      </c>
      <c r="R6" s="13">
        <v>0.5</v>
      </c>
      <c r="S6" s="13">
        <v>0.5</v>
      </c>
      <c r="T6" s="13">
        <v>0.5</v>
      </c>
      <c r="U6" s="13">
        <v>0.5</v>
      </c>
      <c r="V6" s="13">
        <v>0.5</v>
      </c>
      <c r="W6" s="13">
        <v>0.5</v>
      </c>
      <c r="X6" s="13">
        <v>0.5</v>
      </c>
      <c r="Y6" s="13">
        <v>0.5</v>
      </c>
      <c r="Z6" s="13">
        <v>0.5</v>
      </c>
      <c r="AA6" s="13">
        <v>0.5</v>
      </c>
      <c r="AB6" s="14">
        <v>0.5</v>
      </c>
      <c r="AC6" s="12">
        <v>0.5</v>
      </c>
      <c r="AD6" s="13">
        <v>0.5</v>
      </c>
      <c r="AE6" s="13">
        <v>0.5</v>
      </c>
      <c r="AF6" s="13">
        <v>0.5</v>
      </c>
      <c r="AG6" s="13">
        <v>0.5</v>
      </c>
      <c r="AH6" s="13">
        <v>0.5</v>
      </c>
      <c r="AI6" s="13">
        <v>0.5</v>
      </c>
      <c r="AJ6" s="13">
        <v>0.5</v>
      </c>
      <c r="AK6" s="13">
        <v>0.5</v>
      </c>
      <c r="AL6" s="13">
        <v>0.5</v>
      </c>
      <c r="AM6" s="13">
        <v>0.5</v>
      </c>
      <c r="AN6" s="13">
        <v>0.5</v>
      </c>
      <c r="AO6" s="13">
        <v>0.5</v>
      </c>
      <c r="AP6" s="13">
        <v>0.5</v>
      </c>
      <c r="AQ6" s="13">
        <v>0.5</v>
      </c>
      <c r="AR6" s="13">
        <v>0.5</v>
      </c>
      <c r="AS6" s="13">
        <v>0.5</v>
      </c>
      <c r="AT6" s="13">
        <v>0.5</v>
      </c>
      <c r="AU6" s="13">
        <v>0.5</v>
      </c>
      <c r="AV6" s="13">
        <v>0.5</v>
      </c>
      <c r="AW6" s="13">
        <v>0.5</v>
      </c>
      <c r="AX6" s="14">
        <v>0.5</v>
      </c>
      <c r="AY6" s="12">
        <v>0.5</v>
      </c>
      <c r="AZ6" s="13">
        <v>0.5</v>
      </c>
      <c r="BA6" s="13">
        <v>0.5</v>
      </c>
      <c r="BB6" s="13">
        <v>0.5</v>
      </c>
      <c r="BC6" s="13">
        <v>0.5</v>
      </c>
      <c r="BD6" s="13">
        <v>0.5</v>
      </c>
      <c r="BE6" s="13">
        <v>0.5</v>
      </c>
      <c r="BF6" s="13">
        <v>0.5</v>
      </c>
      <c r="BG6" s="13">
        <v>0.5</v>
      </c>
      <c r="BH6" s="13">
        <v>0.5</v>
      </c>
      <c r="BI6" s="13">
        <v>0.5</v>
      </c>
      <c r="BJ6" s="13">
        <v>0.5</v>
      </c>
      <c r="BK6" s="13">
        <v>0.5</v>
      </c>
      <c r="BL6" s="13">
        <v>0.5</v>
      </c>
      <c r="BM6" s="13">
        <v>0.5</v>
      </c>
      <c r="BN6" s="13">
        <v>0.5</v>
      </c>
      <c r="BO6" s="13">
        <v>0.5</v>
      </c>
      <c r="BP6" s="13">
        <v>0.5</v>
      </c>
      <c r="BQ6" s="13">
        <v>0.5</v>
      </c>
      <c r="BR6" s="13">
        <v>0.5</v>
      </c>
      <c r="BS6" s="13">
        <v>0.5</v>
      </c>
      <c r="BT6" s="14">
        <v>0.5</v>
      </c>
      <c r="BU6" s="12">
        <v>0.5</v>
      </c>
      <c r="BV6" s="13">
        <v>0.5</v>
      </c>
      <c r="BW6" s="13">
        <v>0.5</v>
      </c>
      <c r="BX6" s="13">
        <v>0.5</v>
      </c>
      <c r="BY6" s="13">
        <v>0.5</v>
      </c>
      <c r="BZ6" s="13">
        <v>0.5</v>
      </c>
      <c r="CA6" s="13">
        <v>0.5</v>
      </c>
      <c r="CB6" s="13">
        <v>0.5</v>
      </c>
      <c r="CC6" s="13">
        <v>0.5</v>
      </c>
      <c r="CD6" s="13">
        <v>0.5</v>
      </c>
      <c r="CE6" s="13">
        <v>0.5</v>
      </c>
      <c r="CF6" s="13">
        <v>0.5</v>
      </c>
      <c r="CG6" s="13">
        <v>0.5</v>
      </c>
      <c r="CH6" s="13">
        <v>0.5</v>
      </c>
      <c r="CI6" s="13">
        <v>0.5</v>
      </c>
      <c r="CJ6" s="13">
        <v>0.5</v>
      </c>
      <c r="CK6" s="13">
        <v>0.5</v>
      </c>
      <c r="CL6" s="13">
        <v>0.5</v>
      </c>
      <c r="CM6" s="13">
        <v>0.5</v>
      </c>
      <c r="CN6" s="13">
        <v>0.5</v>
      </c>
      <c r="CO6" s="13">
        <v>0.5</v>
      </c>
      <c r="CP6" s="14">
        <v>0.5</v>
      </c>
      <c r="CQ6" s="12">
        <v>0.5</v>
      </c>
      <c r="CR6" s="13">
        <v>0.5</v>
      </c>
      <c r="CS6" s="13">
        <v>0.5</v>
      </c>
      <c r="CT6" s="13">
        <v>0.5</v>
      </c>
      <c r="CU6" s="13">
        <v>0.5</v>
      </c>
      <c r="CV6" s="13">
        <v>0.5</v>
      </c>
      <c r="CW6" s="13">
        <v>0.5</v>
      </c>
      <c r="CX6" s="13">
        <v>0.5</v>
      </c>
      <c r="CY6" s="13">
        <v>0.5</v>
      </c>
      <c r="CZ6" s="13">
        <v>0.5</v>
      </c>
      <c r="DA6" s="13">
        <v>0.5</v>
      </c>
      <c r="DB6" s="13">
        <v>0.5</v>
      </c>
      <c r="DC6" s="13">
        <v>0.5</v>
      </c>
      <c r="DD6" s="13">
        <v>0.5</v>
      </c>
      <c r="DE6" s="13">
        <v>0.5</v>
      </c>
      <c r="DF6" s="13">
        <v>0.5</v>
      </c>
      <c r="DG6" s="13">
        <v>0.5</v>
      </c>
      <c r="DH6" s="13">
        <v>0.5</v>
      </c>
      <c r="DI6" s="13">
        <v>0.5</v>
      </c>
      <c r="DJ6" s="13">
        <v>0.5</v>
      </c>
      <c r="DK6" s="13">
        <v>0.5</v>
      </c>
      <c r="DL6" s="14">
        <v>0.5</v>
      </c>
      <c r="DM6" s="12">
        <v>0.5</v>
      </c>
      <c r="DN6" s="13">
        <v>0.5</v>
      </c>
      <c r="DO6" s="13">
        <v>0.5</v>
      </c>
      <c r="DP6" s="13">
        <v>0.5</v>
      </c>
      <c r="DQ6" s="13">
        <v>0.5</v>
      </c>
      <c r="DR6" s="13">
        <v>0.5</v>
      </c>
      <c r="DS6" s="13">
        <v>0.5</v>
      </c>
      <c r="DT6" s="13">
        <v>0.5</v>
      </c>
      <c r="DU6" s="13">
        <v>0.5</v>
      </c>
      <c r="DV6" s="13">
        <v>0.5</v>
      </c>
      <c r="DW6" s="13">
        <v>0.5</v>
      </c>
      <c r="DX6" s="13">
        <v>0.5</v>
      </c>
      <c r="DY6" s="13">
        <v>0.5</v>
      </c>
      <c r="DZ6" s="13">
        <v>0.5</v>
      </c>
      <c r="EA6" s="13">
        <v>0.5</v>
      </c>
      <c r="EB6" s="13">
        <v>0.5</v>
      </c>
      <c r="EC6" s="13">
        <v>0.5</v>
      </c>
      <c r="ED6" s="13">
        <v>0.5</v>
      </c>
      <c r="EE6" s="13">
        <v>0.5</v>
      </c>
      <c r="EF6" s="13">
        <v>0.5</v>
      </c>
      <c r="EG6" s="13">
        <v>0.5</v>
      </c>
      <c r="EH6" s="14">
        <v>0.5</v>
      </c>
      <c r="EI6" s="12">
        <v>0.5</v>
      </c>
      <c r="EJ6" s="13">
        <v>0.5</v>
      </c>
      <c r="EK6" s="13">
        <v>0.5</v>
      </c>
      <c r="EL6" s="13">
        <v>0.5</v>
      </c>
      <c r="EM6" s="13">
        <v>0.5</v>
      </c>
      <c r="EN6" s="13">
        <v>0.5</v>
      </c>
      <c r="EO6" s="13">
        <v>0.5</v>
      </c>
      <c r="EP6" s="13">
        <v>0.5</v>
      </c>
      <c r="EQ6" s="13">
        <v>0.5</v>
      </c>
      <c r="ER6" s="13">
        <v>0.5</v>
      </c>
      <c r="ES6" s="13">
        <v>0.5</v>
      </c>
      <c r="ET6" s="13">
        <v>0.5</v>
      </c>
      <c r="EU6" s="13">
        <v>0.5</v>
      </c>
      <c r="EV6" s="13">
        <v>0.5</v>
      </c>
      <c r="EW6" s="13">
        <v>0.5</v>
      </c>
      <c r="EX6" s="13">
        <v>0.5</v>
      </c>
      <c r="EY6" s="13">
        <v>0.5</v>
      </c>
      <c r="EZ6" s="13">
        <v>0.5</v>
      </c>
      <c r="FA6" s="13">
        <v>0.5</v>
      </c>
      <c r="FB6" s="13">
        <v>0.5</v>
      </c>
      <c r="FC6" s="13">
        <v>0.5</v>
      </c>
      <c r="FD6" s="14">
        <v>0.5</v>
      </c>
      <c r="FE6" s="15"/>
      <c r="FF6" s="202"/>
      <c r="FG6" s="15"/>
      <c r="FH6" s="137" t="s">
        <v>9</v>
      </c>
      <c r="FI6" s="138" t="s">
        <v>9</v>
      </c>
      <c r="FJ6" s="139" t="s">
        <v>10</v>
      </c>
      <c r="FK6" s="138" t="s">
        <v>11</v>
      </c>
      <c r="FL6" s="138"/>
      <c r="FM6" s="138"/>
      <c r="FN6" s="138" t="s">
        <v>12</v>
      </c>
      <c r="FP6" s="16"/>
    </row>
    <row r="7" spans="1:173" s="18" customFormat="1" ht="15" customHeight="1" x14ac:dyDescent="0.25">
      <c r="A7" s="1">
        <f>'08'!A123</f>
        <v>0</v>
      </c>
      <c r="B7" s="156">
        <f>'08'!B123</f>
        <v>0</v>
      </c>
      <c r="C7" s="224"/>
      <c r="D7" s="227"/>
      <c r="E7" s="230"/>
      <c r="F7" s="232"/>
      <c r="G7" s="200" t="s">
        <v>13</v>
      </c>
      <c r="H7" s="198"/>
      <c r="I7" s="198" t="s">
        <v>14</v>
      </c>
      <c r="J7" s="198"/>
      <c r="K7" s="198" t="s">
        <v>15</v>
      </c>
      <c r="L7" s="198"/>
      <c r="M7" s="198" t="s">
        <v>16</v>
      </c>
      <c r="N7" s="198"/>
      <c r="O7" s="198" t="s">
        <v>17</v>
      </c>
      <c r="P7" s="198"/>
      <c r="Q7" s="198" t="s">
        <v>18</v>
      </c>
      <c r="R7" s="198"/>
      <c r="S7" s="198" t="s">
        <v>19</v>
      </c>
      <c r="T7" s="198"/>
      <c r="U7" s="198" t="s">
        <v>20</v>
      </c>
      <c r="V7" s="198"/>
      <c r="W7" s="198" t="s">
        <v>21</v>
      </c>
      <c r="X7" s="198"/>
      <c r="Y7" s="198" t="s">
        <v>22</v>
      </c>
      <c r="Z7" s="198"/>
      <c r="AA7" s="198" t="s">
        <v>23</v>
      </c>
      <c r="AB7" s="199"/>
      <c r="AC7" s="200" t="s">
        <v>13</v>
      </c>
      <c r="AD7" s="198"/>
      <c r="AE7" s="198" t="s">
        <v>14</v>
      </c>
      <c r="AF7" s="198"/>
      <c r="AG7" s="198" t="s">
        <v>15</v>
      </c>
      <c r="AH7" s="198"/>
      <c r="AI7" s="198" t="s">
        <v>16</v>
      </c>
      <c r="AJ7" s="198"/>
      <c r="AK7" s="198" t="s">
        <v>17</v>
      </c>
      <c r="AL7" s="198"/>
      <c r="AM7" s="198" t="s">
        <v>18</v>
      </c>
      <c r="AN7" s="198"/>
      <c r="AO7" s="198" t="s">
        <v>19</v>
      </c>
      <c r="AP7" s="198"/>
      <c r="AQ7" s="198" t="s">
        <v>20</v>
      </c>
      <c r="AR7" s="198"/>
      <c r="AS7" s="198" t="s">
        <v>21</v>
      </c>
      <c r="AT7" s="198"/>
      <c r="AU7" s="198" t="s">
        <v>22</v>
      </c>
      <c r="AV7" s="198"/>
      <c r="AW7" s="198" t="s">
        <v>23</v>
      </c>
      <c r="AX7" s="199"/>
      <c r="AY7" s="200" t="s">
        <v>13</v>
      </c>
      <c r="AZ7" s="198"/>
      <c r="BA7" s="198" t="s">
        <v>14</v>
      </c>
      <c r="BB7" s="198"/>
      <c r="BC7" s="198" t="s">
        <v>15</v>
      </c>
      <c r="BD7" s="198"/>
      <c r="BE7" s="198" t="s">
        <v>16</v>
      </c>
      <c r="BF7" s="198"/>
      <c r="BG7" s="198" t="s">
        <v>17</v>
      </c>
      <c r="BH7" s="198"/>
      <c r="BI7" s="198" t="s">
        <v>18</v>
      </c>
      <c r="BJ7" s="198"/>
      <c r="BK7" s="198" t="s">
        <v>19</v>
      </c>
      <c r="BL7" s="198"/>
      <c r="BM7" s="198" t="s">
        <v>20</v>
      </c>
      <c r="BN7" s="198"/>
      <c r="BO7" s="198" t="s">
        <v>21</v>
      </c>
      <c r="BP7" s="198"/>
      <c r="BQ7" s="198" t="s">
        <v>22</v>
      </c>
      <c r="BR7" s="198"/>
      <c r="BS7" s="198" t="s">
        <v>23</v>
      </c>
      <c r="BT7" s="199"/>
      <c r="BU7" s="200" t="s">
        <v>13</v>
      </c>
      <c r="BV7" s="198"/>
      <c r="BW7" s="198" t="s">
        <v>14</v>
      </c>
      <c r="BX7" s="198"/>
      <c r="BY7" s="198" t="s">
        <v>15</v>
      </c>
      <c r="BZ7" s="198"/>
      <c r="CA7" s="198" t="s">
        <v>16</v>
      </c>
      <c r="CB7" s="198"/>
      <c r="CC7" s="198" t="s">
        <v>17</v>
      </c>
      <c r="CD7" s="198"/>
      <c r="CE7" s="198" t="s">
        <v>18</v>
      </c>
      <c r="CF7" s="198"/>
      <c r="CG7" s="198" t="s">
        <v>19</v>
      </c>
      <c r="CH7" s="198"/>
      <c r="CI7" s="198" t="s">
        <v>20</v>
      </c>
      <c r="CJ7" s="198"/>
      <c r="CK7" s="198" t="s">
        <v>21</v>
      </c>
      <c r="CL7" s="198"/>
      <c r="CM7" s="198" t="s">
        <v>22</v>
      </c>
      <c r="CN7" s="198"/>
      <c r="CO7" s="198" t="s">
        <v>23</v>
      </c>
      <c r="CP7" s="199"/>
      <c r="CQ7" s="200" t="s">
        <v>13</v>
      </c>
      <c r="CR7" s="198"/>
      <c r="CS7" s="198" t="s">
        <v>14</v>
      </c>
      <c r="CT7" s="198"/>
      <c r="CU7" s="198" t="s">
        <v>15</v>
      </c>
      <c r="CV7" s="198"/>
      <c r="CW7" s="198" t="s">
        <v>16</v>
      </c>
      <c r="CX7" s="198"/>
      <c r="CY7" s="198" t="s">
        <v>17</v>
      </c>
      <c r="CZ7" s="198"/>
      <c r="DA7" s="198" t="s">
        <v>18</v>
      </c>
      <c r="DB7" s="198"/>
      <c r="DC7" s="198" t="s">
        <v>19</v>
      </c>
      <c r="DD7" s="198"/>
      <c r="DE7" s="198" t="s">
        <v>20</v>
      </c>
      <c r="DF7" s="198"/>
      <c r="DG7" s="198" t="s">
        <v>21</v>
      </c>
      <c r="DH7" s="198"/>
      <c r="DI7" s="198" t="s">
        <v>22</v>
      </c>
      <c r="DJ7" s="198"/>
      <c r="DK7" s="198" t="s">
        <v>23</v>
      </c>
      <c r="DL7" s="199"/>
      <c r="DM7" s="200" t="s">
        <v>13</v>
      </c>
      <c r="DN7" s="198"/>
      <c r="DO7" s="198" t="s">
        <v>14</v>
      </c>
      <c r="DP7" s="198"/>
      <c r="DQ7" s="198" t="s">
        <v>15</v>
      </c>
      <c r="DR7" s="198"/>
      <c r="DS7" s="198" t="s">
        <v>16</v>
      </c>
      <c r="DT7" s="198"/>
      <c r="DU7" s="198" t="s">
        <v>17</v>
      </c>
      <c r="DV7" s="198"/>
      <c r="DW7" s="198" t="s">
        <v>18</v>
      </c>
      <c r="DX7" s="198"/>
      <c r="DY7" s="198" t="s">
        <v>19</v>
      </c>
      <c r="DZ7" s="198"/>
      <c r="EA7" s="198" t="s">
        <v>20</v>
      </c>
      <c r="EB7" s="198"/>
      <c r="EC7" s="198" t="s">
        <v>21</v>
      </c>
      <c r="ED7" s="198"/>
      <c r="EE7" s="198" t="s">
        <v>22</v>
      </c>
      <c r="EF7" s="198"/>
      <c r="EG7" s="198" t="s">
        <v>23</v>
      </c>
      <c r="EH7" s="199"/>
      <c r="EI7" s="200" t="s">
        <v>13</v>
      </c>
      <c r="EJ7" s="198"/>
      <c r="EK7" s="198" t="s">
        <v>14</v>
      </c>
      <c r="EL7" s="198"/>
      <c r="EM7" s="198" t="s">
        <v>15</v>
      </c>
      <c r="EN7" s="198"/>
      <c r="EO7" s="198" t="s">
        <v>16</v>
      </c>
      <c r="EP7" s="198"/>
      <c r="EQ7" s="198" t="s">
        <v>17</v>
      </c>
      <c r="ER7" s="198"/>
      <c r="ES7" s="198" t="s">
        <v>18</v>
      </c>
      <c r="ET7" s="198"/>
      <c r="EU7" s="198" t="s">
        <v>19</v>
      </c>
      <c r="EV7" s="198"/>
      <c r="EW7" s="198" t="s">
        <v>20</v>
      </c>
      <c r="EX7" s="198"/>
      <c r="EY7" s="198" t="s">
        <v>21</v>
      </c>
      <c r="EZ7" s="198"/>
      <c r="FA7" s="198" t="s">
        <v>22</v>
      </c>
      <c r="FB7" s="198"/>
      <c r="FC7" s="198" t="s">
        <v>23</v>
      </c>
      <c r="FD7" s="199"/>
      <c r="FE7" s="17"/>
      <c r="FF7" s="202"/>
      <c r="FG7" s="17"/>
      <c r="FH7" s="140" t="s">
        <v>24</v>
      </c>
      <c r="FI7" s="141" t="s">
        <v>25</v>
      </c>
      <c r="FJ7" s="142" t="s">
        <v>26</v>
      </c>
      <c r="FK7" s="143" t="s">
        <v>7</v>
      </c>
      <c r="FL7" s="143" t="s">
        <v>9</v>
      </c>
      <c r="FM7" s="143" t="s">
        <v>27</v>
      </c>
      <c r="FN7" s="143" t="s">
        <v>28</v>
      </c>
      <c r="FP7" s="16"/>
    </row>
    <row r="8" spans="1:173" s="18" customFormat="1" ht="15" customHeight="1" x14ac:dyDescent="0.25">
      <c r="A8" s="1">
        <f>'08'!A124</f>
        <v>0</v>
      </c>
      <c r="B8" s="156">
        <f>'08'!B124</f>
        <v>0</v>
      </c>
      <c r="C8" s="225"/>
      <c r="D8" s="228"/>
      <c r="E8" s="231"/>
      <c r="F8" s="232"/>
      <c r="G8" s="19" t="s">
        <v>29</v>
      </c>
      <c r="H8" s="197" t="s">
        <v>30</v>
      </c>
      <c r="I8" s="197"/>
      <c r="J8" s="197" t="s">
        <v>31</v>
      </c>
      <c r="K8" s="197"/>
      <c r="L8" s="197" t="s">
        <v>32</v>
      </c>
      <c r="M8" s="197"/>
      <c r="N8" s="197" t="s">
        <v>33</v>
      </c>
      <c r="O8" s="197"/>
      <c r="P8" s="197" t="s">
        <v>34</v>
      </c>
      <c r="Q8" s="197"/>
      <c r="R8" s="197" t="s">
        <v>35</v>
      </c>
      <c r="S8" s="197"/>
      <c r="T8" s="197" t="s">
        <v>36</v>
      </c>
      <c r="U8" s="197"/>
      <c r="V8" s="197" t="s">
        <v>37</v>
      </c>
      <c r="W8" s="197"/>
      <c r="X8" s="197" t="s">
        <v>38</v>
      </c>
      <c r="Y8" s="197"/>
      <c r="Z8" s="197" t="s">
        <v>39</v>
      </c>
      <c r="AA8" s="197"/>
      <c r="AB8" s="20">
        <v>19</v>
      </c>
      <c r="AC8" s="19" t="s">
        <v>29</v>
      </c>
      <c r="AD8" s="197" t="s">
        <v>30</v>
      </c>
      <c r="AE8" s="197"/>
      <c r="AF8" s="197" t="s">
        <v>31</v>
      </c>
      <c r="AG8" s="197"/>
      <c r="AH8" s="197" t="s">
        <v>32</v>
      </c>
      <c r="AI8" s="197"/>
      <c r="AJ8" s="197" t="s">
        <v>33</v>
      </c>
      <c r="AK8" s="197"/>
      <c r="AL8" s="197" t="s">
        <v>34</v>
      </c>
      <c r="AM8" s="197"/>
      <c r="AN8" s="197" t="s">
        <v>35</v>
      </c>
      <c r="AO8" s="197"/>
      <c r="AP8" s="197" t="s">
        <v>36</v>
      </c>
      <c r="AQ8" s="197"/>
      <c r="AR8" s="197" t="s">
        <v>37</v>
      </c>
      <c r="AS8" s="197"/>
      <c r="AT8" s="197" t="s">
        <v>38</v>
      </c>
      <c r="AU8" s="197"/>
      <c r="AV8" s="197" t="s">
        <v>39</v>
      </c>
      <c r="AW8" s="197"/>
      <c r="AX8" s="20">
        <v>19</v>
      </c>
      <c r="AY8" s="19" t="s">
        <v>29</v>
      </c>
      <c r="AZ8" s="197" t="s">
        <v>30</v>
      </c>
      <c r="BA8" s="197"/>
      <c r="BB8" s="197" t="s">
        <v>31</v>
      </c>
      <c r="BC8" s="197"/>
      <c r="BD8" s="197" t="s">
        <v>32</v>
      </c>
      <c r="BE8" s="197"/>
      <c r="BF8" s="197" t="s">
        <v>33</v>
      </c>
      <c r="BG8" s="197"/>
      <c r="BH8" s="197" t="s">
        <v>34</v>
      </c>
      <c r="BI8" s="197"/>
      <c r="BJ8" s="197" t="s">
        <v>35</v>
      </c>
      <c r="BK8" s="197"/>
      <c r="BL8" s="197" t="s">
        <v>36</v>
      </c>
      <c r="BM8" s="197"/>
      <c r="BN8" s="197" t="s">
        <v>37</v>
      </c>
      <c r="BO8" s="197"/>
      <c r="BP8" s="197" t="s">
        <v>38</v>
      </c>
      <c r="BQ8" s="197"/>
      <c r="BR8" s="197" t="s">
        <v>39</v>
      </c>
      <c r="BS8" s="197"/>
      <c r="BT8" s="20">
        <v>19</v>
      </c>
      <c r="BU8" s="19" t="s">
        <v>29</v>
      </c>
      <c r="BV8" s="197" t="s">
        <v>30</v>
      </c>
      <c r="BW8" s="197"/>
      <c r="BX8" s="197" t="s">
        <v>31</v>
      </c>
      <c r="BY8" s="197"/>
      <c r="BZ8" s="197" t="s">
        <v>32</v>
      </c>
      <c r="CA8" s="197"/>
      <c r="CB8" s="197" t="s">
        <v>33</v>
      </c>
      <c r="CC8" s="197"/>
      <c r="CD8" s="197" t="s">
        <v>34</v>
      </c>
      <c r="CE8" s="197"/>
      <c r="CF8" s="197" t="s">
        <v>35</v>
      </c>
      <c r="CG8" s="197"/>
      <c r="CH8" s="197" t="s">
        <v>36</v>
      </c>
      <c r="CI8" s="197"/>
      <c r="CJ8" s="197" t="s">
        <v>37</v>
      </c>
      <c r="CK8" s="197"/>
      <c r="CL8" s="197" t="s">
        <v>38</v>
      </c>
      <c r="CM8" s="197"/>
      <c r="CN8" s="197" t="s">
        <v>39</v>
      </c>
      <c r="CO8" s="197"/>
      <c r="CP8" s="20">
        <v>19</v>
      </c>
      <c r="CQ8" s="19" t="s">
        <v>29</v>
      </c>
      <c r="CR8" s="197" t="s">
        <v>30</v>
      </c>
      <c r="CS8" s="197"/>
      <c r="CT8" s="197" t="s">
        <v>31</v>
      </c>
      <c r="CU8" s="197"/>
      <c r="CV8" s="197" t="s">
        <v>32</v>
      </c>
      <c r="CW8" s="197"/>
      <c r="CX8" s="197" t="s">
        <v>33</v>
      </c>
      <c r="CY8" s="197"/>
      <c r="CZ8" s="197" t="s">
        <v>34</v>
      </c>
      <c r="DA8" s="197"/>
      <c r="DB8" s="197" t="s">
        <v>35</v>
      </c>
      <c r="DC8" s="197"/>
      <c r="DD8" s="197" t="s">
        <v>36</v>
      </c>
      <c r="DE8" s="197"/>
      <c r="DF8" s="197" t="s">
        <v>37</v>
      </c>
      <c r="DG8" s="197"/>
      <c r="DH8" s="197" t="s">
        <v>38</v>
      </c>
      <c r="DI8" s="197"/>
      <c r="DJ8" s="197" t="s">
        <v>39</v>
      </c>
      <c r="DK8" s="197"/>
      <c r="DL8" s="20">
        <v>19</v>
      </c>
      <c r="DM8" s="19" t="s">
        <v>29</v>
      </c>
      <c r="DN8" s="197" t="s">
        <v>30</v>
      </c>
      <c r="DO8" s="197"/>
      <c r="DP8" s="197" t="s">
        <v>31</v>
      </c>
      <c r="DQ8" s="197"/>
      <c r="DR8" s="197" t="s">
        <v>32</v>
      </c>
      <c r="DS8" s="197"/>
      <c r="DT8" s="197" t="s">
        <v>33</v>
      </c>
      <c r="DU8" s="197"/>
      <c r="DV8" s="197" t="s">
        <v>34</v>
      </c>
      <c r="DW8" s="197"/>
      <c r="DX8" s="197" t="s">
        <v>35</v>
      </c>
      <c r="DY8" s="197"/>
      <c r="DZ8" s="197" t="s">
        <v>36</v>
      </c>
      <c r="EA8" s="197"/>
      <c r="EB8" s="197" t="s">
        <v>37</v>
      </c>
      <c r="EC8" s="197"/>
      <c r="ED8" s="197" t="s">
        <v>38</v>
      </c>
      <c r="EE8" s="197"/>
      <c r="EF8" s="197" t="s">
        <v>39</v>
      </c>
      <c r="EG8" s="197"/>
      <c r="EH8" s="20">
        <v>19</v>
      </c>
      <c r="EI8" s="19" t="s">
        <v>29</v>
      </c>
      <c r="EJ8" s="197" t="s">
        <v>30</v>
      </c>
      <c r="EK8" s="197"/>
      <c r="EL8" s="197" t="s">
        <v>31</v>
      </c>
      <c r="EM8" s="197"/>
      <c r="EN8" s="197" t="s">
        <v>32</v>
      </c>
      <c r="EO8" s="197"/>
      <c r="EP8" s="197" t="s">
        <v>33</v>
      </c>
      <c r="EQ8" s="197"/>
      <c r="ER8" s="197" t="s">
        <v>34</v>
      </c>
      <c r="ES8" s="197"/>
      <c r="ET8" s="197" t="s">
        <v>35</v>
      </c>
      <c r="EU8" s="197"/>
      <c r="EV8" s="197" t="s">
        <v>36</v>
      </c>
      <c r="EW8" s="197"/>
      <c r="EX8" s="197" t="s">
        <v>37</v>
      </c>
      <c r="EY8" s="197"/>
      <c r="EZ8" s="197" t="s">
        <v>38</v>
      </c>
      <c r="FA8" s="197"/>
      <c r="FB8" s="197" t="s">
        <v>39</v>
      </c>
      <c r="FC8" s="197"/>
      <c r="FD8" s="20">
        <v>19</v>
      </c>
      <c r="FE8" s="17"/>
      <c r="FF8" s="202"/>
      <c r="FG8" s="17"/>
      <c r="FH8" s="144" t="s">
        <v>7</v>
      </c>
      <c r="FI8" s="154"/>
      <c r="FJ8" s="145" t="s">
        <v>40</v>
      </c>
      <c r="FK8" s="146" t="s">
        <v>41</v>
      </c>
      <c r="FL8" s="146" t="s">
        <v>42</v>
      </c>
      <c r="FM8" s="146" t="s">
        <v>42</v>
      </c>
      <c r="FN8" s="146"/>
      <c r="FP8" s="21"/>
    </row>
    <row r="9" spans="1:173" x14ac:dyDescent="0.25">
      <c r="A9" s="22">
        <v>1</v>
      </c>
      <c r="B9" s="23">
        <f>'08'!B125</f>
        <v>0</v>
      </c>
      <c r="C9" s="24">
        <f>SUMIF(G9:FD9,"A",G$6:FD$6)</f>
        <v>0</v>
      </c>
      <c r="D9" s="25">
        <f>SUMIF(G9:FD9,"R",G$6:FD$6)</f>
        <v>0</v>
      </c>
      <c r="E9" s="26">
        <f>SUMIF(G9:FD9,"M",G$6:FD$6)</f>
        <v>0</v>
      </c>
      <c r="F9" s="27">
        <f>(SUMIF(G9:FD9,"*",G$6:FD$6)+FF9)</f>
        <v>0</v>
      </c>
      <c r="G9" s="28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30"/>
      <c r="AC9" s="28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30"/>
      <c r="AY9" s="28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30"/>
      <c r="BU9" s="28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30"/>
      <c r="CQ9" s="28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30"/>
      <c r="DM9" s="28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30"/>
      <c r="EI9" s="28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30"/>
      <c r="FE9" s="31"/>
      <c r="FF9" s="32"/>
      <c r="FG9" s="31"/>
      <c r="FH9" s="34">
        <f>+SUMIF($EI9:$FD9,"*",$EI$6:$FD$6)</f>
        <v>0</v>
      </c>
      <c r="FI9" s="147"/>
      <c r="FJ9" s="34">
        <f>'08'!FN125</f>
        <v>0</v>
      </c>
      <c r="FK9" s="34">
        <f t="shared" ref="FK9:FK25" si="0">FH9*1.5</f>
        <v>0</v>
      </c>
      <c r="FL9" s="34"/>
      <c r="FM9" s="149"/>
      <c r="FN9" s="35">
        <f>FI9+FJ9+FK9-FL9</f>
        <v>0</v>
      </c>
      <c r="FP9" s="36">
        <f>+B9</f>
        <v>0</v>
      </c>
      <c r="FQ9" s="22">
        <v>1</v>
      </c>
    </row>
    <row r="10" spans="1:173" x14ac:dyDescent="0.25">
      <c r="A10" s="22">
        <v>2</v>
      </c>
      <c r="B10" s="23">
        <f>'08'!B126</f>
        <v>0</v>
      </c>
      <c r="C10" s="24">
        <f t="shared" ref="C10:C25" si="1">SUMIF(G10:FD10,"A",G$6:FD$6)</f>
        <v>0</v>
      </c>
      <c r="D10" s="25">
        <f t="shared" ref="D10:D25" si="2">SUMIF(G10:FD10,"R",G$6:FD$6)</f>
        <v>0</v>
      </c>
      <c r="E10" s="26">
        <f t="shared" ref="E10:E25" si="3">SUMIF(G10:FD10,"M",G$6:FD$6)</f>
        <v>0</v>
      </c>
      <c r="F10" s="27">
        <f t="shared" ref="F10:F25" si="4">(SUMIF(G10:FD10,"*",G$6:FD$6)+FF10)</f>
        <v>0</v>
      </c>
      <c r="G10" s="28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30"/>
      <c r="AC10" s="28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30"/>
      <c r="AY10" s="28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30"/>
      <c r="BU10" s="28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30"/>
      <c r="CQ10" s="28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30"/>
      <c r="DM10" s="28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30"/>
      <c r="EI10" s="28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30"/>
      <c r="FE10" s="31"/>
      <c r="FF10" s="32"/>
      <c r="FG10" s="31"/>
      <c r="FH10" s="34">
        <f t="shared" ref="FH10:FH25" si="5">+SUMIF($EI10:$FD10,"*",$EI$6:$FD$6)</f>
        <v>0</v>
      </c>
      <c r="FI10" s="148"/>
      <c r="FJ10" s="34">
        <f>'08'!FN126</f>
        <v>0</v>
      </c>
      <c r="FK10" s="34">
        <f t="shared" si="0"/>
        <v>0</v>
      </c>
      <c r="FL10" s="34"/>
      <c r="FM10" s="149"/>
      <c r="FN10" s="35">
        <f t="shared" ref="FN10:FN25" si="6">FI10+FJ10+FK10-FL10</f>
        <v>0</v>
      </c>
      <c r="FP10" s="36">
        <f t="shared" ref="FP10:FP25" si="7">+B10</f>
        <v>0</v>
      </c>
      <c r="FQ10" s="1">
        <v>2</v>
      </c>
    </row>
    <row r="11" spans="1:173" x14ac:dyDescent="0.25">
      <c r="A11" s="22">
        <v>3</v>
      </c>
      <c r="B11" s="23">
        <f>'08'!B127</f>
        <v>0</v>
      </c>
      <c r="C11" s="24">
        <f t="shared" si="1"/>
        <v>0</v>
      </c>
      <c r="D11" s="25">
        <f t="shared" si="2"/>
        <v>0</v>
      </c>
      <c r="E11" s="26">
        <f t="shared" si="3"/>
        <v>0</v>
      </c>
      <c r="F11" s="27">
        <f t="shared" si="4"/>
        <v>0</v>
      </c>
      <c r="G11" s="28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30"/>
      <c r="AC11" s="28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30"/>
      <c r="AY11" s="28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30"/>
      <c r="BU11" s="28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30"/>
      <c r="CQ11" s="28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30"/>
      <c r="DM11" s="28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30"/>
      <c r="EI11" s="28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30"/>
      <c r="FE11" s="31"/>
      <c r="FF11" s="32"/>
      <c r="FG11" s="31"/>
      <c r="FH11" s="34">
        <f t="shared" si="5"/>
        <v>0</v>
      </c>
      <c r="FI11" s="148"/>
      <c r="FJ11" s="34">
        <f>'08'!FN127</f>
        <v>0</v>
      </c>
      <c r="FK11" s="34">
        <f t="shared" si="0"/>
        <v>0</v>
      </c>
      <c r="FL11" s="34"/>
      <c r="FM11" s="149"/>
      <c r="FN11" s="35">
        <f t="shared" si="6"/>
        <v>0</v>
      </c>
      <c r="FP11" s="36">
        <f t="shared" si="7"/>
        <v>0</v>
      </c>
      <c r="FQ11" s="1">
        <v>3</v>
      </c>
    </row>
    <row r="12" spans="1:173" x14ac:dyDescent="0.25">
      <c r="A12" s="22">
        <v>4</v>
      </c>
      <c r="B12" s="23">
        <f>'08'!B128</f>
        <v>0</v>
      </c>
      <c r="C12" s="24">
        <f t="shared" si="1"/>
        <v>0</v>
      </c>
      <c r="D12" s="25">
        <f t="shared" si="2"/>
        <v>0</v>
      </c>
      <c r="E12" s="26">
        <f t="shared" si="3"/>
        <v>0</v>
      </c>
      <c r="F12" s="27">
        <f t="shared" si="4"/>
        <v>0</v>
      </c>
      <c r="G12" s="28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30"/>
      <c r="AC12" s="38"/>
      <c r="AD12" s="39"/>
      <c r="AE12" s="40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30"/>
      <c r="AY12" s="28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39"/>
      <c r="BR12" s="39"/>
      <c r="BS12" s="39"/>
      <c r="BT12" s="41"/>
      <c r="BU12" s="28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30"/>
      <c r="CQ12" s="28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30"/>
      <c r="DM12" s="28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30"/>
      <c r="EI12" s="28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30"/>
      <c r="FE12" s="31"/>
      <c r="FF12" s="32"/>
      <c r="FG12" s="31"/>
      <c r="FH12" s="34">
        <f t="shared" si="5"/>
        <v>0</v>
      </c>
      <c r="FI12" s="148"/>
      <c r="FJ12" s="34">
        <f>'08'!FN128</f>
        <v>0</v>
      </c>
      <c r="FK12" s="34">
        <f t="shared" si="0"/>
        <v>0</v>
      </c>
      <c r="FL12" s="34"/>
      <c r="FM12" s="149"/>
      <c r="FN12" s="35">
        <f t="shared" si="6"/>
        <v>0</v>
      </c>
      <c r="FP12" s="36">
        <f t="shared" si="7"/>
        <v>0</v>
      </c>
      <c r="FQ12" s="1">
        <v>4</v>
      </c>
    </row>
    <row r="13" spans="1:173" x14ac:dyDescent="0.25">
      <c r="A13" s="22">
        <v>5</v>
      </c>
      <c r="B13" s="23">
        <f>'08'!B129</f>
        <v>0</v>
      </c>
      <c r="C13" s="24">
        <f t="shared" si="1"/>
        <v>0</v>
      </c>
      <c r="D13" s="25">
        <f t="shared" si="2"/>
        <v>0</v>
      </c>
      <c r="E13" s="26">
        <f t="shared" si="3"/>
        <v>0</v>
      </c>
      <c r="F13" s="27">
        <f t="shared" si="4"/>
        <v>0</v>
      </c>
      <c r="G13" s="28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30"/>
      <c r="AC13" s="28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30"/>
      <c r="AY13" s="28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30"/>
      <c r="BU13" s="28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30"/>
      <c r="CQ13" s="28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30"/>
      <c r="DM13" s="28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30"/>
      <c r="EI13" s="28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30"/>
      <c r="FE13" s="31"/>
      <c r="FF13" s="32"/>
      <c r="FG13" s="31"/>
      <c r="FH13" s="34">
        <f t="shared" si="5"/>
        <v>0</v>
      </c>
      <c r="FI13" s="148"/>
      <c r="FJ13" s="34">
        <f>'08'!FN129</f>
        <v>0</v>
      </c>
      <c r="FK13" s="34">
        <f t="shared" si="0"/>
        <v>0</v>
      </c>
      <c r="FL13" s="34"/>
      <c r="FM13" s="149"/>
      <c r="FN13" s="35">
        <f t="shared" si="6"/>
        <v>0</v>
      </c>
      <c r="FP13" s="36">
        <f t="shared" si="7"/>
        <v>0</v>
      </c>
      <c r="FQ13" s="1">
        <v>5</v>
      </c>
    </row>
    <row r="14" spans="1:173" x14ac:dyDescent="0.25">
      <c r="A14" s="22">
        <v>6</v>
      </c>
      <c r="B14" s="23">
        <f>'08'!B130</f>
        <v>0</v>
      </c>
      <c r="C14" s="24">
        <f t="shared" si="1"/>
        <v>0</v>
      </c>
      <c r="D14" s="25">
        <f t="shared" si="2"/>
        <v>0</v>
      </c>
      <c r="E14" s="26">
        <f t="shared" si="3"/>
        <v>0</v>
      </c>
      <c r="F14" s="27">
        <f t="shared" si="4"/>
        <v>0</v>
      </c>
      <c r="G14" s="42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4"/>
      <c r="AC14" s="42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4"/>
      <c r="AY14" s="42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4"/>
      <c r="BU14" s="28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43"/>
      <c r="CP14" s="44"/>
      <c r="CQ14" s="42"/>
      <c r="CR14" s="43"/>
      <c r="CS14" s="43"/>
      <c r="CT14" s="43"/>
      <c r="CU14" s="43"/>
      <c r="CV14" s="43"/>
      <c r="CW14" s="43"/>
      <c r="CX14" s="43"/>
      <c r="CY14" s="43"/>
      <c r="CZ14" s="43"/>
      <c r="DA14" s="43"/>
      <c r="DB14" s="43"/>
      <c r="DC14" s="43"/>
      <c r="DD14" s="43"/>
      <c r="DE14" s="43"/>
      <c r="DF14" s="43"/>
      <c r="DG14" s="43"/>
      <c r="DH14" s="43"/>
      <c r="DI14" s="43"/>
      <c r="DJ14" s="43"/>
      <c r="DK14" s="43"/>
      <c r="DL14" s="44"/>
      <c r="DM14" s="42"/>
      <c r="DN14" s="43"/>
      <c r="DO14" s="43"/>
      <c r="DP14" s="43"/>
      <c r="DQ14" s="43"/>
      <c r="DR14" s="43"/>
      <c r="DS14" s="43"/>
      <c r="DT14" s="43"/>
      <c r="DU14" s="43"/>
      <c r="DV14" s="43"/>
      <c r="DW14" s="43"/>
      <c r="DX14" s="43"/>
      <c r="DY14" s="43"/>
      <c r="DZ14" s="43"/>
      <c r="EA14" s="43"/>
      <c r="EB14" s="43"/>
      <c r="EC14" s="43"/>
      <c r="ED14" s="43"/>
      <c r="EE14" s="43"/>
      <c r="EF14" s="43"/>
      <c r="EG14" s="43"/>
      <c r="EH14" s="44"/>
      <c r="EI14" s="42"/>
      <c r="EJ14" s="43"/>
      <c r="EK14" s="43"/>
      <c r="EL14" s="43"/>
      <c r="EM14" s="43"/>
      <c r="EN14" s="43"/>
      <c r="EO14" s="43"/>
      <c r="EP14" s="43"/>
      <c r="EQ14" s="43"/>
      <c r="ER14" s="43"/>
      <c r="ES14" s="43"/>
      <c r="ET14" s="43"/>
      <c r="EU14" s="43"/>
      <c r="EV14" s="43"/>
      <c r="EW14" s="43"/>
      <c r="EX14" s="43"/>
      <c r="EY14" s="43"/>
      <c r="EZ14" s="43"/>
      <c r="FA14" s="43"/>
      <c r="FB14" s="43"/>
      <c r="FC14" s="43"/>
      <c r="FD14" s="44"/>
      <c r="FE14" s="45"/>
      <c r="FF14" s="32"/>
      <c r="FG14" s="45"/>
      <c r="FH14" s="34">
        <f t="shared" si="5"/>
        <v>0</v>
      </c>
      <c r="FI14" s="148"/>
      <c r="FJ14" s="34">
        <f>'08'!FN130</f>
        <v>0</v>
      </c>
      <c r="FK14" s="34">
        <f t="shared" si="0"/>
        <v>0</v>
      </c>
      <c r="FL14" s="34"/>
      <c r="FM14" s="149"/>
      <c r="FN14" s="35">
        <f t="shared" si="6"/>
        <v>0</v>
      </c>
      <c r="FP14" s="36">
        <f t="shared" si="7"/>
        <v>0</v>
      </c>
      <c r="FQ14" s="1">
        <v>6</v>
      </c>
    </row>
    <row r="15" spans="1:173" x14ac:dyDescent="0.25">
      <c r="A15" s="22">
        <v>7</v>
      </c>
      <c r="B15" s="23">
        <f>'08'!B131</f>
        <v>0</v>
      </c>
      <c r="C15" s="24">
        <f t="shared" si="1"/>
        <v>0</v>
      </c>
      <c r="D15" s="25">
        <f t="shared" si="2"/>
        <v>0</v>
      </c>
      <c r="E15" s="26">
        <f t="shared" si="3"/>
        <v>0</v>
      </c>
      <c r="F15" s="27">
        <f t="shared" si="4"/>
        <v>0</v>
      </c>
      <c r="G15" s="28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30"/>
      <c r="AC15" s="28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30"/>
      <c r="AY15" s="28"/>
      <c r="AZ15" s="29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3"/>
      <c r="BM15" s="43"/>
      <c r="BN15" s="43"/>
      <c r="BO15" s="43"/>
      <c r="BP15" s="43"/>
      <c r="BQ15" s="29"/>
      <c r="BR15" s="29"/>
      <c r="BS15" s="29"/>
      <c r="BT15" s="30"/>
      <c r="BU15" s="28"/>
      <c r="BV15" s="29"/>
      <c r="BW15" s="43"/>
      <c r="BX15" s="43"/>
      <c r="BY15" s="43"/>
      <c r="BZ15" s="43"/>
      <c r="CA15" s="43"/>
      <c r="CB15" s="43"/>
      <c r="CC15" s="43"/>
      <c r="CD15" s="43"/>
      <c r="CE15" s="43"/>
      <c r="CF15" s="43"/>
      <c r="CG15" s="43"/>
      <c r="CH15" s="43"/>
      <c r="CI15" s="43"/>
      <c r="CJ15" s="43"/>
      <c r="CK15" s="43"/>
      <c r="CL15" s="43"/>
      <c r="CM15" s="29"/>
      <c r="CN15" s="29"/>
      <c r="CO15" s="29"/>
      <c r="CP15" s="30"/>
      <c r="CQ15" s="28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30"/>
      <c r="DM15" s="28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30"/>
      <c r="EI15" s="28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30"/>
      <c r="FE15" s="31"/>
      <c r="FF15" s="32"/>
      <c r="FG15" s="31"/>
      <c r="FH15" s="34">
        <f t="shared" si="5"/>
        <v>0</v>
      </c>
      <c r="FI15" s="148"/>
      <c r="FJ15" s="34">
        <f>'08'!FN131</f>
        <v>0</v>
      </c>
      <c r="FK15" s="34">
        <f t="shared" si="0"/>
        <v>0</v>
      </c>
      <c r="FL15" s="34"/>
      <c r="FM15" s="149"/>
      <c r="FN15" s="35">
        <f t="shared" si="6"/>
        <v>0</v>
      </c>
      <c r="FP15" s="36">
        <f t="shared" si="7"/>
        <v>0</v>
      </c>
      <c r="FQ15" s="1">
        <v>7</v>
      </c>
    </row>
    <row r="16" spans="1:173" x14ac:dyDescent="0.25">
      <c r="A16" s="22">
        <v>8</v>
      </c>
      <c r="B16" s="23">
        <f>'08'!B132</f>
        <v>0</v>
      </c>
      <c r="C16" s="24">
        <f t="shared" si="1"/>
        <v>0</v>
      </c>
      <c r="D16" s="25">
        <f t="shared" si="2"/>
        <v>0</v>
      </c>
      <c r="E16" s="26">
        <f t="shared" si="3"/>
        <v>0</v>
      </c>
      <c r="F16" s="27">
        <f t="shared" si="4"/>
        <v>0</v>
      </c>
      <c r="G16" s="28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30"/>
      <c r="AC16" s="28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30"/>
      <c r="AY16" s="28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30"/>
      <c r="BU16" s="28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30"/>
      <c r="CQ16" s="28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30"/>
      <c r="DM16" s="28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30"/>
      <c r="EI16" s="28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30"/>
      <c r="FE16" s="31"/>
      <c r="FF16" s="32"/>
      <c r="FG16" s="31"/>
      <c r="FH16" s="34">
        <f t="shared" si="5"/>
        <v>0</v>
      </c>
      <c r="FI16" s="148"/>
      <c r="FJ16" s="34">
        <f>'08'!FN132</f>
        <v>0</v>
      </c>
      <c r="FK16" s="34">
        <f t="shared" si="0"/>
        <v>0</v>
      </c>
      <c r="FL16" s="34"/>
      <c r="FM16" s="149"/>
      <c r="FN16" s="35">
        <f t="shared" si="6"/>
        <v>0</v>
      </c>
      <c r="FP16" s="36">
        <f t="shared" si="7"/>
        <v>0</v>
      </c>
      <c r="FQ16" s="1">
        <v>8</v>
      </c>
    </row>
    <row r="17" spans="1:173" x14ac:dyDescent="0.25">
      <c r="A17" s="22">
        <v>9</v>
      </c>
      <c r="B17" s="23">
        <f>'08'!B133</f>
        <v>0</v>
      </c>
      <c r="C17" s="24">
        <f t="shared" si="1"/>
        <v>0</v>
      </c>
      <c r="D17" s="25">
        <f t="shared" si="2"/>
        <v>0</v>
      </c>
      <c r="E17" s="26">
        <f t="shared" si="3"/>
        <v>0</v>
      </c>
      <c r="F17" s="27">
        <f t="shared" si="4"/>
        <v>0</v>
      </c>
      <c r="G17" s="28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30"/>
      <c r="AC17" s="28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30"/>
      <c r="AY17" s="28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30"/>
      <c r="BU17" s="28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30"/>
      <c r="CQ17" s="28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30"/>
      <c r="DM17" s="28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30"/>
      <c r="EI17" s="28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30"/>
      <c r="FE17" s="31"/>
      <c r="FF17" s="32"/>
      <c r="FG17" s="31"/>
      <c r="FH17" s="34">
        <f t="shared" si="5"/>
        <v>0</v>
      </c>
      <c r="FI17" s="148"/>
      <c r="FJ17" s="34">
        <f>'08'!FN133</f>
        <v>0</v>
      </c>
      <c r="FK17" s="34">
        <f t="shared" si="0"/>
        <v>0</v>
      </c>
      <c r="FL17" s="34"/>
      <c r="FM17" s="149"/>
      <c r="FN17" s="35">
        <f t="shared" si="6"/>
        <v>0</v>
      </c>
      <c r="FP17" s="36">
        <f t="shared" si="7"/>
        <v>0</v>
      </c>
      <c r="FQ17" s="1">
        <v>9</v>
      </c>
    </row>
    <row r="18" spans="1:173" x14ac:dyDescent="0.25">
      <c r="A18" s="22">
        <v>10</v>
      </c>
      <c r="B18" s="23">
        <f>'08'!B134</f>
        <v>0</v>
      </c>
      <c r="C18" s="24">
        <f t="shared" si="1"/>
        <v>0</v>
      </c>
      <c r="D18" s="25">
        <f t="shared" si="2"/>
        <v>0</v>
      </c>
      <c r="E18" s="26">
        <f t="shared" si="3"/>
        <v>0</v>
      </c>
      <c r="F18" s="27">
        <f t="shared" si="4"/>
        <v>0</v>
      </c>
      <c r="G18" s="28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30"/>
      <c r="AC18" s="28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30"/>
      <c r="AY18" s="28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30"/>
      <c r="BU18" s="28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30"/>
      <c r="CQ18" s="28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30"/>
      <c r="DM18" s="28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30"/>
      <c r="EI18" s="28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30"/>
      <c r="FE18" s="31"/>
      <c r="FF18" s="32"/>
      <c r="FG18" s="31"/>
      <c r="FH18" s="34">
        <f t="shared" si="5"/>
        <v>0</v>
      </c>
      <c r="FI18" s="148"/>
      <c r="FJ18" s="34">
        <f>'08'!FN134</f>
        <v>0</v>
      </c>
      <c r="FK18" s="34">
        <f t="shared" si="0"/>
        <v>0</v>
      </c>
      <c r="FL18" s="34"/>
      <c r="FM18" s="149"/>
      <c r="FN18" s="35">
        <f t="shared" si="6"/>
        <v>0</v>
      </c>
      <c r="FP18" s="36">
        <f t="shared" si="7"/>
        <v>0</v>
      </c>
      <c r="FQ18" s="1">
        <v>10</v>
      </c>
    </row>
    <row r="19" spans="1:173" x14ac:dyDescent="0.25">
      <c r="A19" s="22">
        <v>11</v>
      </c>
      <c r="B19" s="23">
        <f>'08'!B135</f>
        <v>0</v>
      </c>
      <c r="C19" s="24">
        <f t="shared" si="1"/>
        <v>0</v>
      </c>
      <c r="D19" s="25">
        <f t="shared" si="2"/>
        <v>0</v>
      </c>
      <c r="E19" s="26">
        <f t="shared" si="3"/>
        <v>0</v>
      </c>
      <c r="F19" s="27">
        <f t="shared" si="4"/>
        <v>0</v>
      </c>
      <c r="G19" s="28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30"/>
      <c r="AC19" s="28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30"/>
      <c r="AY19" s="28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30"/>
      <c r="BU19" s="28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30"/>
      <c r="CQ19" s="28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30"/>
      <c r="DM19" s="28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30"/>
      <c r="EI19" s="28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30"/>
      <c r="FE19" s="31"/>
      <c r="FF19" s="32"/>
      <c r="FG19" s="31"/>
      <c r="FH19" s="34">
        <f t="shared" si="5"/>
        <v>0</v>
      </c>
      <c r="FI19" s="148"/>
      <c r="FJ19" s="34">
        <f>'08'!FN135</f>
        <v>0</v>
      </c>
      <c r="FK19" s="34">
        <f t="shared" si="0"/>
        <v>0</v>
      </c>
      <c r="FL19" s="34"/>
      <c r="FM19" s="149"/>
      <c r="FN19" s="35">
        <f t="shared" si="6"/>
        <v>0</v>
      </c>
      <c r="FP19" s="36">
        <f t="shared" si="7"/>
        <v>0</v>
      </c>
      <c r="FQ19" s="1">
        <v>11</v>
      </c>
    </row>
    <row r="20" spans="1:173" x14ac:dyDescent="0.25">
      <c r="A20" s="22">
        <v>12</v>
      </c>
      <c r="B20" s="23">
        <f>'08'!B136</f>
        <v>0</v>
      </c>
      <c r="C20" s="24">
        <f t="shared" si="1"/>
        <v>0</v>
      </c>
      <c r="D20" s="25">
        <f t="shared" si="2"/>
        <v>0</v>
      </c>
      <c r="E20" s="26">
        <f t="shared" si="3"/>
        <v>0</v>
      </c>
      <c r="F20" s="27">
        <f t="shared" si="4"/>
        <v>0</v>
      </c>
      <c r="G20" s="28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30"/>
      <c r="AC20" s="28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30"/>
      <c r="AY20" s="28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30"/>
      <c r="BU20" s="28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30"/>
      <c r="CQ20" s="28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30"/>
      <c r="DM20" s="28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30"/>
      <c r="EI20" s="28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30"/>
      <c r="FE20" s="31"/>
      <c r="FF20" s="32"/>
      <c r="FG20" s="31"/>
      <c r="FH20" s="34">
        <f t="shared" si="5"/>
        <v>0</v>
      </c>
      <c r="FI20" s="148"/>
      <c r="FJ20" s="34">
        <f>'08'!FN136</f>
        <v>0</v>
      </c>
      <c r="FK20" s="34">
        <f t="shared" si="0"/>
        <v>0</v>
      </c>
      <c r="FL20" s="34"/>
      <c r="FM20" s="149"/>
      <c r="FN20" s="35">
        <f t="shared" si="6"/>
        <v>0</v>
      </c>
      <c r="FP20" s="36">
        <f t="shared" si="7"/>
        <v>0</v>
      </c>
      <c r="FQ20" s="1">
        <v>12</v>
      </c>
    </row>
    <row r="21" spans="1:173" x14ac:dyDescent="0.25">
      <c r="A21" s="22">
        <v>13</v>
      </c>
      <c r="B21" s="23">
        <f>'08'!B137</f>
        <v>0</v>
      </c>
      <c r="C21" s="24">
        <f t="shared" si="1"/>
        <v>0</v>
      </c>
      <c r="D21" s="25">
        <f t="shared" si="2"/>
        <v>0</v>
      </c>
      <c r="E21" s="26">
        <f t="shared" si="3"/>
        <v>0</v>
      </c>
      <c r="F21" s="27">
        <f t="shared" si="4"/>
        <v>0</v>
      </c>
      <c r="G21" s="28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30"/>
      <c r="AC21" s="28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30"/>
      <c r="AY21" s="28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30"/>
      <c r="BU21" s="28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30"/>
      <c r="CQ21" s="28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30"/>
      <c r="DM21" s="28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30"/>
      <c r="EI21" s="28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30"/>
      <c r="FE21" s="31"/>
      <c r="FF21" s="32"/>
      <c r="FG21" s="31"/>
      <c r="FH21" s="34">
        <f t="shared" si="5"/>
        <v>0</v>
      </c>
      <c r="FI21" s="148"/>
      <c r="FJ21" s="34">
        <f>'08'!FN137</f>
        <v>0</v>
      </c>
      <c r="FK21" s="34">
        <f t="shared" si="0"/>
        <v>0</v>
      </c>
      <c r="FL21" s="34"/>
      <c r="FM21" s="149"/>
      <c r="FN21" s="35">
        <f t="shared" si="6"/>
        <v>0</v>
      </c>
      <c r="FP21" s="36">
        <f t="shared" si="7"/>
        <v>0</v>
      </c>
      <c r="FQ21" s="1">
        <v>13</v>
      </c>
    </row>
    <row r="22" spans="1:173" x14ac:dyDescent="0.25">
      <c r="A22" s="22">
        <v>14</v>
      </c>
      <c r="B22" s="23">
        <f>'08'!B138</f>
        <v>0</v>
      </c>
      <c r="C22" s="24">
        <f t="shared" si="1"/>
        <v>0</v>
      </c>
      <c r="D22" s="25">
        <f t="shared" si="2"/>
        <v>0</v>
      </c>
      <c r="E22" s="26">
        <f t="shared" si="3"/>
        <v>0</v>
      </c>
      <c r="F22" s="27">
        <f t="shared" si="4"/>
        <v>0</v>
      </c>
      <c r="G22" s="28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30"/>
      <c r="AC22" s="28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30"/>
      <c r="AY22" s="28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30"/>
      <c r="BU22" s="28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30"/>
      <c r="CQ22" s="28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30"/>
      <c r="DM22" s="28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30"/>
      <c r="EI22" s="28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30"/>
      <c r="FE22" s="31"/>
      <c r="FF22" s="32"/>
      <c r="FG22" s="31"/>
      <c r="FH22" s="34">
        <f t="shared" si="5"/>
        <v>0</v>
      </c>
      <c r="FI22" s="148"/>
      <c r="FJ22" s="34">
        <f>'08'!FN138</f>
        <v>0</v>
      </c>
      <c r="FK22" s="34">
        <f t="shared" si="0"/>
        <v>0</v>
      </c>
      <c r="FL22" s="34"/>
      <c r="FM22" s="149"/>
      <c r="FN22" s="35">
        <f t="shared" si="6"/>
        <v>0</v>
      </c>
      <c r="FP22" s="36">
        <f t="shared" si="7"/>
        <v>0</v>
      </c>
      <c r="FQ22" s="1">
        <v>14</v>
      </c>
    </row>
    <row r="23" spans="1:173" x14ac:dyDescent="0.25">
      <c r="A23" s="22">
        <v>15</v>
      </c>
      <c r="B23" s="23">
        <f>'08'!B139</f>
        <v>0</v>
      </c>
      <c r="C23" s="24">
        <f t="shared" si="1"/>
        <v>0</v>
      </c>
      <c r="D23" s="25">
        <f t="shared" si="2"/>
        <v>0</v>
      </c>
      <c r="E23" s="26">
        <f t="shared" si="3"/>
        <v>0</v>
      </c>
      <c r="F23" s="27">
        <f t="shared" si="4"/>
        <v>0</v>
      </c>
      <c r="G23" s="28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30"/>
      <c r="AC23" s="28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30"/>
      <c r="AY23" s="28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30"/>
      <c r="BU23" s="28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30"/>
      <c r="CQ23" s="28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30"/>
      <c r="DM23" s="28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30"/>
      <c r="EI23" s="28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30"/>
      <c r="FE23" s="31"/>
      <c r="FF23" s="32"/>
      <c r="FG23" s="31"/>
      <c r="FH23" s="34">
        <f t="shared" si="5"/>
        <v>0</v>
      </c>
      <c r="FI23" s="148"/>
      <c r="FJ23" s="34">
        <f>'08'!FN139</f>
        <v>0</v>
      </c>
      <c r="FK23" s="34">
        <f t="shared" si="0"/>
        <v>0</v>
      </c>
      <c r="FL23" s="34"/>
      <c r="FM23" s="149"/>
      <c r="FN23" s="35">
        <f t="shared" si="6"/>
        <v>0</v>
      </c>
      <c r="FP23" s="36">
        <f t="shared" si="7"/>
        <v>0</v>
      </c>
      <c r="FQ23" s="1">
        <v>15</v>
      </c>
    </row>
    <row r="24" spans="1:173" x14ac:dyDescent="0.25">
      <c r="A24" s="22">
        <v>16</v>
      </c>
      <c r="B24" s="23">
        <f>'08'!B140</f>
        <v>0</v>
      </c>
      <c r="C24" s="24">
        <f t="shared" si="1"/>
        <v>0</v>
      </c>
      <c r="D24" s="25">
        <f t="shared" si="2"/>
        <v>0</v>
      </c>
      <c r="E24" s="26">
        <f t="shared" si="3"/>
        <v>0</v>
      </c>
      <c r="F24" s="27">
        <f t="shared" si="4"/>
        <v>0</v>
      </c>
      <c r="G24" s="28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30"/>
      <c r="AC24" s="28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30"/>
      <c r="AY24" s="28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30"/>
      <c r="BU24" s="28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30"/>
      <c r="CQ24" s="28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30"/>
      <c r="DM24" s="28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30"/>
      <c r="EI24" s="28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30"/>
      <c r="FE24" s="31"/>
      <c r="FF24" s="32"/>
      <c r="FG24" s="31"/>
      <c r="FH24" s="34">
        <f t="shared" si="5"/>
        <v>0</v>
      </c>
      <c r="FI24" s="148"/>
      <c r="FJ24" s="34">
        <f>'08'!FN140</f>
        <v>0</v>
      </c>
      <c r="FK24" s="34">
        <f t="shared" si="0"/>
        <v>0</v>
      </c>
      <c r="FL24" s="34"/>
      <c r="FM24" s="149"/>
      <c r="FN24" s="35">
        <f t="shared" si="6"/>
        <v>0</v>
      </c>
      <c r="FP24" s="36">
        <f t="shared" si="7"/>
        <v>0</v>
      </c>
      <c r="FQ24" s="1">
        <v>16</v>
      </c>
    </row>
    <row r="25" spans="1:173" ht="15" customHeight="1" x14ac:dyDescent="0.25">
      <c r="A25" s="22">
        <v>17</v>
      </c>
      <c r="B25" s="23">
        <f>'08'!B141</f>
        <v>0</v>
      </c>
      <c r="C25" s="24">
        <f t="shared" si="1"/>
        <v>0</v>
      </c>
      <c r="D25" s="25">
        <f t="shared" si="2"/>
        <v>0</v>
      </c>
      <c r="E25" s="26">
        <f t="shared" si="3"/>
        <v>0</v>
      </c>
      <c r="F25" s="27">
        <f t="shared" si="4"/>
        <v>0</v>
      </c>
      <c r="G25" s="28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30"/>
      <c r="AC25" s="28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30"/>
      <c r="AY25" s="28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30"/>
      <c r="BU25" s="28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30"/>
      <c r="CQ25" s="28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30"/>
      <c r="DM25" s="28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30"/>
      <c r="EI25" s="28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30"/>
      <c r="FE25" s="31"/>
      <c r="FF25" s="32"/>
      <c r="FG25" s="31"/>
      <c r="FH25" s="34">
        <f t="shared" si="5"/>
        <v>0</v>
      </c>
      <c r="FI25" s="148"/>
      <c r="FJ25" s="34">
        <f>'08'!FN141</f>
        <v>0</v>
      </c>
      <c r="FK25" s="34">
        <f t="shared" si="0"/>
        <v>0</v>
      </c>
      <c r="FL25" s="34"/>
      <c r="FM25" s="149"/>
      <c r="FN25" s="35">
        <f t="shared" si="6"/>
        <v>0</v>
      </c>
      <c r="FP25" s="36">
        <f t="shared" si="7"/>
        <v>0</v>
      </c>
      <c r="FQ25" s="1">
        <v>17</v>
      </c>
    </row>
    <row r="26" spans="1:173" x14ac:dyDescent="0.25">
      <c r="G26" s="47" t="s">
        <v>43</v>
      </c>
      <c r="H26" s="196" t="s">
        <v>30</v>
      </c>
      <c r="I26" s="196"/>
      <c r="J26" s="196" t="s">
        <v>31</v>
      </c>
      <c r="K26" s="196"/>
      <c r="L26" s="196" t="s">
        <v>32</v>
      </c>
      <c r="M26" s="196"/>
      <c r="N26" s="196" t="s">
        <v>33</v>
      </c>
      <c r="O26" s="196"/>
      <c r="P26" s="196" t="s">
        <v>34</v>
      </c>
      <c r="Q26" s="196"/>
      <c r="R26" s="196" t="s">
        <v>35</v>
      </c>
      <c r="S26" s="196"/>
      <c r="T26" s="196" t="s">
        <v>36</v>
      </c>
      <c r="U26" s="196"/>
      <c r="V26" s="196" t="s">
        <v>37</v>
      </c>
      <c r="W26" s="196"/>
      <c r="X26" s="196" t="s">
        <v>38</v>
      </c>
      <c r="Y26" s="196"/>
      <c r="Z26" s="196" t="s">
        <v>39</v>
      </c>
      <c r="AA26" s="196"/>
      <c r="AB26" s="48">
        <v>19</v>
      </c>
      <c r="AC26" s="47" t="s">
        <v>43</v>
      </c>
      <c r="AD26" s="196" t="s">
        <v>30</v>
      </c>
      <c r="AE26" s="196"/>
      <c r="AF26" s="196" t="s">
        <v>31</v>
      </c>
      <c r="AG26" s="196"/>
      <c r="AH26" s="196" t="s">
        <v>32</v>
      </c>
      <c r="AI26" s="196"/>
      <c r="AJ26" s="196" t="s">
        <v>33</v>
      </c>
      <c r="AK26" s="196"/>
      <c r="AL26" s="196" t="s">
        <v>34</v>
      </c>
      <c r="AM26" s="196"/>
      <c r="AN26" s="196" t="s">
        <v>35</v>
      </c>
      <c r="AO26" s="196"/>
      <c r="AP26" s="196" t="s">
        <v>36</v>
      </c>
      <c r="AQ26" s="196"/>
      <c r="AR26" s="196" t="s">
        <v>37</v>
      </c>
      <c r="AS26" s="196"/>
      <c r="AT26" s="196" t="s">
        <v>38</v>
      </c>
      <c r="AU26" s="196"/>
      <c r="AV26" s="196" t="s">
        <v>39</v>
      </c>
      <c r="AW26" s="196"/>
      <c r="AX26" s="48">
        <v>19</v>
      </c>
      <c r="AY26" s="47" t="s">
        <v>43</v>
      </c>
      <c r="AZ26" s="196" t="s">
        <v>30</v>
      </c>
      <c r="BA26" s="196"/>
      <c r="BB26" s="196" t="s">
        <v>31</v>
      </c>
      <c r="BC26" s="196"/>
      <c r="BD26" s="196" t="s">
        <v>32</v>
      </c>
      <c r="BE26" s="196"/>
      <c r="BF26" s="196" t="s">
        <v>33</v>
      </c>
      <c r="BG26" s="196"/>
      <c r="BH26" s="196" t="s">
        <v>34</v>
      </c>
      <c r="BI26" s="196"/>
      <c r="BJ26" s="196" t="s">
        <v>35</v>
      </c>
      <c r="BK26" s="196"/>
      <c r="BL26" s="196" t="s">
        <v>36</v>
      </c>
      <c r="BM26" s="196"/>
      <c r="BN26" s="196" t="s">
        <v>37</v>
      </c>
      <c r="BO26" s="196"/>
      <c r="BP26" s="196" t="s">
        <v>38</v>
      </c>
      <c r="BQ26" s="196"/>
      <c r="BR26" s="196" t="s">
        <v>39</v>
      </c>
      <c r="BS26" s="196"/>
      <c r="BT26" s="48">
        <v>19</v>
      </c>
      <c r="BU26" s="47" t="s">
        <v>43</v>
      </c>
      <c r="BV26" s="196" t="s">
        <v>30</v>
      </c>
      <c r="BW26" s="196"/>
      <c r="BX26" s="196" t="s">
        <v>31</v>
      </c>
      <c r="BY26" s="196"/>
      <c r="BZ26" s="196" t="s">
        <v>32</v>
      </c>
      <c r="CA26" s="196"/>
      <c r="CB26" s="196" t="s">
        <v>33</v>
      </c>
      <c r="CC26" s="196"/>
      <c r="CD26" s="196" t="s">
        <v>34</v>
      </c>
      <c r="CE26" s="196"/>
      <c r="CF26" s="196" t="s">
        <v>35</v>
      </c>
      <c r="CG26" s="196"/>
      <c r="CH26" s="196" t="s">
        <v>36</v>
      </c>
      <c r="CI26" s="196"/>
      <c r="CJ26" s="196" t="s">
        <v>37</v>
      </c>
      <c r="CK26" s="196"/>
      <c r="CL26" s="196" t="s">
        <v>38</v>
      </c>
      <c r="CM26" s="196"/>
      <c r="CN26" s="196" t="s">
        <v>39</v>
      </c>
      <c r="CO26" s="196"/>
      <c r="CP26" s="48">
        <v>19</v>
      </c>
      <c r="CQ26" s="47" t="s">
        <v>43</v>
      </c>
      <c r="CR26" s="196" t="s">
        <v>30</v>
      </c>
      <c r="CS26" s="196"/>
      <c r="CT26" s="196" t="s">
        <v>31</v>
      </c>
      <c r="CU26" s="196"/>
      <c r="CV26" s="196" t="s">
        <v>32</v>
      </c>
      <c r="CW26" s="196"/>
      <c r="CX26" s="196" t="s">
        <v>33</v>
      </c>
      <c r="CY26" s="196"/>
      <c r="CZ26" s="196" t="s">
        <v>34</v>
      </c>
      <c r="DA26" s="196"/>
      <c r="DB26" s="196" t="s">
        <v>35</v>
      </c>
      <c r="DC26" s="196"/>
      <c r="DD26" s="196" t="s">
        <v>36</v>
      </c>
      <c r="DE26" s="196"/>
      <c r="DF26" s="196" t="s">
        <v>37</v>
      </c>
      <c r="DG26" s="196"/>
      <c r="DH26" s="196" t="s">
        <v>38</v>
      </c>
      <c r="DI26" s="196"/>
      <c r="DJ26" s="196" t="s">
        <v>39</v>
      </c>
      <c r="DK26" s="196"/>
      <c r="DL26" s="48">
        <v>19</v>
      </c>
      <c r="DM26" s="47" t="s">
        <v>43</v>
      </c>
      <c r="DN26" s="196" t="s">
        <v>30</v>
      </c>
      <c r="DO26" s="196"/>
      <c r="DP26" s="196" t="s">
        <v>31</v>
      </c>
      <c r="DQ26" s="196"/>
      <c r="DR26" s="196" t="s">
        <v>32</v>
      </c>
      <c r="DS26" s="196"/>
      <c r="DT26" s="196" t="s">
        <v>33</v>
      </c>
      <c r="DU26" s="196"/>
      <c r="DV26" s="196" t="s">
        <v>34</v>
      </c>
      <c r="DW26" s="196"/>
      <c r="DX26" s="196" t="s">
        <v>35</v>
      </c>
      <c r="DY26" s="196"/>
      <c r="DZ26" s="196" t="s">
        <v>36</v>
      </c>
      <c r="EA26" s="196"/>
      <c r="EB26" s="196" t="s">
        <v>37</v>
      </c>
      <c r="EC26" s="196"/>
      <c r="ED26" s="196" t="s">
        <v>38</v>
      </c>
      <c r="EE26" s="196"/>
      <c r="EF26" s="196" t="s">
        <v>39</v>
      </c>
      <c r="EG26" s="196"/>
      <c r="EH26" s="48">
        <v>19</v>
      </c>
      <c r="EI26" s="47" t="s">
        <v>43</v>
      </c>
      <c r="EJ26" s="196" t="s">
        <v>30</v>
      </c>
      <c r="EK26" s="196"/>
      <c r="EL26" s="196" t="s">
        <v>31</v>
      </c>
      <c r="EM26" s="196"/>
      <c r="EN26" s="196" t="s">
        <v>32</v>
      </c>
      <c r="EO26" s="196"/>
      <c r="EP26" s="196" t="s">
        <v>33</v>
      </c>
      <c r="EQ26" s="196"/>
      <c r="ER26" s="196" t="s">
        <v>34</v>
      </c>
      <c r="ES26" s="196"/>
      <c r="ET26" s="196" t="s">
        <v>35</v>
      </c>
      <c r="EU26" s="196"/>
      <c r="EV26" s="196" t="s">
        <v>36</v>
      </c>
      <c r="EW26" s="196"/>
      <c r="EX26" s="196" t="s">
        <v>37</v>
      </c>
      <c r="EY26" s="196"/>
      <c r="EZ26" s="196" t="s">
        <v>38</v>
      </c>
      <c r="FA26" s="196"/>
      <c r="FB26" s="196" t="s">
        <v>39</v>
      </c>
      <c r="FC26" s="196"/>
      <c r="FD26" s="48">
        <v>19</v>
      </c>
      <c r="FE26" s="17"/>
      <c r="FF26" s="17"/>
      <c r="FG26" s="17"/>
      <c r="FH26" s="17"/>
      <c r="FI26" s="17"/>
      <c r="FJ26" s="17"/>
      <c r="FK26" s="16"/>
    </row>
    <row r="27" spans="1:173" ht="15.75" thickBot="1" x14ac:dyDescent="0.3">
      <c r="G27" s="191" t="s">
        <v>13</v>
      </c>
      <c r="H27" s="189"/>
      <c r="I27" s="189" t="s">
        <v>14</v>
      </c>
      <c r="J27" s="189"/>
      <c r="K27" s="189" t="s">
        <v>15</v>
      </c>
      <c r="L27" s="189"/>
      <c r="M27" s="189" t="s">
        <v>16</v>
      </c>
      <c r="N27" s="189"/>
      <c r="O27" s="189" t="s">
        <v>17</v>
      </c>
      <c r="P27" s="189"/>
      <c r="Q27" s="189" t="s">
        <v>18</v>
      </c>
      <c r="R27" s="189"/>
      <c r="S27" s="189" t="s">
        <v>19</v>
      </c>
      <c r="T27" s="189"/>
      <c r="U27" s="189" t="s">
        <v>20</v>
      </c>
      <c r="V27" s="189"/>
      <c r="W27" s="189" t="s">
        <v>21</v>
      </c>
      <c r="X27" s="189"/>
      <c r="Y27" s="189" t="s">
        <v>22</v>
      </c>
      <c r="Z27" s="189"/>
      <c r="AA27" s="189" t="s">
        <v>23</v>
      </c>
      <c r="AB27" s="190"/>
      <c r="AC27" s="191" t="s">
        <v>13</v>
      </c>
      <c r="AD27" s="189"/>
      <c r="AE27" s="189" t="s">
        <v>14</v>
      </c>
      <c r="AF27" s="189"/>
      <c r="AG27" s="189" t="s">
        <v>15</v>
      </c>
      <c r="AH27" s="189"/>
      <c r="AI27" s="189" t="s">
        <v>16</v>
      </c>
      <c r="AJ27" s="189"/>
      <c r="AK27" s="189" t="s">
        <v>17</v>
      </c>
      <c r="AL27" s="189"/>
      <c r="AM27" s="189" t="s">
        <v>18</v>
      </c>
      <c r="AN27" s="189"/>
      <c r="AO27" s="189" t="s">
        <v>19</v>
      </c>
      <c r="AP27" s="189"/>
      <c r="AQ27" s="189" t="s">
        <v>20</v>
      </c>
      <c r="AR27" s="189"/>
      <c r="AS27" s="189" t="s">
        <v>21</v>
      </c>
      <c r="AT27" s="189"/>
      <c r="AU27" s="189" t="s">
        <v>22</v>
      </c>
      <c r="AV27" s="189"/>
      <c r="AW27" s="189" t="s">
        <v>23</v>
      </c>
      <c r="AX27" s="190"/>
      <c r="AY27" s="191" t="s">
        <v>13</v>
      </c>
      <c r="AZ27" s="189"/>
      <c r="BA27" s="189" t="s">
        <v>14</v>
      </c>
      <c r="BB27" s="189"/>
      <c r="BC27" s="189" t="s">
        <v>15</v>
      </c>
      <c r="BD27" s="189"/>
      <c r="BE27" s="189" t="s">
        <v>16</v>
      </c>
      <c r="BF27" s="189"/>
      <c r="BG27" s="189" t="s">
        <v>17</v>
      </c>
      <c r="BH27" s="189"/>
      <c r="BI27" s="189" t="s">
        <v>18</v>
      </c>
      <c r="BJ27" s="189"/>
      <c r="BK27" s="189" t="s">
        <v>19</v>
      </c>
      <c r="BL27" s="189"/>
      <c r="BM27" s="189" t="s">
        <v>20</v>
      </c>
      <c r="BN27" s="189"/>
      <c r="BO27" s="189" t="s">
        <v>21</v>
      </c>
      <c r="BP27" s="189"/>
      <c r="BQ27" s="189" t="s">
        <v>22</v>
      </c>
      <c r="BR27" s="189"/>
      <c r="BS27" s="189" t="s">
        <v>23</v>
      </c>
      <c r="BT27" s="190"/>
      <c r="BU27" s="191" t="s">
        <v>13</v>
      </c>
      <c r="BV27" s="189"/>
      <c r="BW27" s="189" t="s">
        <v>14</v>
      </c>
      <c r="BX27" s="189"/>
      <c r="BY27" s="189" t="s">
        <v>15</v>
      </c>
      <c r="BZ27" s="189"/>
      <c r="CA27" s="189" t="s">
        <v>16</v>
      </c>
      <c r="CB27" s="189"/>
      <c r="CC27" s="189" t="s">
        <v>17</v>
      </c>
      <c r="CD27" s="189"/>
      <c r="CE27" s="189" t="s">
        <v>18</v>
      </c>
      <c r="CF27" s="189"/>
      <c r="CG27" s="189" t="s">
        <v>19</v>
      </c>
      <c r="CH27" s="189"/>
      <c r="CI27" s="189" t="s">
        <v>20</v>
      </c>
      <c r="CJ27" s="189"/>
      <c r="CK27" s="189" t="s">
        <v>21</v>
      </c>
      <c r="CL27" s="189"/>
      <c r="CM27" s="189" t="s">
        <v>22</v>
      </c>
      <c r="CN27" s="189"/>
      <c r="CO27" s="189" t="s">
        <v>23</v>
      </c>
      <c r="CP27" s="190"/>
      <c r="CQ27" s="191" t="s">
        <v>13</v>
      </c>
      <c r="CR27" s="189"/>
      <c r="CS27" s="189" t="s">
        <v>14</v>
      </c>
      <c r="CT27" s="189"/>
      <c r="CU27" s="189" t="s">
        <v>15</v>
      </c>
      <c r="CV27" s="189"/>
      <c r="CW27" s="189" t="s">
        <v>16</v>
      </c>
      <c r="CX27" s="189"/>
      <c r="CY27" s="189" t="s">
        <v>17</v>
      </c>
      <c r="CZ27" s="189"/>
      <c r="DA27" s="189" t="s">
        <v>18</v>
      </c>
      <c r="DB27" s="189"/>
      <c r="DC27" s="189" t="s">
        <v>19</v>
      </c>
      <c r="DD27" s="189"/>
      <c r="DE27" s="189" t="s">
        <v>20</v>
      </c>
      <c r="DF27" s="189"/>
      <c r="DG27" s="189" t="s">
        <v>21</v>
      </c>
      <c r="DH27" s="189"/>
      <c r="DI27" s="189" t="s">
        <v>22</v>
      </c>
      <c r="DJ27" s="189"/>
      <c r="DK27" s="189" t="s">
        <v>23</v>
      </c>
      <c r="DL27" s="190"/>
      <c r="DM27" s="191" t="s">
        <v>13</v>
      </c>
      <c r="DN27" s="189"/>
      <c r="DO27" s="189" t="s">
        <v>14</v>
      </c>
      <c r="DP27" s="189"/>
      <c r="DQ27" s="189" t="s">
        <v>15</v>
      </c>
      <c r="DR27" s="189"/>
      <c r="DS27" s="189" t="s">
        <v>16</v>
      </c>
      <c r="DT27" s="189"/>
      <c r="DU27" s="189" t="s">
        <v>17</v>
      </c>
      <c r="DV27" s="189"/>
      <c r="DW27" s="189" t="s">
        <v>18</v>
      </c>
      <c r="DX27" s="189"/>
      <c r="DY27" s="189" t="s">
        <v>19</v>
      </c>
      <c r="DZ27" s="189"/>
      <c r="EA27" s="189" t="s">
        <v>20</v>
      </c>
      <c r="EB27" s="189"/>
      <c r="EC27" s="189" t="s">
        <v>21</v>
      </c>
      <c r="ED27" s="189"/>
      <c r="EE27" s="189" t="s">
        <v>22</v>
      </c>
      <c r="EF27" s="189"/>
      <c r="EG27" s="189" t="s">
        <v>23</v>
      </c>
      <c r="EH27" s="190"/>
      <c r="EI27" s="191" t="s">
        <v>13</v>
      </c>
      <c r="EJ27" s="189"/>
      <c r="EK27" s="189" t="s">
        <v>14</v>
      </c>
      <c r="EL27" s="189"/>
      <c r="EM27" s="189" t="s">
        <v>15</v>
      </c>
      <c r="EN27" s="189"/>
      <c r="EO27" s="189" t="s">
        <v>16</v>
      </c>
      <c r="EP27" s="189"/>
      <c r="EQ27" s="189" t="s">
        <v>17</v>
      </c>
      <c r="ER27" s="189"/>
      <c r="ES27" s="189" t="s">
        <v>18</v>
      </c>
      <c r="ET27" s="189"/>
      <c r="EU27" s="189" t="s">
        <v>19</v>
      </c>
      <c r="EV27" s="189"/>
      <c r="EW27" s="189" t="s">
        <v>20</v>
      </c>
      <c r="EX27" s="189"/>
      <c r="EY27" s="189" t="s">
        <v>21</v>
      </c>
      <c r="EZ27" s="189"/>
      <c r="FA27" s="189" t="s">
        <v>22</v>
      </c>
      <c r="FB27" s="189"/>
      <c r="FC27" s="189" t="s">
        <v>23</v>
      </c>
      <c r="FD27" s="190"/>
      <c r="FE27" s="17"/>
      <c r="FF27" s="17"/>
      <c r="FG27" s="17"/>
      <c r="FH27" s="17"/>
      <c r="FI27" s="17"/>
      <c r="FJ27" s="17"/>
      <c r="FK27" s="17"/>
    </row>
    <row r="30" spans="1:173" x14ac:dyDescent="0.25">
      <c r="A30" s="1">
        <f t="shared" ref="A30:B45" si="8">A1</f>
        <v>0</v>
      </c>
      <c r="B30" s="156">
        <f t="shared" si="8"/>
        <v>0</v>
      </c>
    </row>
    <row r="31" spans="1:173" x14ac:dyDescent="0.25">
      <c r="A31" s="1">
        <f t="shared" si="8"/>
        <v>0</v>
      </c>
      <c r="B31" s="156">
        <f t="shared" si="8"/>
        <v>0</v>
      </c>
    </row>
    <row r="32" spans="1:173" ht="15" customHeight="1" x14ac:dyDescent="0.25">
      <c r="A32" s="1">
        <f t="shared" si="8"/>
        <v>0</v>
      </c>
      <c r="B32" s="2">
        <f t="shared" si="8"/>
        <v>0</v>
      </c>
      <c r="C32" s="223" t="s">
        <v>72</v>
      </c>
      <c r="D32" s="226" t="s">
        <v>73</v>
      </c>
      <c r="E32" s="229" t="s">
        <v>74</v>
      </c>
      <c r="F32" s="195" t="s">
        <v>79</v>
      </c>
      <c r="G32" s="209" t="s">
        <v>0</v>
      </c>
      <c r="H32" s="210"/>
      <c r="I32" s="210"/>
      <c r="J32" s="210"/>
      <c r="K32" s="210"/>
      <c r="L32" s="210"/>
      <c r="M32" s="213">
        <f>M3+1</f>
        <v>37</v>
      </c>
      <c r="N32" s="213"/>
      <c r="AM32" s="219">
        <f>AM3</f>
        <v>0</v>
      </c>
      <c r="AN32" s="219"/>
      <c r="AO32" s="219"/>
      <c r="AP32" s="219"/>
      <c r="AQ32" s="219"/>
      <c r="AR32" s="6"/>
      <c r="AS32" s="220">
        <f>AS3</f>
        <v>0</v>
      </c>
      <c r="AT32" s="220"/>
      <c r="AU32" s="220"/>
      <c r="AV32" s="220"/>
      <c r="AW32" s="220"/>
      <c r="AY32" s="221">
        <f>AY3</f>
        <v>0</v>
      </c>
      <c r="AZ32" s="221"/>
      <c r="BA32" s="221"/>
      <c r="BB32" s="221"/>
      <c r="BC32" s="221"/>
      <c r="BE32" s="222">
        <f>BE3</f>
        <v>0</v>
      </c>
      <c r="BF32" s="222"/>
      <c r="BG32" s="222"/>
      <c r="BH32" s="222"/>
      <c r="BI32" s="222"/>
      <c r="BK32" s="208">
        <f>BK3</f>
        <v>0</v>
      </c>
      <c r="BL32" s="208"/>
      <c r="BM32" s="208"/>
      <c r="BN32" s="208"/>
      <c r="BO32" s="208"/>
      <c r="BU32" s="209" t="s">
        <v>0</v>
      </c>
      <c r="BV32" s="210"/>
      <c r="BW32" s="210"/>
      <c r="BX32" s="210"/>
      <c r="BY32" s="210"/>
      <c r="BZ32" s="210"/>
      <c r="CA32" s="213">
        <f>M32</f>
        <v>37</v>
      </c>
      <c r="CB32" s="213"/>
      <c r="CQ32" s="219">
        <f>AM32</f>
        <v>0</v>
      </c>
      <c r="CR32" s="219"/>
      <c r="CS32" s="219"/>
      <c r="CT32" s="219"/>
      <c r="CU32" s="219"/>
      <c r="CV32" s="6"/>
      <c r="CW32" s="220">
        <f>AS32</f>
        <v>0</v>
      </c>
      <c r="CX32" s="220"/>
      <c r="CY32" s="220"/>
      <c r="CZ32" s="220"/>
      <c r="DA32" s="220"/>
      <c r="DC32" s="221">
        <f>AY32</f>
        <v>0</v>
      </c>
      <c r="DD32" s="221"/>
      <c r="DE32" s="221"/>
      <c r="DF32" s="221"/>
      <c r="DG32" s="221"/>
      <c r="DI32" s="222">
        <f>BE32</f>
        <v>0</v>
      </c>
      <c r="DJ32" s="222"/>
      <c r="DK32" s="222"/>
      <c r="DL32" s="222"/>
      <c r="DM32" s="222"/>
      <c r="DO32" s="208">
        <f>BK32</f>
        <v>0</v>
      </c>
      <c r="DP32" s="208"/>
      <c r="DQ32" s="208"/>
      <c r="DR32" s="208"/>
      <c r="DS32" s="208"/>
      <c r="EI32" s="209" t="s">
        <v>0</v>
      </c>
      <c r="EJ32" s="210"/>
      <c r="EK32" s="210"/>
      <c r="EL32" s="210"/>
      <c r="EM32" s="210"/>
      <c r="EN32" s="210"/>
      <c r="EO32" s="213">
        <f>M32</f>
        <v>37</v>
      </c>
      <c r="EP32" s="213"/>
    </row>
    <row r="33" spans="1:173" ht="15.75" customHeight="1" thickBot="1" x14ac:dyDescent="0.3">
      <c r="A33" s="1">
        <f t="shared" si="8"/>
        <v>0</v>
      </c>
      <c r="B33" s="2">
        <f t="shared" si="8"/>
        <v>0</v>
      </c>
      <c r="C33" s="224"/>
      <c r="D33" s="227"/>
      <c r="E33" s="230"/>
      <c r="F33" s="195"/>
      <c r="G33" s="211"/>
      <c r="H33" s="212"/>
      <c r="I33" s="212"/>
      <c r="J33" s="212"/>
      <c r="K33" s="212"/>
      <c r="L33" s="212"/>
      <c r="M33" s="214"/>
      <c r="N33" s="214"/>
      <c r="AM33" s="215">
        <f>AM4</f>
        <v>0</v>
      </c>
      <c r="AN33" s="215"/>
      <c r="AO33" s="215"/>
      <c r="AP33" s="215"/>
      <c r="AQ33" s="215"/>
      <c r="AS33" s="216">
        <f>AS4</f>
        <v>0</v>
      </c>
      <c r="AT33" s="216"/>
      <c r="AU33" s="216"/>
      <c r="AV33" s="216"/>
      <c r="AW33" s="216"/>
      <c r="AY33" s="217">
        <f>AY4</f>
        <v>0</v>
      </c>
      <c r="AZ33" s="217"/>
      <c r="BA33" s="217"/>
      <c r="BB33" s="217"/>
      <c r="BC33" s="217"/>
      <c r="BE33" s="218">
        <f>BE4</f>
        <v>0</v>
      </c>
      <c r="BF33" s="218"/>
      <c r="BG33" s="218"/>
      <c r="BH33" s="218"/>
      <c r="BI33" s="218"/>
      <c r="BK33" s="206">
        <f>BK4</f>
        <v>0</v>
      </c>
      <c r="BL33" s="206"/>
      <c r="BM33" s="206"/>
      <c r="BN33" s="206"/>
      <c r="BO33" s="206"/>
      <c r="BU33" s="211"/>
      <c r="BV33" s="212"/>
      <c r="BW33" s="212"/>
      <c r="BX33" s="212"/>
      <c r="BY33" s="212"/>
      <c r="BZ33" s="212"/>
      <c r="CA33" s="214"/>
      <c r="CB33" s="214"/>
      <c r="CQ33" s="215">
        <f>AM33</f>
        <v>0</v>
      </c>
      <c r="CR33" s="215"/>
      <c r="CS33" s="215"/>
      <c r="CT33" s="215"/>
      <c r="CU33" s="215"/>
      <c r="CW33" s="216">
        <f>AS33</f>
        <v>0</v>
      </c>
      <c r="CX33" s="216"/>
      <c r="CY33" s="216"/>
      <c r="CZ33" s="216"/>
      <c r="DA33" s="216"/>
      <c r="DC33" s="217">
        <f>AY33</f>
        <v>0</v>
      </c>
      <c r="DD33" s="217"/>
      <c r="DE33" s="217"/>
      <c r="DF33" s="217"/>
      <c r="DG33" s="217"/>
      <c r="DI33" s="218">
        <f>BE33</f>
        <v>0</v>
      </c>
      <c r="DJ33" s="218"/>
      <c r="DK33" s="218"/>
      <c r="DL33" s="218"/>
      <c r="DM33" s="218"/>
      <c r="DO33" s="206">
        <f>BK33</f>
        <v>0</v>
      </c>
      <c r="DP33" s="206"/>
      <c r="DQ33" s="206"/>
      <c r="DR33" s="206"/>
      <c r="DS33" s="206"/>
      <c r="EI33" s="211"/>
      <c r="EJ33" s="212"/>
      <c r="EK33" s="212"/>
      <c r="EL33" s="212"/>
      <c r="EM33" s="212"/>
      <c r="EN33" s="212"/>
      <c r="EO33" s="214"/>
      <c r="EP33" s="214"/>
    </row>
    <row r="34" spans="1:173" ht="15.75" customHeight="1" thickBot="1" x14ac:dyDescent="0.3">
      <c r="A34" s="1">
        <f t="shared" si="8"/>
        <v>0</v>
      </c>
      <c r="B34" s="2">
        <f t="shared" si="8"/>
        <v>0</v>
      </c>
      <c r="C34" s="224"/>
      <c r="D34" s="227"/>
      <c r="E34" s="230"/>
      <c r="F34" s="232"/>
      <c r="G34" s="7" t="s">
        <v>1</v>
      </c>
      <c r="H34" s="8"/>
      <c r="I34" s="8"/>
      <c r="J34" s="201">
        <f>EM5+1</f>
        <v>43717</v>
      </c>
      <c r="K34" s="201"/>
      <c r="L34" s="201"/>
      <c r="M34" s="201"/>
      <c r="N34" s="201"/>
      <c r="O34" s="201"/>
      <c r="P34" s="201"/>
      <c r="Q34" s="8"/>
      <c r="R34" s="8"/>
      <c r="S34" s="9"/>
      <c r="T34" s="9"/>
      <c r="U34" s="9"/>
      <c r="V34" s="9"/>
      <c r="W34" s="9"/>
      <c r="X34" s="9"/>
      <c r="Y34" s="9"/>
      <c r="Z34" s="9"/>
      <c r="AA34" s="9"/>
      <c r="AB34" s="10"/>
      <c r="AC34" s="7" t="s">
        <v>2</v>
      </c>
      <c r="AD34" s="8"/>
      <c r="AE34" s="8"/>
      <c r="AF34" s="201">
        <f>J34+1</f>
        <v>43718</v>
      </c>
      <c r="AG34" s="201"/>
      <c r="AH34" s="201"/>
      <c r="AI34" s="201"/>
      <c r="AJ34" s="201"/>
      <c r="AK34" s="201"/>
      <c r="AL34" s="201"/>
      <c r="AM34" s="8"/>
      <c r="AN34" s="8"/>
      <c r="AO34" s="9"/>
      <c r="AP34" s="9"/>
      <c r="AQ34" s="9"/>
      <c r="AR34" s="9"/>
      <c r="AS34" s="9"/>
      <c r="AT34" s="9"/>
      <c r="AU34" s="9"/>
      <c r="AV34" s="9"/>
      <c r="AW34" s="9"/>
      <c r="AX34" s="10"/>
      <c r="AY34" s="7" t="s">
        <v>3</v>
      </c>
      <c r="AZ34" s="8"/>
      <c r="BA34" s="8"/>
      <c r="BB34" s="8"/>
      <c r="BC34" s="201">
        <f>AF34+1</f>
        <v>43719</v>
      </c>
      <c r="BD34" s="201"/>
      <c r="BE34" s="201"/>
      <c r="BF34" s="201"/>
      <c r="BG34" s="201"/>
      <c r="BH34" s="201"/>
      <c r="BI34" s="201"/>
      <c r="BJ34" s="8"/>
      <c r="BK34" s="9"/>
      <c r="BL34" s="9"/>
      <c r="BM34" s="9"/>
      <c r="BN34" s="9"/>
      <c r="BO34" s="9"/>
      <c r="BP34" s="9"/>
      <c r="BQ34" s="9"/>
      <c r="BR34" s="9"/>
      <c r="BS34" s="9"/>
      <c r="BT34" s="10"/>
      <c r="BU34" s="7" t="s">
        <v>4</v>
      </c>
      <c r="BV34" s="8"/>
      <c r="BW34" s="8"/>
      <c r="BX34" s="201">
        <f>BC34+1</f>
        <v>43720</v>
      </c>
      <c r="BY34" s="201"/>
      <c r="BZ34" s="201"/>
      <c r="CA34" s="201"/>
      <c r="CB34" s="201"/>
      <c r="CC34" s="201"/>
      <c r="CD34" s="201"/>
      <c r="CE34" s="8"/>
      <c r="CF34" s="8"/>
      <c r="CG34" s="9"/>
      <c r="CH34" s="9"/>
      <c r="CI34" s="9"/>
      <c r="CJ34" s="9"/>
      <c r="CK34" s="9"/>
      <c r="CL34" s="9"/>
      <c r="CM34" s="9"/>
      <c r="CN34" s="9"/>
      <c r="CO34" s="9"/>
      <c r="CP34" s="10"/>
      <c r="CQ34" s="7" t="s">
        <v>5</v>
      </c>
      <c r="CR34" s="8"/>
      <c r="CS34" s="8"/>
      <c r="CT34" s="8"/>
      <c r="CU34" s="201">
        <f>BX34+1</f>
        <v>43721</v>
      </c>
      <c r="CV34" s="201"/>
      <c r="CW34" s="201"/>
      <c r="CX34" s="201"/>
      <c r="CY34" s="201"/>
      <c r="CZ34" s="201"/>
      <c r="DA34" s="201"/>
      <c r="DB34" s="8"/>
      <c r="DC34" s="9"/>
      <c r="DD34" s="9"/>
      <c r="DE34" s="9"/>
      <c r="DF34" s="9"/>
      <c r="DG34" s="9"/>
      <c r="DH34" s="9"/>
      <c r="DI34" s="9"/>
      <c r="DJ34" s="9"/>
      <c r="DK34" s="9"/>
      <c r="DL34" s="10"/>
      <c r="DM34" s="7" t="s">
        <v>6</v>
      </c>
      <c r="DN34" s="8"/>
      <c r="DO34" s="8"/>
      <c r="DP34" s="8"/>
      <c r="DQ34" s="201">
        <f>CU34+1</f>
        <v>43722</v>
      </c>
      <c r="DR34" s="201"/>
      <c r="DS34" s="201"/>
      <c r="DT34" s="201"/>
      <c r="DU34" s="201"/>
      <c r="DV34" s="201"/>
      <c r="DW34" s="201"/>
      <c r="DX34" s="8"/>
      <c r="DY34" s="9"/>
      <c r="DZ34" s="9"/>
      <c r="EA34" s="9"/>
      <c r="EB34" s="9"/>
      <c r="EC34" s="9"/>
      <c r="ED34" s="9"/>
      <c r="EE34" s="9"/>
      <c r="EF34" s="9"/>
      <c r="EG34" s="9"/>
      <c r="EH34" s="10"/>
      <c r="EI34" s="7" t="s">
        <v>7</v>
      </c>
      <c r="EJ34" s="8"/>
      <c r="EK34" s="8"/>
      <c r="EL34" s="8"/>
      <c r="EM34" s="201">
        <f>DQ34+1</f>
        <v>43723</v>
      </c>
      <c r="EN34" s="201"/>
      <c r="EO34" s="201"/>
      <c r="EP34" s="201"/>
      <c r="EQ34" s="201"/>
      <c r="ER34" s="201"/>
      <c r="ES34" s="201"/>
      <c r="ET34" s="8"/>
      <c r="EU34" s="9"/>
      <c r="EV34" s="9"/>
      <c r="EW34" s="9"/>
      <c r="EX34" s="9"/>
      <c r="EY34" s="9"/>
      <c r="EZ34" s="9"/>
      <c r="FA34" s="9"/>
      <c r="FB34" s="9"/>
      <c r="FC34" s="9"/>
      <c r="FD34" s="10"/>
      <c r="FE34" s="11"/>
      <c r="FF34" s="202" t="s">
        <v>71</v>
      </c>
      <c r="FG34" s="11"/>
      <c r="FH34" s="203" t="s">
        <v>8</v>
      </c>
      <c r="FI34" s="204"/>
      <c r="FJ34" s="204"/>
      <c r="FK34" s="204"/>
      <c r="FL34" s="204"/>
      <c r="FM34" s="204"/>
      <c r="FN34" s="205"/>
    </row>
    <row r="35" spans="1:173" x14ac:dyDescent="0.25">
      <c r="A35" s="1">
        <f t="shared" si="8"/>
        <v>0</v>
      </c>
      <c r="B35" s="2">
        <f t="shared" si="8"/>
        <v>0</v>
      </c>
      <c r="C35" s="224"/>
      <c r="D35" s="227"/>
      <c r="E35" s="230"/>
      <c r="F35" s="232"/>
      <c r="G35" s="12">
        <v>0.5</v>
      </c>
      <c r="H35" s="13">
        <v>0.5</v>
      </c>
      <c r="I35" s="13">
        <v>0.5</v>
      </c>
      <c r="J35" s="13">
        <v>0.5</v>
      </c>
      <c r="K35" s="13">
        <v>0.5</v>
      </c>
      <c r="L35" s="13">
        <v>0.5</v>
      </c>
      <c r="M35" s="13">
        <v>0.5</v>
      </c>
      <c r="N35" s="13">
        <v>0.5</v>
      </c>
      <c r="O35" s="13">
        <v>0.5</v>
      </c>
      <c r="P35" s="13">
        <v>0.5</v>
      </c>
      <c r="Q35" s="13">
        <v>0.5</v>
      </c>
      <c r="R35" s="13">
        <v>0.5</v>
      </c>
      <c r="S35" s="13">
        <v>0.5</v>
      </c>
      <c r="T35" s="13">
        <v>0.5</v>
      </c>
      <c r="U35" s="13">
        <v>0.5</v>
      </c>
      <c r="V35" s="13">
        <v>0.5</v>
      </c>
      <c r="W35" s="13">
        <v>0.5</v>
      </c>
      <c r="X35" s="13">
        <v>0.5</v>
      </c>
      <c r="Y35" s="13">
        <v>0.5</v>
      </c>
      <c r="Z35" s="13">
        <v>0.5</v>
      </c>
      <c r="AA35" s="13">
        <v>0.5</v>
      </c>
      <c r="AB35" s="14">
        <v>0.5</v>
      </c>
      <c r="AC35" s="12">
        <v>0.5</v>
      </c>
      <c r="AD35" s="13">
        <v>0.5</v>
      </c>
      <c r="AE35" s="13">
        <v>0.5</v>
      </c>
      <c r="AF35" s="13">
        <v>0.5</v>
      </c>
      <c r="AG35" s="13">
        <v>0.5</v>
      </c>
      <c r="AH35" s="13">
        <v>0.5</v>
      </c>
      <c r="AI35" s="13">
        <v>0.5</v>
      </c>
      <c r="AJ35" s="13">
        <v>0.5</v>
      </c>
      <c r="AK35" s="13">
        <v>0.5</v>
      </c>
      <c r="AL35" s="13">
        <v>0.5</v>
      </c>
      <c r="AM35" s="13">
        <v>0.5</v>
      </c>
      <c r="AN35" s="13">
        <v>0.5</v>
      </c>
      <c r="AO35" s="13">
        <v>0.5</v>
      </c>
      <c r="AP35" s="13">
        <v>0.5</v>
      </c>
      <c r="AQ35" s="13">
        <v>0.5</v>
      </c>
      <c r="AR35" s="13">
        <v>0.5</v>
      </c>
      <c r="AS35" s="13">
        <v>0.5</v>
      </c>
      <c r="AT35" s="13">
        <v>0.5</v>
      </c>
      <c r="AU35" s="13">
        <v>0.5</v>
      </c>
      <c r="AV35" s="13">
        <v>0.5</v>
      </c>
      <c r="AW35" s="13">
        <v>0.5</v>
      </c>
      <c r="AX35" s="14">
        <v>0.5</v>
      </c>
      <c r="AY35" s="12">
        <v>0.5</v>
      </c>
      <c r="AZ35" s="13">
        <v>0.5</v>
      </c>
      <c r="BA35" s="13">
        <v>0.5</v>
      </c>
      <c r="BB35" s="13">
        <v>0.5</v>
      </c>
      <c r="BC35" s="13">
        <v>0.5</v>
      </c>
      <c r="BD35" s="13">
        <v>0.5</v>
      </c>
      <c r="BE35" s="13">
        <v>0.5</v>
      </c>
      <c r="BF35" s="13">
        <v>0.5</v>
      </c>
      <c r="BG35" s="13">
        <v>0.5</v>
      </c>
      <c r="BH35" s="13">
        <v>0.5</v>
      </c>
      <c r="BI35" s="13">
        <v>0.5</v>
      </c>
      <c r="BJ35" s="13">
        <v>0.5</v>
      </c>
      <c r="BK35" s="13">
        <v>0.5</v>
      </c>
      <c r="BL35" s="13">
        <v>0.5</v>
      </c>
      <c r="BM35" s="13">
        <v>0.5</v>
      </c>
      <c r="BN35" s="13">
        <v>0.5</v>
      </c>
      <c r="BO35" s="13">
        <v>0.5</v>
      </c>
      <c r="BP35" s="13">
        <v>0.5</v>
      </c>
      <c r="BQ35" s="13">
        <v>0.5</v>
      </c>
      <c r="BR35" s="13">
        <v>0.5</v>
      </c>
      <c r="BS35" s="13">
        <v>0.5</v>
      </c>
      <c r="BT35" s="14">
        <v>0.5</v>
      </c>
      <c r="BU35" s="12">
        <v>0.5</v>
      </c>
      <c r="BV35" s="13">
        <v>0.5</v>
      </c>
      <c r="BW35" s="13">
        <v>0.5</v>
      </c>
      <c r="BX35" s="13">
        <v>0.5</v>
      </c>
      <c r="BY35" s="13">
        <v>0.5</v>
      </c>
      <c r="BZ35" s="13">
        <v>0.5</v>
      </c>
      <c r="CA35" s="13">
        <v>0.5</v>
      </c>
      <c r="CB35" s="13">
        <v>0.5</v>
      </c>
      <c r="CC35" s="13">
        <v>0.5</v>
      </c>
      <c r="CD35" s="13">
        <v>0.5</v>
      </c>
      <c r="CE35" s="13">
        <v>0.5</v>
      </c>
      <c r="CF35" s="13">
        <v>0.5</v>
      </c>
      <c r="CG35" s="13">
        <v>0.5</v>
      </c>
      <c r="CH35" s="13">
        <v>0.5</v>
      </c>
      <c r="CI35" s="13">
        <v>0.5</v>
      </c>
      <c r="CJ35" s="13">
        <v>0.5</v>
      </c>
      <c r="CK35" s="13">
        <v>0.5</v>
      </c>
      <c r="CL35" s="13">
        <v>0.5</v>
      </c>
      <c r="CM35" s="13">
        <v>0.5</v>
      </c>
      <c r="CN35" s="13">
        <v>0.5</v>
      </c>
      <c r="CO35" s="13">
        <v>0.5</v>
      </c>
      <c r="CP35" s="14">
        <v>0.5</v>
      </c>
      <c r="CQ35" s="12">
        <v>0.5</v>
      </c>
      <c r="CR35" s="13">
        <v>0.5</v>
      </c>
      <c r="CS35" s="13">
        <v>0.5</v>
      </c>
      <c r="CT35" s="13">
        <v>0.5</v>
      </c>
      <c r="CU35" s="13">
        <v>0.5</v>
      </c>
      <c r="CV35" s="13">
        <v>0.5</v>
      </c>
      <c r="CW35" s="13">
        <v>0.5</v>
      </c>
      <c r="CX35" s="13">
        <v>0.5</v>
      </c>
      <c r="CY35" s="13">
        <v>0.5</v>
      </c>
      <c r="CZ35" s="13">
        <v>0.5</v>
      </c>
      <c r="DA35" s="13">
        <v>0.5</v>
      </c>
      <c r="DB35" s="13">
        <v>0.5</v>
      </c>
      <c r="DC35" s="13">
        <v>0.5</v>
      </c>
      <c r="DD35" s="13">
        <v>0.5</v>
      </c>
      <c r="DE35" s="13">
        <v>0.5</v>
      </c>
      <c r="DF35" s="13">
        <v>0.5</v>
      </c>
      <c r="DG35" s="13">
        <v>0.5</v>
      </c>
      <c r="DH35" s="13">
        <v>0.5</v>
      </c>
      <c r="DI35" s="13">
        <v>0.5</v>
      </c>
      <c r="DJ35" s="13">
        <v>0.5</v>
      </c>
      <c r="DK35" s="13">
        <v>0.5</v>
      </c>
      <c r="DL35" s="14">
        <v>0.5</v>
      </c>
      <c r="DM35" s="12">
        <v>0.5</v>
      </c>
      <c r="DN35" s="13">
        <v>0.5</v>
      </c>
      <c r="DO35" s="13">
        <v>0.5</v>
      </c>
      <c r="DP35" s="13">
        <v>0.5</v>
      </c>
      <c r="DQ35" s="13">
        <v>0.5</v>
      </c>
      <c r="DR35" s="13">
        <v>0.5</v>
      </c>
      <c r="DS35" s="13">
        <v>0.5</v>
      </c>
      <c r="DT35" s="13">
        <v>0.5</v>
      </c>
      <c r="DU35" s="13">
        <v>0.5</v>
      </c>
      <c r="DV35" s="13">
        <v>0.5</v>
      </c>
      <c r="DW35" s="13">
        <v>0.5</v>
      </c>
      <c r="DX35" s="13">
        <v>0.5</v>
      </c>
      <c r="DY35" s="13">
        <v>0.5</v>
      </c>
      <c r="DZ35" s="13">
        <v>0.5</v>
      </c>
      <c r="EA35" s="13">
        <v>0.5</v>
      </c>
      <c r="EB35" s="13">
        <v>0.5</v>
      </c>
      <c r="EC35" s="13">
        <v>0.5</v>
      </c>
      <c r="ED35" s="13">
        <v>0.5</v>
      </c>
      <c r="EE35" s="13">
        <v>0.5</v>
      </c>
      <c r="EF35" s="13">
        <v>0.5</v>
      </c>
      <c r="EG35" s="13">
        <v>0.5</v>
      </c>
      <c r="EH35" s="14">
        <v>0.5</v>
      </c>
      <c r="EI35" s="12">
        <v>0.5</v>
      </c>
      <c r="EJ35" s="13">
        <v>0.5</v>
      </c>
      <c r="EK35" s="13">
        <v>0.5</v>
      </c>
      <c r="EL35" s="13">
        <v>0.5</v>
      </c>
      <c r="EM35" s="13">
        <v>0.5</v>
      </c>
      <c r="EN35" s="13">
        <v>0.5</v>
      </c>
      <c r="EO35" s="13">
        <v>0.5</v>
      </c>
      <c r="EP35" s="13">
        <v>0.5</v>
      </c>
      <c r="EQ35" s="13">
        <v>0.5</v>
      </c>
      <c r="ER35" s="13">
        <v>0.5</v>
      </c>
      <c r="ES35" s="13">
        <v>0.5</v>
      </c>
      <c r="ET35" s="13">
        <v>0.5</v>
      </c>
      <c r="EU35" s="13">
        <v>0.5</v>
      </c>
      <c r="EV35" s="13">
        <v>0.5</v>
      </c>
      <c r="EW35" s="13">
        <v>0.5</v>
      </c>
      <c r="EX35" s="13">
        <v>0.5</v>
      </c>
      <c r="EY35" s="13">
        <v>0.5</v>
      </c>
      <c r="EZ35" s="13">
        <v>0.5</v>
      </c>
      <c r="FA35" s="13">
        <v>0.5</v>
      </c>
      <c r="FB35" s="13">
        <v>0.5</v>
      </c>
      <c r="FC35" s="13">
        <v>0.5</v>
      </c>
      <c r="FD35" s="14">
        <v>0.5</v>
      </c>
      <c r="FE35" s="15"/>
      <c r="FF35" s="202"/>
      <c r="FG35" s="15"/>
      <c r="FH35" s="138" t="s">
        <v>9</v>
      </c>
      <c r="FI35" s="138" t="s">
        <v>9</v>
      </c>
      <c r="FJ35" s="139" t="s">
        <v>10</v>
      </c>
      <c r="FK35" s="138" t="s">
        <v>11</v>
      </c>
      <c r="FL35" s="138"/>
      <c r="FM35" s="138"/>
      <c r="FN35" s="138" t="s">
        <v>12</v>
      </c>
    </row>
    <row r="36" spans="1:173" x14ac:dyDescent="0.25">
      <c r="A36" s="1">
        <f t="shared" si="8"/>
        <v>0</v>
      </c>
      <c r="B36" s="2">
        <f t="shared" si="8"/>
        <v>0</v>
      </c>
      <c r="C36" s="224"/>
      <c r="D36" s="227"/>
      <c r="E36" s="230"/>
      <c r="F36" s="232"/>
      <c r="G36" s="200" t="s">
        <v>13</v>
      </c>
      <c r="H36" s="198"/>
      <c r="I36" s="198" t="s">
        <v>14</v>
      </c>
      <c r="J36" s="198"/>
      <c r="K36" s="198" t="s">
        <v>15</v>
      </c>
      <c r="L36" s="198"/>
      <c r="M36" s="198" t="s">
        <v>16</v>
      </c>
      <c r="N36" s="198"/>
      <c r="O36" s="198" t="s">
        <v>17</v>
      </c>
      <c r="P36" s="198"/>
      <c r="Q36" s="198" t="s">
        <v>18</v>
      </c>
      <c r="R36" s="198"/>
      <c r="S36" s="198" t="s">
        <v>19</v>
      </c>
      <c r="T36" s="198"/>
      <c r="U36" s="198" t="s">
        <v>20</v>
      </c>
      <c r="V36" s="198"/>
      <c r="W36" s="198" t="s">
        <v>21</v>
      </c>
      <c r="X36" s="198"/>
      <c r="Y36" s="198" t="s">
        <v>22</v>
      </c>
      <c r="Z36" s="198"/>
      <c r="AA36" s="198" t="s">
        <v>23</v>
      </c>
      <c r="AB36" s="199"/>
      <c r="AC36" s="200" t="s">
        <v>13</v>
      </c>
      <c r="AD36" s="198"/>
      <c r="AE36" s="198" t="s">
        <v>14</v>
      </c>
      <c r="AF36" s="198"/>
      <c r="AG36" s="198" t="s">
        <v>15</v>
      </c>
      <c r="AH36" s="198"/>
      <c r="AI36" s="198" t="s">
        <v>16</v>
      </c>
      <c r="AJ36" s="198"/>
      <c r="AK36" s="198" t="s">
        <v>17</v>
      </c>
      <c r="AL36" s="198"/>
      <c r="AM36" s="198" t="s">
        <v>18</v>
      </c>
      <c r="AN36" s="198"/>
      <c r="AO36" s="198" t="s">
        <v>19</v>
      </c>
      <c r="AP36" s="198"/>
      <c r="AQ36" s="198" t="s">
        <v>20</v>
      </c>
      <c r="AR36" s="198"/>
      <c r="AS36" s="198" t="s">
        <v>21</v>
      </c>
      <c r="AT36" s="198"/>
      <c r="AU36" s="198" t="s">
        <v>22</v>
      </c>
      <c r="AV36" s="198"/>
      <c r="AW36" s="198" t="s">
        <v>23</v>
      </c>
      <c r="AX36" s="199"/>
      <c r="AY36" s="200" t="s">
        <v>13</v>
      </c>
      <c r="AZ36" s="198"/>
      <c r="BA36" s="198" t="s">
        <v>14</v>
      </c>
      <c r="BB36" s="198"/>
      <c r="BC36" s="198" t="s">
        <v>15</v>
      </c>
      <c r="BD36" s="198"/>
      <c r="BE36" s="198" t="s">
        <v>16</v>
      </c>
      <c r="BF36" s="198"/>
      <c r="BG36" s="198" t="s">
        <v>17</v>
      </c>
      <c r="BH36" s="198"/>
      <c r="BI36" s="198" t="s">
        <v>18</v>
      </c>
      <c r="BJ36" s="198"/>
      <c r="BK36" s="198" t="s">
        <v>19</v>
      </c>
      <c r="BL36" s="198"/>
      <c r="BM36" s="198" t="s">
        <v>20</v>
      </c>
      <c r="BN36" s="198"/>
      <c r="BO36" s="198" t="s">
        <v>21</v>
      </c>
      <c r="BP36" s="198"/>
      <c r="BQ36" s="198" t="s">
        <v>22</v>
      </c>
      <c r="BR36" s="198"/>
      <c r="BS36" s="198" t="s">
        <v>23</v>
      </c>
      <c r="BT36" s="199"/>
      <c r="BU36" s="200" t="s">
        <v>13</v>
      </c>
      <c r="BV36" s="198"/>
      <c r="BW36" s="198" t="s">
        <v>14</v>
      </c>
      <c r="BX36" s="198"/>
      <c r="BY36" s="198" t="s">
        <v>15</v>
      </c>
      <c r="BZ36" s="198"/>
      <c r="CA36" s="198" t="s">
        <v>16</v>
      </c>
      <c r="CB36" s="198"/>
      <c r="CC36" s="198" t="s">
        <v>17</v>
      </c>
      <c r="CD36" s="198"/>
      <c r="CE36" s="198" t="s">
        <v>18</v>
      </c>
      <c r="CF36" s="198"/>
      <c r="CG36" s="198" t="s">
        <v>19</v>
      </c>
      <c r="CH36" s="198"/>
      <c r="CI36" s="198" t="s">
        <v>20</v>
      </c>
      <c r="CJ36" s="198"/>
      <c r="CK36" s="198" t="s">
        <v>21</v>
      </c>
      <c r="CL36" s="198"/>
      <c r="CM36" s="198" t="s">
        <v>22</v>
      </c>
      <c r="CN36" s="198"/>
      <c r="CO36" s="198" t="s">
        <v>23</v>
      </c>
      <c r="CP36" s="199"/>
      <c r="CQ36" s="200" t="s">
        <v>13</v>
      </c>
      <c r="CR36" s="198"/>
      <c r="CS36" s="198" t="s">
        <v>14</v>
      </c>
      <c r="CT36" s="198"/>
      <c r="CU36" s="198" t="s">
        <v>15</v>
      </c>
      <c r="CV36" s="198"/>
      <c r="CW36" s="198" t="s">
        <v>16</v>
      </c>
      <c r="CX36" s="198"/>
      <c r="CY36" s="198" t="s">
        <v>17</v>
      </c>
      <c r="CZ36" s="198"/>
      <c r="DA36" s="198" t="s">
        <v>18</v>
      </c>
      <c r="DB36" s="198"/>
      <c r="DC36" s="198" t="s">
        <v>19</v>
      </c>
      <c r="DD36" s="198"/>
      <c r="DE36" s="198" t="s">
        <v>20</v>
      </c>
      <c r="DF36" s="198"/>
      <c r="DG36" s="198" t="s">
        <v>21</v>
      </c>
      <c r="DH36" s="198"/>
      <c r="DI36" s="198" t="s">
        <v>22</v>
      </c>
      <c r="DJ36" s="198"/>
      <c r="DK36" s="198" t="s">
        <v>23</v>
      </c>
      <c r="DL36" s="199"/>
      <c r="DM36" s="200" t="s">
        <v>13</v>
      </c>
      <c r="DN36" s="198"/>
      <c r="DO36" s="198" t="s">
        <v>14</v>
      </c>
      <c r="DP36" s="198"/>
      <c r="DQ36" s="198" t="s">
        <v>15</v>
      </c>
      <c r="DR36" s="198"/>
      <c r="DS36" s="198" t="s">
        <v>16</v>
      </c>
      <c r="DT36" s="198"/>
      <c r="DU36" s="198" t="s">
        <v>17</v>
      </c>
      <c r="DV36" s="198"/>
      <c r="DW36" s="198" t="s">
        <v>18</v>
      </c>
      <c r="DX36" s="198"/>
      <c r="DY36" s="198" t="s">
        <v>19</v>
      </c>
      <c r="DZ36" s="198"/>
      <c r="EA36" s="198" t="s">
        <v>20</v>
      </c>
      <c r="EB36" s="198"/>
      <c r="EC36" s="198" t="s">
        <v>21</v>
      </c>
      <c r="ED36" s="198"/>
      <c r="EE36" s="198" t="s">
        <v>22</v>
      </c>
      <c r="EF36" s="198"/>
      <c r="EG36" s="198" t="s">
        <v>23</v>
      </c>
      <c r="EH36" s="199"/>
      <c r="EI36" s="200" t="s">
        <v>13</v>
      </c>
      <c r="EJ36" s="198"/>
      <c r="EK36" s="198" t="s">
        <v>14</v>
      </c>
      <c r="EL36" s="198"/>
      <c r="EM36" s="198" t="s">
        <v>15</v>
      </c>
      <c r="EN36" s="198"/>
      <c r="EO36" s="198" t="s">
        <v>16</v>
      </c>
      <c r="EP36" s="198"/>
      <c r="EQ36" s="198" t="s">
        <v>17</v>
      </c>
      <c r="ER36" s="198"/>
      <c r="ES36" s="198" t="s">
        <v>18</v>
      </c>
      <c r="ET36" s="198"/>
      <c r="EU36" s="198" t="s">
        <v>19</v>
      </c>
      <c r="EV36" s="198"/>
      <c r="EW36" s="198" t="s">
        <v>20</v>
      </c>
      <c r="EX36" s="198"/>
      <c r="EY36" s="198" t="s">
        <v>21</v>
      </c>
      <c r="EZ36" s="198"/>
      <c r="FA36" s="198" t="s">
        <v>22</v>
      </c>
      <c r="FB36" s="198"/>
      <c r="FC36" s="198" t="s">
        <v>23</v>
      </c>
      <c r="FD36" s="199"/>
      <c r="FE36" s="17"/>
      <c r="FF36" s="202"/>
      <c r="FG36" s="17"/>
      <c r="FH36" s="143" t="s">
        <v>24</v>
      </c>
      <c r="FI36" s="141" t="s">
        <v>25</v>
      </c>
      <c r="FJ36" s="142" t="s">
        <v>26</v>
      </c>
      <c r="FK36" s="143" t="s">
        <v>7</v>
      </c>
      <c r="FL36" s="143" t="s">
        <v>9</v>
      </c>
      <c r="FM36" s="143" t="s">
        <v>27</v>
      </c>
      <c r="FN36" s="143" t="s">
        <v>28</v>
      </c>
    </row>
    <row r="37" spans="1:173" x14ac:dyDescent="0.25">
      <c r="A37" s="1">
        <f t="shared" si="8"/>
        <v>0</v>
      </c>
      <c r="B37" s="2">
        <f t="shared" si="8"/>
        <v>0</v>
      </c>
      <c r="C37" s="225"/>
      <c r="D37" s="228"/>
      <c r="E37" s="231"/>
      <c r="F37" s="232"/>
      <c r="G37" s="19" t="s">
        <v>29</v>
      </c>
      <c r="H37" s="197" t="s">
        <v>30</v>
      </c>
      <c r="I37" s="197"/>
      <c r="J37" s="197" t="s">
        <v>31</v>
      </c>
      <c r="K37" s="197"/>
      <c r="L37" s="197" t="s">
        <v>32</v>
      </c>
      <c r="M37" s="197"/>
      <c r="N37" s="197" t="s">
        <v>33</v>
      </c>
      <c r="O37" s="197"/>
      <c r="P37" s="197" t="s">
        <v>34</v>
      </c>
      <c r="Q37" s="197"/>
      <c r="R37" s="197" t="s">
        <v>35</v>
      </c>
      <c r="S37" s="197"/>
      <c r="T37" s="197" t="s">
        <v>36</v>
      </c>
      <c r="U37" s="197"/>
      <c r="V37" s="197" t="s">
        <v>37</v>
      </c>
      <c r="W37" s="197"/>
      <c r="X37" s="197" t="s">
        <v>38</v>
      </c>
      <c r="Y37" s="197"/>
      <c r="Z37" s="197" t="s">
        <v>39</v>
      </c>
      <c r="AA37" s="197"/>
      <c r="AB37" s="20">
        <v>19</v>
      </c>
      <c r="AC37" s="19" t="s">
        <v>29</v>
      </c>
      <c r="AD37" s="197" t="s">
        <v>30</v>
      </c>
      <c r="AE37" s="197"/>
      <c r="AF37" s="197" t="s">
        <v>31</v>
      </c>
      <c r="AG37" s="197"/>
      <c r="AH37" s="197" t="s">
        <v>32</v>
      </c>
      <c r="AI37" s="197"/>
      <c r="AJ37" s="197" t="s">
        <v>33</v>
      </c>
      <c r="AK37" s="197"/>
      <c r="AL37" s="197" t="s">
        <v>34</v>
      </c>
      <c r="AM37" s="197"/>
      <c r="AN37" s="197" t="s">
        <v>35</v>
      </c>
      <c r="AO37" s="197"/>
      <c r="AP37" s="197" t="s">
        <v>36</v>
      </c>
      <c r="AQ37" s="197"/>
      <c r="AR37" s="197" t="s">
        <v>37</v>
      </c>
      <c r="AS37" s="197"/>
      <c r="AT37" s="197" t="s">
        <v>38</v>
      </c>
      <c r="AU37" s="197"/>
      <c r="AV37" s="197" t="s">
        <v>39</v>
      </c>
      <c r="AW37" s="197"/>
      <c r="AX37" s="20">
        <v>19</v>
      </c>
      <c r="AY37" s="19" t="s">
        <v>29</v>
      </c>
      <c r="AZ37" s="197" t="s">
        <v>30</v>
      </c>
      <c r="BA37" s="197"/>
      <c r="BB37" s="197" t="s">
        <v>31</v>
      </c>
      <c r="BC37" s="197"/>
      <c r="BD37" s="197" t="s">
        <v>32</v>
      </c>
      <c r="BE37" s="197"/>
      <c r="BF37" s="197" t="s">
        <v>33</v>
      </c>
      <c r="BG37" s="197"/>
      <c r="BH37" s="197" t="s">
        <v>34</v>
      </c>
      <c r="BI37" s="197"/>
      <c r="BJ37" s="197" t="s">
        <v>35</v>
      </c>
      <c r="BK37" s="197"/>
      <c r="BL37" s="197" t="s">
        <v>36</v>
      </c>
      <c r="BM37" s="197"/>
      <c r="BN37" s="197" t="s">
        <v>37</v>
      </c>
      <c r="BO37" s="197"/>
      <c r="BP37" s="197" t="s">
        <v>38</v>
      </c>
      <c r="BQ37" s="197"/>
      <c r="BR37" s="197" t="s">
        <v>39</v>
      </c>
      <c r="BS37" s="197"/>
      <c r="BT37" s="20">
        <v>19</v>
      </c>
      <c r="BU37" s="19" t="s">
        <v>29</v>
      </c>
      <c r="BV37" s="197" t="s">
        <v>30</v>
      </c>
      <c r="BW37" s="197"/>
      <c r="BX37" s="197" t="s">
        <v>31</v>
      </c>
      <c r="BY37" s="197"/>
      <c r="BZ37" s="197" t="s">
        <v>32</v>
      </c>
      <c r="CA37" s="197"/>
      <c r="CB37" s="197" t="s">
        <v>33</v>
      </c>
      <c r="CC37" s="197"/>
      <c r="CD37" s="197" t="s">
        <v>34</v>
      </c>
      <c r="CE37" s="197"/>
      <c r="CF37" s="197" t="s">
        <v>35</v>
      </c>
      <c r="CG37" s="197"/>
      <c r="CH37" s="197" t="s">
        <v>36</v>
      </c>
      <c r="CI37" s="197"/>
      <c r="CJ37" s="197" t="s">
        <v>37</v>
      </c>
      <c r="CK37" s="197"/>
      <c r="CL37" s="197" t="s">
        <v>38</v>
      </c>
      <c r="CM37" s="197"/>
      <c r="CN37" s="197" t="s">
        <v>39</v>
      </c>
      <c r="CO37" s="197"/>
      <c r="CP37" s="20">
        <v>19</v>
      </c>
      <c r="CQ37" s="19" t="s">
        <v>29</v>
      </c>
      <c r="CR37" s="197" t="s">
        <v>30</v>
      </c>
      <c r="CS37" s="197"/>
      <c r="CT37" s="197" t="s">
        <v>31</v>
      </c>
      <c r="CU37" s="197"/>
      <c r="CV37" s="197" t="s">
        <v>32</v>
      </c>
      <c r="CW37" s="197"/>
      <c r="CX37" s="197" t="s">
        <v>33</v>
      </c>
      <c r="CY37" s="197"/>
      <c r="CZ37" s="197" t="s">
        <v>34</v>
      </c>
      <c r="DA37" s="197"/>
      <c r="DB37" s="197" t="s">
        <v>35</v>
      </c>
      <c r="DC37" s="197"/>
      <c r="DD37" s="197" t="s">
        <v>36</v>
      </c>
      <c r="DE37" s="197"/>
      <c r="DF37" s="197" t="s">
        <v>37</v>
      </c>
      <c r="DG37" s="197"/>
      <c r="DH37" s="197" t="s">
        <v>38</v>
      </c>
      <c r="DI37" s="197"/>
      <c r="DJ37" s="197" t="s">
        <v>39</v>
      </c>
      <c r="DK37" s="197"/>
      <c r="DL37" s="20">
        <v>19</v>
      </c>
      <c r="DM37" s="19" t="s">
        <v>29</v>
      </c>
      <c r="DN37" s="197" t="s">
        <v>30</v>
      </c>
      <c r="DO37" s="197"/>
      <c r="DP37" s="197" t="s">
        <v>31</v>
      </c>
      <c r="DQ37" s="197"/>
      <c r="DR37" s="197" t="s">
        <v>32</v>
      </c>
      <c r="DS37" s="197"/>
      <c r="DT37" s="197" t="s">
        <v>33</v>
      </c>
      <c r="DU37" s="197"/>
      <c r="DV37" s="197" t="s">
        <v>34</v>
      </c>
      <c r="DW37" s="197"/>
      <c r="DX37" s="197" t="s">
        <v>35</v>
      </c>
      <c r="DY37" s="197"/>
      <c r="DZ37" s="197" t="s">
        <v>36</v>
      </c>
      <c r="EA37" s="197"/>
      <c r="EB37" s="197" t="s">
        <v>37</v>
      </c>
      <c r="EC37" s="197"/>
      <c r="ED37" s="197" t="s">
        <v>38</v>
      </c>
      <c r="EE37" s="197"/>
      <c r="EF37" s="197" t="s">
        <v>39</v>
      </c>
      <c r="EG37" s="197"/>
      <c r="EH37" s="20">
        <v>19</v>
      </c>
      <c r="EI37" s="19" t="s">
        <v>29</v>
      </c>
      <c r="EJ37" s="197" t="s">
        <v>30</v>
      </c>
      <c r="EK37" s="197"/>
      <c r="EL37" s="197" t="s">
        <v>31</v>
      </c>
      <c r="EM37" s="197"/>
      <c r="EN37" s="197" t="s">
        <v>32</v>
      </c>
      <c r="EO37" s="197"/>
      <c r="EP37" s="197" t="s">
        <v>33</v>
      </c>
      <c r="EQ37" s="197"/>
      <c r="ER37" s="197" t="s">
        <v>34</v>
      </c>
      <c r="ES37" s="197"/>
      <c r="ET37" s="197" t="s">
        <v>35</v>
      </c>
      <c r="EU37" s="197"/>
      <c r="EV37" s="197" t="s">
        <v>36</v>
      </c>
      <c r="EW37" s="197"/>
      <c r="EX37" s="197" t="s">
        <v>37</v>
      </c>
      <c r="EY37" s="197"/>
      <c r="EZ37" s="197" t="s">
        <v>38</v>
      </c>
      <c r="FA37" s="197"/>
      <c r="FB37" s="197" t="s">
        <v>39</v>
      </c>
      <c r="FC37" s="197"/>
      <c r="FD37" s="20">
        <v>19</v>
      </c>
      <c r="FE37" s="17"/>
      <c r="FF37" s="202"/>
      <c r="FG37" s="17"/>
      <c r="FH37" s="150" t="s">
        <v>7</v>
      </c>
      <c r="FI37" s="154"/>
      <c r="FJ37" s="145" t="s">
        <v>40</v>
      </c>
      <c r="FK37" s="146" t="s">
        <v>41</v>
      </c>
      <c r="FL37" s="146" t="s">
        <v>42</v>
      </c>
      <c r="FM37" s="146" t="s">
        <v>42</v>
      </c>
      <c r="FN37" s="146"/>
    </row>
    <row r="38" spans="1:173" x14ac:dyDescent="0.25">
      <c r="A38" s="22">
        <v>1</v>
      </c>
      <c r="B38" s="23">
        <f t="shared" si="8"/>
        <v>0</v>
      </c>
      <c r="C38" s="24">
        <f>SUMIF(G38:FD38,"A",G$6:FD$6)</f>
        <v>0</v>
      </c>
      <c r="D38" s="25">
        <f>SUMIF(G38:FD38,"R",G$6:FD$6)</f>
        <v>0</v>
      </c>
      <c r="E38" s="26">
        <f>SUMIF(G38:FD38,"M",G$6:FD$6)</f>
        <v>0</v>
      </c>
      <c r="F38" s="27">
        <f>(SUMIF(G38:FD38,"*",G$6:FD$6)+FF38)</f>
        <v>0</v>
      </c>
      <c r="G38" s="28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30"/>
      <c r="AC38" s="49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1"/>
      <c r="AY38" s="28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30"/>
      <c r="BU38" s="28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30"/>
      <c r="CQ38" s="28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30"/>
      <c r="DM38" s="28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30"/>
      <c r="EI38" s="28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30"/>
      <c r="FE38" s="31"/>
      <c r="FF38" s="32"/>
      <c r="FG38" s="31"/>
      <c r="FH38" s="34">
        <f t="shared" ref="FH38:FH54" si="9">+SUMIF($EI38:$FD38,"*",$EI$6:$FD$6)</f>
        <v>0</v>
      </c>
      <c r="FI38" s="148"/>
      <c r="FJ38" s="34">
        <f t="shared" ref="FJ38:FJ54" si="10">FN9</f>
        <v>0</v>
      </c>
      <c r="FK38" s="34">
        <f t="shared" ref="FK38:FK54" si="11">FH38*1.5</f>
        <v>0</v>
      </c>
      <c r="FL38" s="34"/>
      <c r="FM38" s="151"/>
      <c r="FN38" s="35">
        <f>FI38+FJ38+FK38-FL38</f>
        <v>0</v>
      </c>
      <c r="FP38" s="36">
        <f>+B38</f>
        <v>0</v>
      </c>
      <c r="FQ38" s="22">
        <v>1</v>
      </c>
    </row>
    <row r="39" spans="1:173" x14ac:dyDescent="0.25">
      <c r="A39" s="22">
        <v>2</v>
      </c>
      <c r="B39" s="23">
        <f t="shared" si="8"/>
        <v>0</v>
      </c>
      <c r="C39" s="24">
        <f t="shared" ref="C39:C54" si="12">SUMIF(G39:FD39,"A",G$6:FD$6)</f>
        <v>0</v>
      </c>
      <c r="D39" s="25">
        <f t="shared" ref="D39:D54" si="13">SUMIF(G39:FD39,"R",G$6:FD$6)</f>
        <v>0</v>
      </c>
      <c r="E39" s="26">
        <f t="shared" ref="E39:E54" si="14">SUMIF(G39:FD39,"M",G$6:FD$6)</f>
        <v>0</v>
      </c>
      <c r="F39" s="27">
        <f t="shared" ref="F39:F54" si="15">(SUMIF(G39:FD39,"*",G$6:FD$6)+FF39)</f>
        <v>0</v>
      </c>
      <c r="G39" s="28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30"/>
      <c r="AC39" s="28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30"/>
      <c r="AY39" s="28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30"/>
      <c r="BU39" s="28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30"/>
      <c r="CQ39" s="28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30"/>
      <c r="DM39" s="28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30"/>
      <c r="EI39" s="28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30"/>
      <c r="FE39" s="31"/>
      <c r="FF39" s="32"/>
      <c r="FG39" s="31"/>
      <c r="FH39" s="34">
        <f t="shared" si="9"/>
        <v>0</v>
      </c>
      <c r="FI39" s="148"/>
      <c r="FJ39" s="34">
        <f t="shared" si="10"/>
        <v>0</v>
      </c>
      <c r="FK39" s="34">
        <f t="shared" si="11"/>
        <v>0</v>
      </c>
      <c r="FL39" s="34"/>
      <c r="FM39" s="151"/>
      <c r="FN39" s="35">
        <f t="shared" ref="FN39:FN54" si="16">FI39+FJ39+FK39-FL39</f>
        <v>0</v>
      </c>
      <c r="FP39" s="36">
        <f t="shared" ref="FP39:FP54" si="17">+B39</f>
        <v>0</v>
      </c>
      <c r="FQ39" s="1">
        <v>2</v>
      </c>
    </row>
    <row r="40" spans="1:173" x14ac:dyDescent="0.25">
      <c r="A40" s="22">
        <v>3</v>
      </c>
      <c r="B40" s="23">
        <f t="shared" si="8"/>
        <v>0</v>
      </c>
      <c r="C40" s="24">
        <f t="shared" si="12"/>
        <v>0</v>
      </c>
      <c r="D40" s="25">
        <f t="shared" si="13"/>
        <v>0</v>
      </c>
      <c r="E40" s="26">
        <f t="shared" si="14"/>
        <v>0</v>
      </c>
      <c r="F40" s="27">
        <f t="shared" si="15"/>
        <v>0</v>
      </c>
      <c r="G40" s="28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30"/>
      <c r="AC40" s="28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30"/>
      <c r="AY40" s="28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30"/>
      <c r="BU40" s="28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30"/>
      <c r="CQ40" s="28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30"/>
      <c r="DM40" s="28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30"/>
      <c r="EI40" s="28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30"/>
      <c r="FE40" s="31"/>
      <c r="FF40" s="32"/>
      <c r="FG40" s="31"/>
      <c r="FH40" s="34">
        <f t="shared" si="9"/>
        <v>0</v>
      </c>
      <c r="FI40" s="148"/>
      <c r="FJ40" s="34">
        <f t="shared" si="10"/>
        <v>0</v>
      </c>
      <c r="FK40" s="34">
        <f t="shared" si="11"/>
        <v>0</v>
      </c>
      <c r="FL40" s="34"/>
      <c r="FM40" s="151"/>
      <c r="FN40" s="35">
        <f t="shared" si="16"/>
        <v>0</v>
      </c>
      <c r="FP40" s="36">
        <f t="shared" si="17"/>
        <v>0</v>
      </c>
      <c r="FQ40" s="1">
        <v>3</v>
      </c>
    </row>
    <row r="41" spans="1:173" x14ac:dyDescent="0.25">
      <c r="A41" s="22">
        <v>4</v>
      </c>
      <c r="B41" s="23">
        <f t="shared" si="8"/>
        <v>0</v>
      </c>
      <c r="C41" s="24">
        <f t="shared" si="12"/>
        <v>0</v>
      </c>
      <c r="D41" s="25">
        <f t="shared" si="13"/>
        <v>0</v>
      </c>
      <c r="E41" s="26">
        <f t="shared" si="14"/>
        <v>0</v>
      </c>
      <c r="F41" s="27">
        <f t="shared" si="15"/>
        <v>0</v>
      </c>
      <c r="G41" s="28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30"/>
      <c r="AC41" s="28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30"/>
      <c r="AY41" s="28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30"/>
      <c r="BU41" s="28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30"/>
      <c r="CQ41" s="28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30"/>
      <c r="DM41" s="28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30"/>
      <c r="EI41" s="28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30"/>
      <c r="FE41" s="31"/>
      <c r="FF41" s="32"/>
      <c r="FG41" s="31"/>
      <c r="FH41" s="34">
        <f t="shared" si="9"/>
        <v>0</v>
      </c>
      <c r="FI41" s="148"/>
      <c r="FJ41" s="34">
        <f t="shared" si="10"/>
        <v>0</v>
      </c>
      <c r="FK41" s="34">
        <f t="shared" si="11"/>
        <v>0</v>
      </c>
      <c r="FL41" s="34"/>
      <c r="FM41" s="151"/>
      <c r="FN41" s="35">
        <f t="shared" si="16"/>
        <v>0</v>
      </c>
      <c r="FP41" s="36">
        <f t="shared" si="17"/>
        <v>0</v>
      </c>
      <c r="FQ41" s="1">
        <v>4</v>
      </c>
    </row>
    <row r="42" spans="1:173" x14ac:dyDescent="0.25">
      <c r="A42" s="22">
        <v>5</v>
      </c>
      <c r="B42" s="23">
        <f t="shared" si="8"/>
        <v>0</v>
      </c>
      <c r="C42" s="24">
        <f t="shared" si="12"/>
        <v>0</v>
      </c>
      <c r="D42" s="25">
        <f t="shared" si="13"/>
        <v>0</v>
      </c>
      <c r="E42" s="26">
        <f t="shared" si="14"/>
        <v>0</v>
      </c>
      <c r="F42" s="27">
        <f t="shared" si="15"/>
        <v>0</v>
      </c>
      <c r="G42" s="28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30"/>
      <c r="AC42" s="28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30"/>
      <c r="AY42" s="28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30"/>
      <c r="BU42" s="28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30"/>
      <c r="CQ42" s="28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30"/>
      <c r="DM42" s="28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30"/>
      <c r="EI42" s="28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30"/>
      <c r="FE42" s="31"/>
      <c r="FF42" s="32"/>
      <c r="FG42" s="31"/>
      <c r="FH42" s="34">
        <f t="shared" si="9"/>
        <v>0</v>
      </c>
      <c r="FI42" s="148"/>
      <c r="FJ42" s="34">
        <f t="shared" si="10"/>
        <v>0</v>
      </c>
      <c r="FK42" s="34">
        <f t="shared" si="11"/>
        <v>0</v>
      </c>
      <c r="FL42" s="34"/>
      <c r="FM42" s="151"/>
      <c r="FN42" s="35">
        <f t="shared" si="16"/>
        <v>0</v>
      </c>
      <c r="FP42" s="36">
        <f t="shared" si="17"/>
        <v>0</v>
      </c>
      <c r="FQ42" s="1">
        <v>5</v>
      </c>
    </row>
    <row r="43" spans="1:173" x14ac:dyDescent="0.25">
      <c r="A43" s="22">
        <v>6</v>
      </c>
      <c r="B43" s="23">
        <f t="shared" si="8"/>
        <v>0</v>
      </c>
      <c r="C43" s="24">
        <f t="shared" si="12"/>
        <v>0</v>
      </c>
      <c r="D43" s="25">
        <f t="shared" si="13"/>
        <v>0</v>
      </c>
      <c r="E43" s="26">
        <f t="shared" si="14"/>
        <v>0</v>
      </c>
      <c r="F43" s="27">
        <f t="shared" si="15"/>
        <v>0</v>
      </c>
      <c r="G43" s="42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4"/>
      <c r="AC43" s="42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4"/>
      <c r="AY43" s="42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4"/>
      <c r="BU43" s="42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4"/>
      <c r="CQ43" s="42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4"/>
      <c r="DM43" s="42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4"/>
      <c r="EI43" s="42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4"/>
      <c r="FE43" s="45"/>
      <c r="FF43" s="32"/>
      <c r="FG43" s="45"/>
      <c r="FH43" s="34">
        <f t="shared" si="9"/>
        <v>0</v>
      </c>
      <c r="FI43" s="148"/>
      <c r="FJ43" s="34">
        <f t="shared" si="10"/>
        <v>0</v>
      </c>
      <c r="FK43" s="34">
        <f t="shared" si="11"/>
        <v>0</v>
      </c>
      <c r="FL43" s="34"/>
      <c r="FM43" s="151"/>
      <c r="FN43" s="35">
        <f t="shared" si="16"/>
        <v>0</v>
      </c>
      <c r="FP43" s="36">
        <f t="shared" si="17"/>
        <v>0</v>
      </c>
      <c r="FQ43" s="1">
        <v>6</v>
      </c>
    </row>
    <row r="44" spans="1:173" x14ac:dyDescent="0.25">
      <c r="A44" s="22">
        <v>7</v>
      </c>
      <c r="B44" s="23">
        <f t="shared" si="8"/>
        <v>0</v>
      </c>
      <c r="C44" s="24">
        <f t="shared" si="12"/>
        <v>0</v>
      </c>
      <c r="D44" s="25">
        <f t="shared" si="13"/>
        <v>0</v>
      </c>
      <c r="E44" s="26">
        <f t="shared" si="14"/>
        <v>0</v>
      </c>
      <c r="F44" s="27">
        <f t="shared" si="15"/>
        <v>0</v>
      </c>
      <c r="G44" s="28"/>
      <c r="H44" s="29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29"/>
      <c r="Z44" s="29"/>
      <c r="AA44" s="29"/>
      <c r="AB44" s="30"/>
      <c r="AC44" s="28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30"/>
      <c r="AY44" s="28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30"/>
      <c r="BU44" s="28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30"/>
      <c r="CQ44" s="28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30"/>
      <c r="DM44" s="28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30"/>
      <c r="EI44" s="28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30"/>
      <c r="FE44" s="31"/>
      <c r="FF44" s="32"/>
      <c r="FG44" s="31"/>
      <c r="FH44" s="34">
        <f t="shared" si="9"/>
        <v>0</v>
      </c>
      <c r="FI44" s="148"/>
      <c r="FJ44" s="34">
        <f t="shared" si="10"/>
        <v>0</v>
      </c>
      <c r="FK44" s="34">
        <f t="shared" si="11"/>
        <v>0</v>
      </c>
      <c r="FL44" s="34"/>
      <c r="FM44" s="151"/>
      <c r="FN44" s="35">
        <f t="shared" si="16"/>
        <v>0</v>
      </c>
      <c r="FP44" s="36">
        <f t="shared" si="17"/>
        <v>0</v>
      </c>
      <c r="FQ44" s="1">
        <v>7</v>
      </c>
    </row>
    <row r="45" spans="1:173" x14ac:dyDescent="0.25">
      <c r="A45" s="22">
        <v>8</v>
      </c>
      <c r="B45" s="23">
        <f t="shared" si="8"/>
        <v>0</v>
      </c>
      <c r="C45" s="24">
        <f t="shared" si="12"/>
        <v>0</v>
      </c>
      <c r="D45" s="25">
        <f t="shared" si="13"/>
        <v>0</v>
      </c>
      <c r="E45" s="26">
        <f t="shared" si="14"/>
        <v>0</v>
      </c>
      <c r="F45" s="27">
        <f t="shared" si="15"/>
        <v>0</v>
      </c>
      <c r="G45" s="42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30"/>
      <c r="AC45" s="28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30"/>
      <c r="AY45" s="28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30"/>
      <c r="BU45" s="28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30"/>
      <c r="CQ45" s="28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30"/>
      <c r="DM45" s="28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30"/>
      <c r="EI45" s="28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30"/>
      <c r="FE45" s="31"/>
      <c r="FF45" s="32"/>
      <c r="FG45" s="31"/>
      <c r="FH45" s="34">
        <f t="shared" si="9"/>
        <v>0</v>
      </c>
      <c r="FI45" s="148"/>
      <c r="FJ45" s="34">
        <f t="shared" si="10"/>
        <v>0</v>
      </c>
      <c r="FK45" s="34">
        <f t="shared" si="11"/>
        <v>0</v>
      </c>
      <c r="FL45" s="34"/>
      <c r="FM45" s="151"/>
      <c r="FN45" s="35">
        <f t="shared" si="16"/>
        <v>0</v>
      </c>
      <c r="FP45" s="36">
        <f t="shared" si="17"/>
        <v>0</v>
      </c>
      <c r="FQ45" s="1">
        <v>8</v>
      </c>
    </row>
    <row r="46" spans="1:173" x14ac:dyDescent="0.25">
      <c r="A46" s="22">
        <v>9</v>
      </c>
      <c r="B46" s="23">
        <f t="shared" ref="B46:B54" si="18">B17</f>
        <v>0</v>
      </c>
      <c r="C46" s="24">
        <f t="shared" si="12"/>
        <v>0</v>
      </c>
      <c r="D46" s="25">
        <f t="shared" si="13"/>
        <v>0</v>
      </c>
      <c r="E46" s="26">
        <f t="shared" si="14"/>
        <v>0</v>
      </c>
      <c r="F46" s="27">
        <f t="shared" si="15"/>
        <v>0</v>
      </c>
      <c r="G46" s="28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30"/>
      <c r="AC46" s="28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30"/>
      <c r="AY46" s="28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30"/>
      <c r="BU46" s="28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30"/>
      <c r="CQ46" s="28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30"/>
      <c r="DM46" s="28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30"/>
      <c r="EI46" s="28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30"/>
      <c r="FE46" s="31"/>
      <c r="FF46" s="32"/>
      <c r="FG46" s="31"/>
      <c r="FH46" s="34">
        <f t="shared" si="9"/>
        <v>0</v>
      </c>
      <c r="FI46" s="148"/>
      <c r="FJ46" s="34">
        <f t="shared" si="10"/>
        <v>0</v>
      </c>
      <c r="FK46" s="34">
        <f t="shared" si="11"/>
        <v>0</v>
      </c>
      <c r="FL46" s="34"/>
      <c r="FM46" s="151"/>
      <c r="FN46" s="35">
        <f t="shared" si="16"/>
        <v>0</v>
      </c>
      <c r="FP46" s="36">
        <f t="shared" si="17"/>
        <v>0</v>
      </c>
      <c r="FQ46" s="1">
        <v>9</v>
      </c>
    </row>
    <row r="47" spans="1:173" x14ac:dyDescent="0.25">
      <c r="A47" s="22">
        <v>10</v>
      </c>
      <c r="B47" s="23">
        <f t="shared" si="18"/>
        <v>0</v>
      </c>
      <c r="C47" s="24">
        <f t="shared" si="12"/>
        <v>0</v>
      </c>
      <c r="D47" s="25">
        <f t="shared" si="13"/>
        <v>0</v>
      </c>
      <c r="E47" s="26">
        <f t="shared" si="14"/>
        <v>0</v>
      </c>
      <c r="F47" s="27">
        <f t="shared" si="15"/>
        <v>0</v>
      </c>
      <c r="G47" s="28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30"/>
      <c r="AC47" s="28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30"/>
      <c r="AY47" s="28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30"/>
      <c r="BU47" s="28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30"/>
      <c r="CQ47" s="28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30"/>
      <c r="DM47" s="28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30"/>
      <c r="EI47" s="28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30"/>
      <c r="FE47" s="31"/>
      <c r="FF47" s="32"/>
      <c r="FG47" s="31"/>
      <c r="FH47" s="34">
        <f t="shared" si="9"/>
        <v>0</v>
      </c>
      <c r="FI47" s="148"/>
      <c r="FJ47" s="34">
        <f t="shared" si="10"/>
        <v>0</v>
      </c>
      <c r="FK47" s="34">
        <f t="shared" si="11"/>
        <v>0</v>
      </c>
      <c r="FL47" s="34"/>
      <c r="FM47" s="151"/>
      <c r="FN47" s="35">
        <f t="shared" si="16"/>
        <v>0</v>
      </c>
      <c r="FP47" s="36">
        <f t="shared" si="17"/>
        <v>0</v>
      </c>
      <c r="FQ47" s="1">
        <v>10</v>
      </c>
    </row>
    <row r="48" spans="1:173" x14ac:dyDescent="0.25">
      <c r="A48" s="22">
        <v>11</v>
      </c>
      <c r="B48" s="23">
        <f t="shared" si="18"/>
        <v>0</v>
      </c>
      <c r="C48" s="24">
        <f t="shared" si="12"/>
        <v>0</v>
      </c>
      <c r="D48" s="25">
        <f t="shared" si="13"/>
        <v>0</v>
      </c>
      <c r="E48" s="26">
        <f t="shared" si="14"/>
        <v>0</v>
      </c>
      <c r="F48" s="27">
        <f t="shared" si="15"/>
        <v>0</v>
      </c>
      <c r="G48" s="28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30"/>
      <c r="AC48" s="28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30"/>
      <c r="AY48" s="28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30"/>
      <c r="BU48" s="28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30"/>
      <c r="CQ48" s="28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30"/>
      <c r="DM48" s="28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30"/>
      <c r="EI48" s="28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30"/>
      <c r="FE48" s="31"/>
      <c r="FF48" s="32"/>
      <c r="FG48" s="31"/>
      <c r="FH48" s="34">
        <f t="shared" si="9"/>
        <v>0</v>
      </c>
      <c r="FI48" s="148"/>
      <c r="FJ48" s="34">
        <f t="shared" si="10"/>
        <v>0</v>
      </c>
      <c r="FK48" s="34">
        <f t="shared" si="11"/>
        <v>0</v>
      </c>
      <c r="FL48" s="34"/>
      <c r="FM48" s="151"/>
      <c r="FN48" s="35">
        <f t="shared" si="16"/>
        <v>0</v>
      </c>
      <c r="FP48" s="36">
        <f t="shared" si="17"/>
        <v>0</v>
      </c>
      <c r="FQ48" s="1">
        <v>11</v>
      </c>
    </row>
    <row r="49" spans="1:173" x14ac:dyDescent="0.25">
      <c r="A49" s="22">
        <v>12</v>
      </c>
      <c r="B49" s="23">
        <f t="shared" si="18"/>
        <v>0</v>
      </c>
      <c r="C49" s="24">
        <f t="shared" si="12"/>
        <v>0</v>
      </c>
      <c r="D49" s="25">
        <f t="shared" si="13"/>
        <v>0</v>
      </c>
      <c r="E49" s="26">
        <f t="shared" si="14"/>
        <v>0</v>
      </c>
      <c r="F49" s="27">
        <f t="shared" si="15"/>
        <v>0</v>
      </c>
      <c r="G49" s="28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30"/>
      <c r="AC49" s="28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30"/>
      <c r="AY49" s="28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30"/>
      <c r="BU49" s="28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30"/>
      <c r="CQ49" s="28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30"/>
      <c r="DM49" s="28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30"/>
      <c r="EI49" s="28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30"/>
      <c r="FE49" s="31"/>
      <c r="FF49" s="32"/>
      <c r="FG49" s="31"/>
      <c r="FH49" s="34">
        <f t="shared" si="9"/>
        <v>0</v>
      </c>
      <c r="FI49" s="148"/>
      <c r="FJ49" s="34">
        <f t="shared" si="10"/>
        <v>0</v>
      </c>
      <c r="FK49" s="34">
        <f t="shared" si="11"/>
        <v>0</v>
      </c>
      <c r="FL49" s="34"/>
      <c r="FM49" s="151"/>
      <c r="FN49" s="35">
        <f t="shared" si="16"/>
        <v>0</v>
      </c>
      <c r="FP49" s="36">
        <f t="shared" si="17"/>
        <v>0</v>
      </c>
      <c r="FQ49" s="1">
        <v>12</v>
      </c>
    </row>
    <row r="50" spans="1:173" x14ac:dyDescent="0.25">
      <c r="A50" s="22">
        <v>13</v>
      </c>
      <c r="B50" s="23">
        <f t="shared" si="18"/>
        <v>0</v>
      </c>
      <c r="C50" s="24">
        <f t="shared" si="12"/>
        <v>0</v>
      </c>
      <c r="D50" s="25">
        <f t="shared" si="13"/>
        <v>0</v>
      </c>
      <c r="E50" s="26">
        <f t="shared" si="14"/>
        <v>0</v>
      </c>
      <c r="F50" s="27">
        <f t="shared" si="15"/>
        <v>0</v>
      </c>
      <c r="G50" s="28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30"/>
      <c r="AC50" s="28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30"/>
      <c r="AY50" s="28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30"/>
      <c r="BU50" s="28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30"/>
      <c r="CQ50" s="28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30"/>
      <c r="DM50" s="28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30"/>
      <c r="EI50" s="28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30"/>
      <c r="FE50" s="31"/>
      <c r="FF50" s="32"/>
      <c r="FG50" s="31"/>
      <c r="FH50" s="34">
        <f t="shared" si="9"/>
        <v>0</v>
      </c>
      <c r="FI50" s="148"/>
      <c r="FJ50" s="34">
        <f t="shared" si="10"/>
        <v>0</v>
      </c>
      <c r="FK50" s="34">
        <f t="shared" si="11"/>
        <v>0</v>
      </c>
      <c r="FL50" s="34"/>
      <c r="FM50" s="151"/>
      <c r="FN50" s="35">
        <f t="shared" si="16"/>
        <v>0</v>
      </c>
      <c r="FP50" s="36">
        <f t="shared" si="17"/>
        <v>0</v>
      </c>
      <c r="FQ50" s="1">
        <v>13</v>
      </c>
    </row>
    <row r="51" spans="1:173" x14ac:dyDescent="0.25">
      <c r="A51" s="22">
        <v>14</v>
      </c>
      <c r="B51" s="23">
        <f t="shared" si="18"/>
        <v>0</v>
      </c>
      <c r="C51" s="24">
        <f t="shared" si="12"/>
        <v>0</v>
      </c>
      <c r="D51" s="25">
        <f t="shared" si="13"/>
        <v>0</v>
      </c>
      <c r="E51" s="26">
        <f t="shared" si="14"/>
        <v>0</v>
      </c>
      <c r="F51" s="27">
        <f t="shared" si="15"/>
        <v>0</v>
      </c>
      <c r="G51" s="28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30"/>
      <c r="AC51" s="28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30"/>
      <c r="AY51" s="28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30"/>
      <c r="BU51" s="28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30"/>
      <c r="CQ51" s="28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30"/>
      <c r="DM51" s="28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30"/>
      <c r="EI51" s="28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30"/>
      <c r="FE51" s="31"/>
      <c r="FF51" s="32"/>
      <c r="FG51" s="31"/>
      <c r="FH51" s="34">
        <f t="shared" si="9"/>
        <v>0</v>
      </c>
      <c r="FI51" s="148"/>
      <c r="FJ51" s="34">
        <f t="shared" si="10"/>
        <v>0</v>
      </c>
      <c r="FK51" s="34">
        <f t="shared" si="11"/>
        <v>0</v>
      </c>
      <c r="FL51" s="34"/>
      <c r="FM51" s="151"/>
      <c r="FN51" s="35">
        <f t="shared" si="16"/>
        <v>0</v>
      </c>
      <c r="FP51" s="36">
        <f t="shared" si="17"/>
        <v>0</v>
      </c>
      <c r="FQ51" s="1">
        <v>14</v>
      </c>
    </row>
    <row r="52" spans="1:173" x14ac:dyDescent="0.25">
      <c r="A52" s="22">
        <v>15</v>
      </c>
      <c r="B52" s="23">
        <f t="shared" si="18"/>
        <v>0</v>
      </c>
      <c r="C52" s="24">
        <f t="shared" si="12"/>
        <v>0</v>
      </c>
      <c r="D52" s="25">
        <f t="shared" si="13"/>
        <v>0</v>
      </c>
      <c r="E52" s="26">
        <f t="shared" si="14"/>
        <v>0</v>
      </c>
      <c r="F52" s="27">
        <f t="shared" si="15"/>
        <v>0</v>
      </c>
      <c r="G52" s="28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30"/>
      <c r="AC52" s="28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30"/>
      <c r="AY52" s="28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30"/>
      <c r="BU52" s="28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30"/>
      <c r="CQ52" s="28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30"/>
      <c r="DM52" s="28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30"/>
      <c r="EI52" s="28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30"/>
      <c r="FE52" s="31"/>
      <c r="FF52" s="32"/>
      <c r="FG52" s="31"/>
      <c r="FH52" s="34">
        <f t="shared" si="9"/>
        <v>0</v>
      </c>
      <c r="FI52" s="148"/>
      <c r="FJ52" s="34">
        <f t="shared" si="10"/>
        <v>0</v>
      </c>
      <c r="FK52" s="34">
        <f t="shared" si="11"/>
        <v>0</v>
      </c>
      <c r="FL52" s="34"/>
      <c r="FM52" s="151"/>
      <c r="FN52" s="35">
        <f t="shared" si="16"/>
        <v>0</v>
      </c>
      <c r="FP52" s="36">
        <f t="shared" si="17"/>
        <v>0</v>
      </c>
      <c r="FQ52" s="1">
        <v>15</v>
      </c>
    </row>
    <row r="53" spans="1:173" x14ac:dyDescent="0.25">
      <c r="A53" s="22">
        <v>16</v>
      </c>
      <c r="B53" s="23">
        <f t="shared" si="18"/>
        <v>0</v>
      </c>
      <c r="C53" s="24">
        <f t="shared" si="12"/>
        <v>0</v>
      </c>
      <c r="D53" s="25">
        <f t="shared" si="13"/>
        <v>0</v>
      </c>
      <c r="E53" s="26">
        <f t="shared" si="14"/>
        <v>0</v>
      </c>
      <c r="F53" s="27">
        <f t="shared" si="15"/>
        <v>0</v>
      </c>
      <c r="G53" s="28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30"/>
      <c r="AC53" s="28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30"/>
      <c r="AY53" s="28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30"/>
      <c r="BU53" s="28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30"/>
      <c r="CQ53" s="28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30"/>
      <c r="DM53" s="28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30"/>
      <c r="EI53" s="28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30"/>
      <c r="FE53" s="31"/>
      <c r="FF53" s="32"/>
      <c r="FG53" s="31"/>
      <c r="FH53" s="34">
        <f t="shared" si="9"/>
        <v>0</v>
      </c>
      <c r="FI53" s="148"/>
      <c r="FJ53" s="34">
        <f t="shared" si="10"/>
        <v>0</v>
      </c>
      <c r="FK53" s="34">
        <f t="shared" si="11"/>
        <v>0</v>
      </c>
      <c r="FL53" s="34"/>
      <c r="FM53" s="151"/>
      <c r="FN53" s="35">
        <f t="shared" si="16"/>
        <v>0</v>
      </c>
      <c r="FP53" s="36">
        <f t="shared" si="17"/>
        <v>0</v>
      </c>
      <c r="FQ53" s="1">
        <v>16</v>
      </c>
    </row>
    <row r="54" spans="1:173" x14ac:dyDescent="0.25">
      <c r="A54" s="22">
        <v>17</v>
      </c>
      <c r="B54" s="23">
        <f t="shared" si="18"/>
        <v>0</v>
      </c>
      <c r="C54" s="24">
        <f t="shared" si="12"/>
        <v>0</v>
      </c>
      <c r="D54" s="25">
        <f t="shared" si="13"/>
        <v>0</v>
      </c>
      <c r="E54" s="26">
        <f t="shared" si="14"/>
        <v>0</v>
      </c>
      <c r="F54" s="27">
        <f t="shared" si="15"/>
        <v>0</v>
      </c>
      <c r="G54" s="28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30"/>
      <c r="AC54" s="28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30"/>
      <c r="AY54" s="28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30"/>
      <c r="BU54" s="28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30"/>
      <c r="CQ54" s="28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30"/>
      <c r="DM54" s="28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30"/>
      <c r="EI54" s="28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30"/>
      <c r="FE54" s="31"/>
      <c r="FF54" s="32"/>
      <c r="FG54" s="31"/>
      <c r="FH54" s="34">
        <f t="shared" si="9"/>
        <v>0</v>
      </c>
      <c r="FI54" s="148"/>
      <c r="FJ54" s="34">
        <f t="shared" si="10"/>
        <v>0</v>
      </c>
      <c r="FK54" s="34">
        <f t="shared" si="11"/>
        <v>0</v>
      </c>
      <c r="FL54" s="34"/>
      <c r="FM54" s="151"/>
      <c r="FN54" s="35">
        <f t="shared" si="16"/>
        <v>0</v>
      </c>
      <c r="FP54" s="36">
        <f t="shared" si="17"/>
        <v>0</v>
      </c>
      <c r="FQ54" s="1">
        <v>17</v>
      </c>
    </row>
    <row r="55" spans="1:173" x14ac:dyDescent="0.25">
      <c r="G55" s="47" t="s">
        <v>43</v>
      </c>
      <c r="H55" s="196" t="s">
        <v>30</v>
      </c>
      <c r="I55" s="196"/>
      <c r="J55" s="196" t="s">
        <v>31</v>
      </c>
      <c r="K55" s="196"/>
      <c r="L55" s="196" t="s">
        <v>32</v>
      </c>
      <c r="M55" s="196"/>
      <c r="N55" s="196" t="s">
        <v>33</v>
      </c>
      <c r="O55" s="196"/>
      <c r="P55" s="196" t="s">
        <v>34</v>
      </c>
      <c r="Q55" s="196"/>
      <c r="R55" s="196" t="s">
        <v>35</v>
      </c>
      <c r="S55" s="196"/>
      <c r="T55" s="196" t="s">
        <v>36</v>
      </c>
      <c r="U55" s="196"/>
      <c r="V55" s="196" t="s">
        <v>37</v>
      </c>
      <c r="W55" s="196"/>
      <c r="X55" s="196" t="s">
        <v>38</v>
      </c>
      <c r="Y55" s="196"/>
      <c r="Z55" s="196" t="s">
        <v>39</v>
      </c>
      <c r="AA55" s="196"/>
      <c r="AB55" s="48">
        <v>19</v>
      </c>
      <c r="AC55" s="47" t="s">
        <v>43</v>
      </c>
      <c r="AD55" s="196" t="s">
        <v>30</v>
      </c>
      <c r="AE55" s="196"/>
      <c r="AF55" s="196" t="s">
        <v>31</v>
      </c>
      <c r="AG55" s="196"/>
      <c r="AH55" s="196" t="s">
        <v>32</v>
      </c>
      <c r="AI55" s="196"/>
      <c r="AJ55" s="196" t="s">
        <v>33</v>
      </c>
      <c r="AK55" s="196"/>
      <c r="AL55" s="196" t="s">
        <v>34</v>
      </c>
      <c r="AM55" s="196"/>
      <c r="AN55" s="196" t="s">
        <v>35</v>
      </c>
      <c r="AO55" s="196"/>
      <c r="AP55" s="196" t="s">
        <v>36</v>
      </c>
      <c r="AQ55" s="196"/>
      <c r="AR55" s="196" t="s">
        <v>37</v>
      </c>
      <c r="AS55" s="196"/>
      <c r="AT55" s="196" t="s">
        <v>38</v>
      </c>
      <c r="AU55" s="196"/>
      <c r="AV55" s="196" t="s">
        <v>39</v>
      </c>
      <c r="AW55" s="196"/>
      <c r="AX55" s="48">
        <v>19</v>
      </c>
      <c r="AY55" s="47" t="s">
        <v>43</v>
      </c>
      <c r="AZ55" s="196" t="s">
        <v>30</v>
      </c>
      <c r="BA55" s="196"/>
      <c r="BB55" s="196" t="s">
        <v>31</v>
      </c>
      <c r="BC55" s="196"/>
      <c r="BD55" s="196" t="s">
        <v>32</v>
      </c>
      <c r="BE55" s="196"/>
      <c r="BF55" s="196" t="s">
        <v>33</v>
      </c>
      <c r="BG55" s="196"/>
      <c r="BH55" s="196" t="s">
        <v>34</v>
      </c>
      <c r="BI55" s="196"/>
      <c r="BJ55" s="196" t="s">
        <v>35</v>
      </c>
      <c r="BK55" s="196"/>
      <c r="BL55" s="196" t="s">
        <v>36</v>
      </c>
      <c r="BM55" s="196"/>
      <c r="BN55" s="196" t="s">
        <v>37</v>
      </c>
      <c r="BO55" s="196"/>
      <c r="BP55" s="196" t="s">
        <v>38</v>
      </c>
      <c r="BQ55" s="196"/>
      <c r="BR55" s="196" t="s">
        <v>39</v>
      </c>
      <c r="BS55" s="196"/>
      <c r="BT55" s="48">
        <v>19</v>
      </c>
      <c r="BU55" s="47" t="s">
        <v>43</v>
      </c>
      <c r="BV55" s="196" t="s">
        <v>30</v>
      </c>
      <c r="BW55" s="196"/>
      <c r="BX55" s="196" t="s">
        <v>31</v>
      </c>
      <c r="BY55" s="196"/>
      <c r="BZ55" s="196" t="s">
        <v>32</v>
      </c>
      <c r="CA55" s="196"/>
      <c r="CB55" s="196" t="s">
        <v>33</v>
      </c>
      <c r="CC55" s="196"/>
      <c r="CD55" s="196" t="s">
        <v>34</v>
      </c>
      <c r="CE55" s="196"/>
      <c r="CF55" s="196" t="s">
        <v>35</v>
      </c>
      <c r="CG55" s="196"/>
      <c r="CH55" s="196" t="s">
        <v>36</v>
      </c>
      <c r="CI55" s="196"/>
      <c r="CJ55" s="196" t="s">
        <v>37</v>
      </c>
      <c r="CK55" s="196"/>
      <c r="CL55" s="196" t="s">
        <v>38</v>
      </c>
      <c r="CM55" s="196"/>
      <c r="CN55" s="196" t="s">
        <v>39</v>
      </c>
      <c r="CO55" s="196"/>
      <c r="CP55" s="48">
        <v>19</v>
      </c>
      <c r="CQ55" s="47" t="s">
        <v>43</v>
      </c>
      <c r="CR55" s="196" t="s">
        <v>30</v>
      </c>
      <c r="CS55" s="196"/>
      <c r="CT55" s="196" t="s">
        <v>31</v>
      </c>
      <c r="CU55" s="196"/>
      <c r="CV55" s="196" t="s">
        <v>32</v>
      </c>
      <c r="CW55" s="196"/>
      <c r="CX55" s="196" t="s">
        <v>33</v>
      </c>
      <c r="CY55" s="196"/>
      <c r="CZ55" s="196" t="s">
        <v>34</v>
      </c>
      <c r="DA55" s="196"/>
      <c r="DB55" s="196" t="s">
        <v>35</v>
      </c>
      <c r="DC55" s="196"/>
      <c r="DD55" s="196" t="s">
        <v>36</v>
      </c>
      <c r="DE55" s="196"/>
      <c r="DF55" s="196" t="s">
        <v>37</v>
      </c>
      <c r="DG55" s="196"/>
      <c r="DH55" s="196" t="s">
        <v>38</v>
      </c>
      <c r="DI55" s="196"/>
      <c r="DJ55" s="196" t="s">
        <v>39</v>
      </c>
      <c r="DK55" s="196"/>
      <c r="DL55" s="48">
        <v>19</v>
      </c>
      <c r="DM55" s="47" t="s">
        <v>43</v>
      </c>
      <c r="DN55" s="196" t="s">
        <v>30</v>
      </c>
      <c r="DO55" s="196"/>
      <c r="DP55" s="196" t="s">
        <v>31</v>
      </c>
      <c r="DQ55" s="196"/>
      <c r="DR55" s="196" t="s">
        <v>32</v>
      </c>
      <c r="DS55" s="196"/>
      <c r="DT55" s="196" t="s">
        <v>33</v>
      </c>
      <c r="DU55" s="196"/>
      <c r="DV55" s="196" t="s">
        <v>34</v>
      </c>
      <c r="DW55" s="196"/>
      <c r="DX55" s="196" t="s">
        <v>35</v>
      </c>
      <c r="DY55" s="196"/>
      <c r="DZ55" s="196" t="s">
        <v>36</v>
      </c>
      <c r="EA55" s="196"/>
      <c r="EB55" s="196" t="s">
        <v>37</v>
      </c>
      <c r="EC55" s="196"/>
      <c r="ED55" s="196" t="s">
        <v>38</v>
      </c>
      <c r="EE55" s="196"/>
      <c r="EF55" s="196" t="s">
        <v>39</v>
      </c>
      <c r="EG55" s="196"/>
      <c r="EH55" s="48">
        <v>19</v>
      </c>
      <c r="EI55" s="47" t="s">
        <v>43</v>
      </c>
      <c r="EJ55" s="196" t="s">
        <v>30</v>
      </c>
      <c r="EK55" s="196"/>
      <c r="EL55" s="196" t="s">
        <v>31</v>
      </c>
      <c r="EM55" s="196"/>
      <c r="EN55" s="196" t="s">
        <v>32</v>
      </c>
      <c r="EO55" s="196"/>
      <c r="EP55" s="196" t="s">
        <v>33</v>
      </c>
      <c r="EQ55" s="196"/>
      <c r="ER55" s="196" t="s">
        <v>34</v>
      </c>
      <c r="ES55" s="196"/>
      <c r="ET55" s="196" t="s">
        <v>35</v>
      </c>
      <c r="EU55" s="196"/>
      <c r="EV55" s="196" t="s">
        <v>36</v>
      </c>
      <c r="EW55" s="196"/>
      <c r="EX55" s="196" t="s">
        <v>37</v>
      </c>
      <c r="EY55" s="196"/>
      <c r="EZ55" s="196" t="s">
        <v>38</v>
      </c>
      <c r="FA55" s="196"/>
      <c r="FB55" s="196" t="s">
        <v>39</v>
      </c>
      <c r="FC55" s="196"/>
      <c r="FD55" s="48">
        <v>19</v>
      </c>
      <c r="FE55" s="17"/>
      <c r="FF55" s="17"/>
      <c r="FG55" s="17"/>
      <c r="FH55" s="17"/>
      <c r="FI55" s="17"/>
      <c r="FJ55" s="17"/>
      <c r="FK55" s="16"/>
    </row>
    <row r="56" spans="1:173" ht="15.75" thickBot="1" x14ac:dyDescent="0.3">
      <c r="G56" s="191" t="s">
        <v>13</v>
      </c>
      <c r="H56" s="189"/>
      <c r="I56" s="189" t="s">
        <v>14</v>
      </c>
      <c r="J56" s="189"/>
      <c r="K56" s="189" t="s">
        <v>15</v>
      </c>
      <c r="L56" s="189"/>
      <c r="M56" s="189" t="s">
        <v>16</v>
      </c>
      <c r="N56" s="189"/>
      <c r="O56" s="189" t="s">
        <v>17</v>
      </c>
      <c r="P56" s="189"/>
      <c r="Q56" s="189" t="s">
        <v>18</v>
      </c>
      <c r="R56" s="189"/>
      <c r="S56" s="189" t="s">
        <v>19</v>
      </c>
      <c r="T56" s="189"/>
      <c r="U56" s="189" t="s">
        <v>20</v>
      </c>
      <c r="V56" s="189"/>
      <c r="W56" s="189" t="s">
        <v>21</v>
      </c>
      <c r="X56" s="189"/>
      <c r="Y56" s="189" t="s">
        <v>22</v>
      </c>
      <c r="Z56" s="189"/>
      <c r="AA56" s="189" t="s">
        <v>23</v>
      </c>
      <c r="AB56" s="190"/>
      <c r="AC56" s="191" t="s">
        <v>13</v>
      </c>
      <c r="AD56" s="189"/>
      <c r="AE56" s="189" t="s">
        <v>14</v>
      </c>
      <c r="AF56" s="189"/>
      <c r="AG56" s="189" t="s">
        <v>15</v>
      </c>
      <c r="AH56" s="189"/>
      <c r="AI56" s="189" t="s">
        <v>16</v>
      </c>
      <c r="AJ56" s="189"/>
      <c r="AK56" s="189" t="s">
        <v>17</v>
      </c>
      <c r="AL56" s="189"/>
      <c r="AM56" s="189" t="s">
        <v>18</v>
      </c>
      <c r="AN56" s="189"/>
      <c r="AO56" s="189" t="s">
        <v>19</v>
      </c>
      <c r="AP56" s="189"/>
      <c r="AQ56" s="189" t="s">
        <v>20</v>
      </c>
      <c r="AR56" s="189"/>
      <c r="AS56" s="189" t="s">
        <v>21</v>
      </c>
      <c r="AT56" s="189"/>
      <c r="AU56" s="189" t="s">
        <v>22</v>
      </c>
      <c r="AV56" s="189"/>
      <c r="AW56" s="189" t="s">
        <v>23</v>
      </c>
      <c r="AX56" s="190"/>
      <c r="AY56" s="191" t="s">
        <v>13</v>
      </c>
      <c r="AZ56" s="189"/>
      <c r="BA56" s="189" t="s">
        <v>14</v>
      </c>
      <c r="BB56" s="189"/>
      <c r="BC56" s="189" t="s">
        <v>15</v>
      </c>
      <c r="BD56" s="189"/>
      <c r="BE56" s="189" t="s">
        <v>16</v>
      </c>
      <c r="BF56" s="189"/>
      <c r="BG56" s="189" t="s">
        <v>17</v>
      </c>
      <c r="BH56" s="189"/>
      <c r="BI56" s="189" t="s">
        <v>18</v>
      </c>
      <c r="BJ56" s="189"/>
      <c r="BK56" s="189" t="s">
        <v>19</v>
      </c>
      <c r="BL56" s="189"/>
      <c r="BM56" s="189" t="s">
        <v>20</v>
      </c>
      <c r="BN56" s="189"/>
      <c r="BO56" s="189" t="s">
        <v>21</v>
      </c>
      <c r="BP56" s="189"/>
      <c r="BQ56" s="189" t="s">
        <v>22</v>
      </c>
      <c r="BR56" s="189"/>
      <c r="BS56" s="189" t="s">
        <v>23</v>
      </c>
      <c r="BT56" s="190"/>
      <c r="BU56" s="191" t="s">
        <v>13</v>
      </c>
      <c r="BV56" s="189"/>
      <c r="BW56" s="189" t="s">
        <v>14</v>
      </c>
      <c r="BX56" s="189"/>
      <c r="BY56" s="189" t="s">
        <v>15</v>
      </c>
      <c r="BZ56" s="189"/>
      <c r="CA56" s="189" t="s">
        <v>16</v>
      </c>
      <c r="CB56" s="189"/>
      <c r="CC56" s="189" t="s">
        <v>17</v>
      </c>
      <c r="CD56" s="189"/>
      <c r="CE56" s="189" t="s">
        <v>18</v>
      </c>
      <c r="CF56" s="189"/>
      <c r="CG56" s="189" t="s">
        <v>19</v>
      </c>
      <c r="CH56" s="189"/>
      <c r="CI56" s="189" t="s">
        <v>20</v>
      </c>
      <c r="CJ56" s="189"/>
      <c r="CK56" s="189" t="s">
        <v>21</v>
      </c>
      <c r="CL56" s="189"/>
      <c r="CM56" s="189" t="s">
        <v>22</v>
      </c>
      <c r="CN56" s="189"/>
      <c r="CO56" s="189" t="s">
        <v>23</v>
      </c>
      <c r="CP56" s="190"/>
      <c r="CQ56" s="191" t="s">
        <v>13</v>
      </c>
      <c r="CR56" s="189"/>
      <c r="CS56" s="189" t="s">
        <v>14</v>
      </c>
      <c r="CT56" s="189"/>
      <c r="CU56" s="189" t="s">
        <v>15</v>
      </c>
      <c r="CV56" s="189"/>
      <c r="CW56" s="189" t="s">
        <v>16</v>
      </c>
      <c r="CX56" s="189"/>
      <c r="CY56" s="189" t="s">
        <v>17</v>
      </c>
      <c r="CZ56" s="189"/>
      <c r="DA56" s="189" t="s">
        <v>18</v>
      </c>
      <c r="DB56" s="189"/>
      <c r="DC56" s="189" t="s">
        <v>19</v>
      </c>
      <c r="DD56" s="189"/>
      <c r="DE56" s="189" t="s">
        <v>20</v>
      </c>
      <c r="DF56" s="189"/>
      <c r="DG56" s="189" t="s">
        <v>21</v>
      </c>
      <c r="DH56" s="189"/>
      <c r="DI56" s="189" t="s">
        <v>22</v>
      </c>
      <c r="DJ56" s="189"/>
      <c r="DK56" s="189" t="s">
        <v>23</v>
      </c>
      <c r="DL56" s="190"/>
      <c r="DM56" s="191" t="s">
        <v>13</v>
      </c>
      <c r="DN56" s="189"/>
      <c r="DO56" s="189" t="s">
        <v>14</v>
      </c>
      <c r="DP56" s="189"/>
      <c r="DQ56" s="189" t="s">
        <v>15</v>
      </c>
      <c r="DR56" s="189"/>
      <c r="DS56" s="189" t="s">
        <v>16</v>
      </c>
      <c r="DT56" s="189"/>
      <c r="DU56" s="189" t="s">
        <v>17</v>
      </c>
      <c r="DV56" s="189"/>
      <c r="DW56" s="189" t="s">
        <v>18</v>
      </c>
      <c r="DX56" s="189"/>
      <c r="DY56" s="189" t="s">
        <v>19</v>
      </c>
      <c r="DZ56" s="189"/>
      <c r="EA56" s="189" t="s">
        <v>20</v>
      </c>
      <c r="EB56" s="189"/>
      <c r="EC56" s="189" t="s">
        <v>21</v>
      </c>
      <c r="ED56" s="189"/>
      <c r="EE56" s="189" t="s">
        <v>22</v>
      </c>
      <c r="EF56" s="189"/>
      <c r="EG56" s="189" t="s">
        <v>23</v>
      </c>
      <c r="EH56" s="190"/>
      <c r="EI56" s="191" t="s">
        <v>13</v>
      </c>
      <c r="EJ56" s="189"/>
      <c r="EK56" s="189" t="s">
        <v>14</v>
      </c>
      <c r="EL56" s="189"/>
      <c r="EM56" s="189" t="s">
        <v>15</v>
      </c>
      <c r="EN56" s="189"/>
      <c r="EO56" s="189" t="s">
        <v>16</v>
      </c>
      <c r="EP56" s="189"/>
      <c r="EQ56" s="189" t="s">
        <v>17</v>
      </c>
      <c r="ER56" s="189"/>
      <c r="ES56" s="189" t="s">
        <v>18</v>
      </c>
      <c r="ET56" s="189"/>
      <c r="EU56" s="189" t="s">
        <v>19</v>
      </c>
      <c r="EV56" s="189"/>
      <c r="EW56" s="189" t="s">
        <v>20</v>
      </c>
      <c r="EX56" s="189"/>
      <c r="EY56" s="189" t="s">
        <v>21</v>
      </c>
      <c r="EZ56" s="189"/>
      <c r="FA56" s="189" t="s">
        <v>22</v>
      </c>
      <c r="FB56" s="189"/>
      <c r="FC56" s="189" t="s">
        <v>23</v>
      </c>
      <c r="FD56" s="190"/>
      <c r="FE56" s="17"/>
      <c r="FF56" s="17"/>
      <c r="FG56" s="17"/>
      <c r="FH56" s="17"/>
      <c r="FI56" s="17"/>
      <c r="FJ56" s="17"/>
      <c r="FK56" s="17"/>
    </row>
    <row r="59" spans="1:173" x14ac:dyDescent="0.25">
      <c r="A59" s="1">
        <f t="shared" ref="A59:B74" si="19">A30</f>
        <v>0</v>
      </c>
      <c r="B59" s="156">
        <f t="shared" si="19"/>
        <v>0</v>
      </c>
    </row>
    <row r="60" spans="1:173" x14ac:dyDescent="0.25">
      <c r="A60" s="1">
        <f t="shared" si="19"/>
        <v>0</v>
      </c>
      <c r="B60" s="156">
        <f t="shared" si="19"/>
        <v>0</v>
      </c>
    </row>
    <row r="61" spans="1:173" ht="15" customHeight="1" x14ac:dyDescent="0.25">
      <c r="A61" s="1">
        <f t="shared" si="19"/>
        <v>0</v>
      </c>
      <c r="B61" s="2">
        <f t="shared" si="19"/>
        <v>0</v>
      </c>
      <c r="C61" s="223" t="s">
        <v>72</v>
      </c>
      <c r="D61" s="226" t="s">
        <v>73</v>
      </c>
      <c r="E61" s="229" t="s">
        <v>74</v>
      </c>
      <c r="F61" s="195" t="s">
        <v>79</v>
      </c>
      <c r="G61" s="209" t="s">
        <v>0</v>
      </c>
      <c r="H61" s="210"/>
      <c r="I61" s="210"/>
      <c r="J61" s="210"/>
      <c r="K61" s="210"/>
      <c r="L61" s="210"/>
      <c r="M61" s="213">
        <f>M32+1</f>
        <v>38</v>
      </c>
      <c r="N61" s="213"/>
      <c r="AM61" s="219">
        <f>AM32</f>
        <v>0</v>
      </c>
      <c r="AN61" s="219"/>
      <c r="AO61" s="219"/>
      <c r="AP61" s="219"/>
      <c r="AQ61" s="219"/>
      <c r="AR61" s="6"/>
      <c r="AS61" s="220">
        <f>AS32</f>
        <v>0</v>
      </c>
      <c r="AT61" s="220"/>
      <c r="AU61" s="220"/>
      <c r="AV61" s="220"/>
      <c r="AW61" s="220"/>
      <c r="AY61" s="221">
        <f>AY32</f>
        <v>0</v>
      </c>
      <c r="AZ61" s="221"/>
      <c r="BA61" s="221"/>
      <c r="BB61" s="221"/>
      <c r="BC61" s="221"/>
      <c r="BE61" s="222">
        <f>BE32</f>
        <v>0</v>
      </c>
      <c r="BF61" s="222"/>
      <c r="BG61" s="222"/>
      <c r="BH61" s="222"/>
      <c r="BI61" s="222"/>
      <c r="BK61" s="208">
        <f>BK32</f>
        <v>0</v>
      </c>
      <c r="BL61" s="208"/>
      <c r="BM61" s="208"/>
      <c r="BN61" s="208"/>
      <c r="BO61" s="208"/>
      <c r="BU61" s="209" t="s">
        <v>0</v>
      </c>
      <c r="BV61" s="210"/>
      <c r="BW61" s="210"/>
      <c r="BX61" s="210"/>
      <c r="BY61" s="210"/>
      <c r="BZ61" s="210"/>
      <c r="CA61" s="213">
        <f>M61</f>
        <v>38</v>
      </c>
      <c r="CB61" s="213"/>
      <c r="CQ61" s="219">
        <f>AM61</f>
        <v>0</v>
      </c>
      <c r="CR61" s="219"/>
      <c r="CS61" s="219"/>
      <c r="CT61" s="219"/>
      <c r="CU61" s="219"/>
      <c r="CV61" s="6"/>
      <c r="CW61" s="220">
        <f>AS61</f>
        <v>0</v>
      </c>
      <c r="CX61" s="220"/>
      <c r="CY61" s="220"/>
      <c r="CZ61" s="220"/>
      <c r="DA61" s="220"/>
      <c r="DC61" s="221">
        <f>AY61</f>
        <v>0</v>
      </c>
      <c r="DD61" s="221"/>
      <c r="DE61" s="221"/>
      <c r="DF61" s="221"/>
      <c r="DG61" s="221"/>
      <c r="DI61" s="222">
        <f>BE61</f>
        <v>0</v>
      </c>
      <c r="DJ61" s="222"/>
      <c r="DK61" s="222"/>
      <c r="DL61" s="222"/>
      <c r="DM61" s="222"/>
      <c r="DO61" s="208">
        <f>BK61</f>
        <v>0</v>
      </c>
      <c r="DP61" s="208"/>
      <c r="DQ61" s="208"/>
      <c r="DR61" s="208"/>
      <c r="DS61" s="208"/>
      <c r="EI61" s="209" t="s">
        <v>0</v>
      </c>
      <c r="EJ61" s="210"/>
      <c r="EK61" s="210"/>
      <c r="EL61" s="210"/>
      <c r="EM61" s="210"/>
      <c r="EN61" s="210"/>
      <c r="EO61" s="213">
        <f>M61</f>
        <v>38</v>
      </c>
      <c r="EP61" s="213"/>
    </row>
    <row r="62" spans="1:173" ht="15.75" customHeight="1" thickBot="1" x14ac:dyDescent="0.3">
      <c r="A62" s="1">
        <f t="shared" si="19"/>
        <v>0</v>
      </c>
      <c r="B62" s="2">
        <f t="shared" si="19"/>
        <v>0</v>
      </c>
      <c r="C62" s="224"/>
      <c r="D62" s="227"/>
      <c r="E62" s="230"/>
      <c r="F62" s="195"/>
      <c r="G62" s="211"/>
      <c r="H62" s="212"/>
      <c r="I62" s="212"/>
      <c r="J62" s="212"/>
      <c r="K62" s="212"/>
      <c r="L62" s="212"/>
      <c r="M62" s="214"/>
      <c r="N62" s="214"/>
      <c r="AM62" s="215">
        <f>AM33</f>
        <v>0</v>
      </c>
      <c r="AN62" s="215"/>
      <c r="AO62" s="215"/>
      <c r="AP62" s="215"/>
      <c r="AQ62" s="215"/>
      <c r="AS62" s="216">
        <f>AS33</f>
        <v>0</v>
      </c>
      <c r="AT62" s="216"/>
      <c r="AU62" s="216"/>
      <c r="AV62" s="216"/>
      <c r="AW62" s="216"/>
      <c r="AY62" s="217">
        <f>AY33</f>
        <v>0</v>
      </c>
      <c r="AZ62" s="217"/>
      <c r="BA62" s="217"/>
      <c r="BB62" s="217"/>
      <c r="BC62" s="217"/>
      <c r="BE62" s="218">
        <f>BE33</f>
        <v>0</v>
      </c>
      <c r="BF62" s="218"/>
      <c r="BG62" s="218"/>
      <c r="BH62" s="218"/>
      <c r="BI62" s="218"/>
      <c r="BK62" s="206">
        <f>BK33</f>
        <v>0</v>
      </c>
      <c r="BL62" s="206"/>
      <c r="BM62" s="206"/>
      <c r="BN62" s="206"/>
      <c r="BO62" s="206"/>
      <c r="BU62" s="211"/>
      <c r="BV62" s="212"/>
      <c r="BW62" s="212"/>
      <c r="BX62" s="212"/>
      <c r="BY62" s="212"/>
      <c r="BZ62" s="212"/>
      <c r="CA62" s="214"/>
      <c r="CB62" s="214"/>
      <c r="CQ62" s="215">
        <f>AM62</f>
        <v>0</v>
      </c>
      <c r="CR62" s="215"/>
      <c r="CS62" s="215"/>
      <c r="CT62" s="215"/>
      <c r="CU62" s="215"/>
      <c r="CW62" s="216">
        <f>AS62</f>
        <v>0</v>
      </c>
      <c r="CX62" s="216"/>
      <c r="CY62" s="216"/>
      <c r="CZ62" s="216"/>
      <c r="DA62" s="216"/>
      <c r="DC62" s="217">
        <f>AY62</f>
        <v>0</v>
      </c>
      <c r="DD62" s="217"/>
      <c r="DE62" s="217"/>
      <c r="DF62" s="217"/>
      <c r="DG62" s="217"/>
      <c r="DI62" s="218">
        <f>BE62</f>
        <v>0</v>
      </c>
      <c r="DJ62" s="218"/>
      <c r="DK62" s="218"/>
      <c r="DL62" s="218"/>
      <c r="DM62" s="218"/>
      <c r="DO62" s="206">
        <f>BK62</f>
        <v>0</v>
      </c>
      <c r="DP62" s="206"/>
      <c r="DQ62" s="206"/>
      <c r="DR62" s="206"/>
      <c r="DS62" s="206"/>
      <c r="EI62" s="211"/>
      <c r="EJ62" s="212"/>
      <c r="EK62" s="212"/>
      <c r="EL62" s="212"/>
      <c r="EM62" s="212"/>
      <c r="EN62" s="212"/>
      <c r="EO62" s="214"/>
      <c r="EP62" s="214"/>
    </row>
    <row r="63" spans="1:173" ht="15.75" thickBot="1" x14ac:dyDescent="0.3">
      <c r="A63" s="1">
        <f t="shared" si="19"/>
        <v>0</v>
      </c>
      <c r="B63" s="2">
        <f t="shared" si="19"/>
        <v>0</v>
      </c>
      <c r="C63" s="224"/>
      <c r="D63" s="227"/>
      <c r="E63" s="230"/>
      <c r="F63" s="232"/>
      <c r="G63" s="7" t="s">
        <v>1</v>
      </c>
      <c r="H63" s="8"/>
      <c r="I63" s="8"/>
      <c r="J63" s="201">
        <f>EM34+1</f>
        <v>43724</v>
      </c>
      <c r="K63" s="201"/>
      <c r="L63" s="201"/>
      <c r="M63" s="201"/>
      <c r="N63" s="201"/>
      <c r="O63" s="201"/>
      <c r="P63" s="201"/>
      <c r="Q63" s="8"/>
      <c r="R63" s="8"/>
      <c r="S63" s="9"/>
      <c r="T63" s="9"/>
      <c r="U63" s="9"/>
      <c r="V63" s="9"/>
      <c r="W63" s="9"/>
      <c r="X63" s="9"/>
      <c r="Y63" s="9"/>
      <c r="Z63" s="9"/>
      <c r="AA63" s="9"/>
      <c r="AB63" s="10"/>
      <c r="AC63" s="7" t="s">
        <v>2</v>
      </c>
      <c r="AD63" s="8"/>
      <c r="AE63" s="8"/>
      <c r="AF63" s="201">
        <f>J63+1</f>
        <v>43725</v>
      </c>
      <c r="AG63" s="201"/>
      <c r="AH63" s="201"/>
      <c r="AI63" s="201"/>
      <c r="AJ63" s="201"/>
      <c r="AK63" s="201"/>
      <c r="AL63" s="201"/>
      <c r="AM63" s="8"/>
      <c r="AN63" s="8"/>
      <c r="AO63" s="9"/>
      <c r="AP63" s="9"/>
      <c r="AQ63" s="9"/>
      <c r="AR63" s="9"/>
      <c r="AS63" s="9"/>
      <c r="AT63" s="9"/>
      <c r="AU63" s="9"/>
      <c r="AV63" s="9"/>
      <c r="AW63" s="9"/>
      <c r="AX63" s="10"/>
      <c r="AY63" s="7" t="s">
        <v>3</v>
      </c>
      <c r="AZ63" s="8"/>
      <c r="BA63" s="8"/>
      <c r="BB63" s="8"/>
      <c r="BC63" s="201">
        <f>AF63+1</f>
        <v>43726</v>
      </c>
      <c r="BD63" s="201"/>
      <c r="BE63" s="201"/>
      <c r="BF63" s="201"/>
      <c r="BG63" s="201"/>
      <c r="BH63" s="201"/>
      <c r="BI63" s="201"/>
      <c r="BJ63" s="8"/>
      <c r="BK63" s="9"/>
      <c r="BL63" s="9"/>
      <c r="BM63" s="9"/>
      <c r="BN63" s="9"/>
      <c r="BO63" s="9"/>
      <c r="BP63" s="9"/>
      <c r="BQ63" s="9"/>
      <c r="BR63" s="9"/>
      <c r="BS63" s="9"/>
      <c r="BT63" s="10"/>
      <c r="BU63" s="7" t="s">
        <v>4</v>
      </c>
      <c r="BV63" s="8"/>
      <c r="BW63" s="8"/>
      <c r="BX63" s="201">
        <f>BC63+1</f>
        <v>43727</v>
      </c>
      <c r="BY63" s="201"/>
      <c r="BZ63" s="201"/>
      <c r="CA63" s="201"/>
      <c r="CB63" s="201"/>
      <c r="CC63" s="201"/>
      <c r="CD63" s="201"/>
      <c r="CE63" s="8"/>
      <c r="CF63" s="8"/>
      <c r="CG63" s="9"/>
      <c r="CH63" s="9"/>
      <c r="CI63" s="9"/>
      <c r="CJ63" s="9"/>
      <c r="CK63" s="9"/>
      <c r="CL63" s="9"/>
      <c r="CM63" s="9"/>
      <c r="CN63" s="9"/>
      <c r="CO63" s="9"/>
      <c r="CP63" s="10"/>
      <c r="CQ63" s="7" t="s">
        <v>5</v>
      </c>
      <c r="CR63" s="8"/>
      <c r="CS63" s="8"/>
      <c r="CT63" s="8"/>
      <c r="CU63" s="201">
        <f>BX63+1</f>
        <v>43728</v>
      </c>
      <c r="CV63" s="201"/>
      <c r="CW63" s="201"/>
      <c r="CX63" s="201"/>
      <c r="CY63" s="201"/>
      <c r="CZ63" s="201"/>
      <c r="DA63" s="201"/>
      <c r="DB63" s="8"/>
      <c r="DC63" s="9"/>
      <c r="DD63" s="9"/>
      <c r="DE63" s="9"/>
      <c r="DF63" s="9"/>
      <c r="DG63" s="9"/>
      <c r="DH63" s="9"/>
      <c r="DI63" s="9"/>
      <c r="DJ63" s="9"/>
      <c r="DK63" s="9"/>
      <c r="DL63" s="10"/>
      <c r="DM63" s="7" t="s">
        <v>6</v>
      </c>
      <c r="DN63" s="8"/>
      <c r="DO63" s="8"/>
      <c r="DP63" s="8"/>
      <c r="DQ63" s="201">
        <f>CU63+1</f>
        <v>43729</v>
      </c>
      <c r="DR63" s="201"/>
      <c r="DS63" s="201"/>
      <c r="DT63" s="201"/>
      <c r="DU63" s="201"/>
      <c r="DV63" s="201"/>
      <c r="DW63" s="201"/>
      <c r="DX63" s="8"/>
      <c r="DY63" s="9"/>
      <c r="DZ63" s="9"/>
      <c r="EA63" s="9"/>
      <c r="EB63" s="9"/>
      <c r="EC63" s="9"/>
      <c r="ED63" s="9"/>
      <c r="EE63" s="9"/>
      <c r="EF63" s="9"/>
      <c r="EG63" s="9"/>
      <c r="EH63" s="10"/>
      <c r="EI63" s="7" t="s">
        <v>7</v>
      </c>
      <c r="EJ63" s="8"/>
      <c r="EK63" s="8"/>
      <c r="EL63" s="8"/>
      <c r="EM63" s="201">
        <f>DQ63+1</f>
        <v>43730</v>
      </c>
      <c r="EN63" s="201"/>
      <c r="EO63" s="201"/>
      <c r="EP63" s="201"/>
      <c r="EQ63" s="201"/>
      <c r="ER63" s="201"/>
      <c r="ES63" s="201"/>
      <c r="ET63" s="8"/>
      <c r="EU63" s="9"/>
      <c r="EV63" s="9"/>
      <c r="EW63" s="9"/>
      <c r="EX63" s="9"/>
      <c r="EY63" s="9"/>
      <c r="EZ63" s="9"/>
      <c r="FA63" s="9"/>
      <c r="FB63" s="9"/>
      <c r="FC63" s="9"/>
      <c r="FD63" s="10"/>
      <c r="FE63" s="11"/>
      <c r="FF63" s="202" t="s">
        <v>71</v>
      </c>
      <c r="FG63" s="11"/>
      <c r="FH63" s="203" t="s">
        <v>8</v>
      </c>
      <c r="FI63" s="204"/>
      <c r="FJ63" s="204"/>
      <c r="FK63" s="204"/>
      <c r="FL63" s="204"/>
      <c r="FM63" s="204"/>
      <c r="FN63" s="205"/>
    </row>
    <row r="64" spans="1:173" x14ac:dyDescent="0.25">
      <c r="A64" s="1">
        <f t="shared" si="19"/>
        <v>0</v>
      </c>
      <c r="B64" s="2">
        <f t="shared" si="19"/>
        <v>0</v>
      </c>
      <c r="C64" s="224"/>
      <c r="D64" s="227"/>
      <c r="E64" s="230"/>
      <c r="F64" s="232"/>
      <c r="G64" s="12">
        <v>0.5</v>
      </c>
      <c r="H64" s="13">
        <v>0.5</v>
      </c>
      <c r="I64" s="13">
        <v>0.5</v>
      </c>
      <c r="J64" s="13">
        <v>0.5</v>
      </c>
      <c r="K64" s="13">
        <v>0.5</v>
      </c>
      <c r="L64" s="13">
        <v>0.5</v>
      </c>
      <c r="M64" s="13">
        <v>0.5</v>
      </c>
      <c r="N64" s="13">
        <v>0.5</v>
      </c>
      <c r="O64" s="13">
        <v>0.5</v>
      </c>
      <c r="P64" s="13">
        <v>0.5</v>
      </c>
      <c r="Q64" s="13">
        <v>0.5</v>
      </c>
      <c r="R64" s="13">
        <v>0.5</v>
      </c>
      <c r="S64" s="13">
        <v>0.5</v>
      </c>
      <c r="T64" s="13">
        <v>0.5</v>
      </c>
      <c r="U64" s="13">
        <v>0.5</v>
      </c>
      <c r="V64" s="13">
        <v>0.5</v>
      </c>
      <c r="W64" s="13">
        <v>0.5</v>
      </c>
      <c r="X64" s="13">
        <v>0.5</v>
      </c>
      <c r="Y64" s="13">
        <v>0.5</v>
      </c>
      <c r="Z64" s="13">
        <v>0.5</v>
      </c>
      <c r="AA64" s="13">
        <v>0.5</v>
      </c>
      <c r="AB64" s="14">
        <v>0.5</v>
      </c>
      <c r="AC64" s="12">
        <v>0.5</v>
      </c>
      <c r="AD64" s="13">
        <v>0.5</v>
      </c>
      <c r="AE64" s="13">
        <v>0.5</v>
      </c>
      <c r="AF64" s="13">
        <v>0.5</v>
      </c>
      <c r="AG64" s="13">
        <v>0.5</v>
      </c>
      <c r="AH64" s="13">
        <v>0.5</v>
      </c>
      <c r="AI64" s="13">
        <v>0.5</v>
      </c>
      <c r="AJ64" s="13">
        <v>0.5</v>
      </c>
      <c r="AK64" s="13">
        <v>0.5</v>
      </c>
      <c r="AL64" s="13">
        <v>0.5</v>
      </c>
      <c r="AM64" s="13">
        <v>0.5</v>
      </c>
      <c r="AN64" s="13">
        <v>0.5</v>
      </c>
      <c r="AO64" s="13">
        <v>0.5</v>
      </c>
      <c r="AP64" s="13">
        <v>0.5</v>
      </c>
      <c r="AQ64" s="13">
        <v>0.5</v>
      </c>
      <c r="AR64" s="13">
        <v>0.5</v>
      </c>
      <c r="AS64" s="13">
        <v>0.5</v>
      </c>
      <c r="AT64" s="13">
        <v>0.5</v>
      </c>
      <c r="AU64" s="13">
        <v>0.5</v>
      </c>
      <c r="AV64" s="13">
        <v>0.5</v>
      </c>
      <c r="AW64" s="13">
        <v>0.5</v>
      </c>
      <c r="AX64" s="14">
        <v>0.5</v>
      </c>
      <c r="AY64" s="12">
        <v>0.5</v>
      </c>
      <c r="AZ64" s="13">
        <v>0.5</v>
      </c>
      <c r="BA64" s="13">
        <v>0.5</v>
      </c>
      <c r="BB64" s="13">
        <v>0.5</v>
      </c>
      <c r="BC64" s="13">
        <v>0.5</v>
      </c>
      <c r="BD64" s="13">
        <v>0.5</v>
      </c>
      <c r="BE64" s="13">
        <v>0.5</v>
      </c>
      <c r="BF64" s="13">
        <v>0.5</v>
      </c>
      <c r="BG64" s="13">
        <v>0.5</v>
      </c>
      <c r="BH64" s="13">
        <v>0.5</v>
      </c>
      <c r="BI64" s="13">
        <v>0.5</v>
      </c>
      <c r="BJ64" s="13">
        <v>0.5</v>
      </c>
      <c r="BK64" s="13">
        <v>0.5</v>
      </c>
      <c r="BL64" s="13">
        <v>0.5</v>
      </c>
      <c r="BM64" s="13">
        <v>0.5</v>
      </c>
      <c r="BN64" s="13">
        <v>0.5</v>
      </c>
      <c r="BO64" s="13">
        <v>0.5</v>
      </c>
      <c r="BP64" s="13">
        <v>0.5</v>
      </c>
      <c r="BQ64" s="13">
        <v>0.5</v>
      </c>
      <c r="BR64" s="13">
        <v>0.5</v>
      </c>
      <c r="BS64" s="13">
        <v>0.5</v>
      </c>
      <c r="BT64" s="14">
        <v>0.5</v>
      </c>
      <c r="BU64" s="12">
        <v>0.5</v>
      </c>
      <c r="BV64" s="13">
        <v>0.5</v>
      </c>
      <c r="BW64" s="13">
        <v>0.5</v>
      </c>
      <c r="BX64" s="13">
        <v>0.5</v>
      </c>
      <c r="BY64" s="13">
        <v>0.5</v>
      </c>
      <c r="BZ64" s="13">
        <v>0.5</v>
      </c>
      <c r="CA64" s="13">
        <v>0.5</v>
      </c>
      <c r="CB64" s="13">
        <v>0.5</v>
      </c>
      <c r="CC64" s="13">
        <v>0.5</v>
      </c>
      <c r="CD64" s="13">
        <v>0.5</v>
      </c>
      <c r="CE64" s="13">
        <v>0.5</v>
      </c>
      <c r="CF64" s="13">
        <v>0.5</v>
      </c>
      <c r="CG64" s="13">
        <v>0.5</v>
      </c>
      <c r="CH64" s="13">
        <v>0.5</v>
      </c>
      <c r="CI64" s="13">
        <v>0.5</v>
      </c>
      <c r="CJ64" s="13">
        <v>0.5</v>
      </c>
      <c r="CK64" s="13">
        <v>0.5</v>
      </c>
      <c r="CL64" s="13">
        <v>0.5</v>
      </c>
      <c r="CM64" s="13">
        <v>0.5</v>
      </c>
      <c r="CN64" s="13">
        <v>0.5</v>
      </c>
      <c r="CO64" s="13">
        <v>0.5</v>
      </c>
      <c r="CP64" s="14">
        <v>0.5</v>
      </c>
      <c r="CQ64" s="12">
        <v>0.5</v>
      </c>
      <c r="CR64" s="13">
        <v>0.5</v>
      </c>
      <c r="CS64" s="13">
        <v>0.5</v>
      </c>
      <c r="CT64" s="13">
        <v>0.5</v>
      </c>
      <c r="CU64" s="13">
        <v>0.5</v>
      </c>
      <c r="CV64" s="13">
        <v>0.5</v>
      </c>
      <c r="CW64" s="13">
        <v>0.5</v>
      </c>
      <c r="CX64" s="13">
        <v>0.5</v>
      </c>
      <c r="CY64" s="13">
        <v>0.5</v>
      </c>
      <c r="CZ64" s="13">
        <v>0.5</v>
      </c>
      <c r="DA64" s="13">
        <v>0.5</v>
      </c>
      <c r="DB64" s="13">
        <v>0.5</v>
      </c>
      <c r="DC64" s="13">
        <v>0.5</v>
      </c>
      <c r="DD64" s="13">
        <v>0.5</v>
      </c>
      <c r="DE64" s="13">
        <v>0.5</v>
      </c>
      <c r="DF64" s="13">
        <v>0.5</v>
      </c>
      <c r="DG64" s="13">
        <v>0.5</v>
      </c>
      <c r="DH64" s="13">
        <v>0.5</v>
      </c>
      <c r="DI64" s="13">
        <v>0.5</v>
      </c>
      <c r="DJ64" s="13">
        <v>0.5</v>
      </c>
      <c r="DK64" s="13">
        <v>0.5</v>
      </c>
      <c r="DL64" s="14">
        <v>0.5</v>
      </c>
      <c r="DM64" s="12">
        <v>0.5</v>
      </c>
      <c r="DN64" s="13">
        <v>0.5</v>
      </c>
      <c r="DO64" s="13">
        <v>0.5</v>
      </c>
      <c r="DP64" s="13">
        <v>0.5</v>
      </c>
      <c r="DQ64" s="13">
        <v>0.5</v>
      </c>
      <c r="DR64" s="13">
        <v>0.5</v>
      </c>
      <c r="DS64" s="13">
        <v>0.5</v>
      </c>
      <c r="DT64" s="13">
        <v>0.5</v>
      </c>
      <c r="DU64" s="13">
        <v>0.5</v>
      </c>
      <c r="DV64" s="13">
        <v>0.5</v>
      </c>
      <c r="DW64" s="13">
        <v>0.5</v>
      </c>
      <c r="DX64" s="13">
        <v>0.5</v>
      </c>
      <c r="DY64" s="13">
        <v>0.5</v>
      </c>
      <c r="DZ64" s="13">
        <v>0.5</v>
      </c>
      <c r="EA64" s="13">
        <v>0.5</v>
      </c>
      <c r="EB64" s="13">
        <v>0.5</v>
      </c>
      <c r="EC64" s="13">
        <v>0.5</v>
      </c>
      <c r="ED64" s="13">
        <v>0.5</v>
      </c>
      <c r="EE64" s="13">
        <v>0.5</v>
      </c>
      <c r="EF64" s="13">
        <v>0.5</v>
      </c>
      <c r="EG64" s="13">
        <v>0.5</v>
      </c>
      <c r="EH64" s="14">
        <v>0.5</v>
      </c>
      <c r="EI64" s="12">
        <v>0.5</v>
      </c>
      <c r="EJ64" s="13">
        <v>0.5</v>
      </c>
      <c r="EK64" s="13">
        <v>0.5</v>
      </c>
      <c r="EL64" s="13">
        <v>0.5</v>
      </c>
      <c r="EM64" s="13">
        <v>0.5</v>
      </c>
      <c r="EN64" s="13">
        <v>0.5</v>
      </c>
      <c r="EO64" s="13">
        <v>0.5</v>
      </c>
      <c r="EP64" s="13">
        <v>0.5</v>
      </c>
      <c r="EQ64" s="13">
        <v>0.5</v>
      </c>
      <c r="ER64" s="13">
        <v>0.5</v>
      </c>
      <c r="ES64" s="13">
        <v>0.5</v>
      </c>
      <c r="ET64" s="13">
        <v>0.5</v>
      </c>
      <c r="EU64" s="13">
        <v>0.5</v>
      </c>
      <c r="EV64" s="13">
        <v>0.5</v>
      </c>
      <c r="EW64" s="13">
        <v>0.5</v>
      </c>
      <c r="EX64" s="13">
        <v>0.5</v>
      </c>
      <c r="EY64" s="13">
        <v>0.5</v>
      </c>
      <c r="EZ64" s="13">
        <v>0.5</v>
      </c>
      <c r="FA64" s="13">
        <v>0.5</v>
      </c>
      <c r="FB64" s="13">
        <v>0.5</v>
      </c>
      <c r="FC64" s="13">
        <v>0.5</v>
      </c>
      <c r="FD64" s="14">
        <v>0.5</v>
      </c>
      <c r="FE64" s="15"/>
      <c r="FF64" s="202"/>
      <c r="FG64" s="15"/>
      <c r="FH64" s="138" t="s">
        <v>9</v>
      </c>
      <c r="FI64" s="138" t="s">
        <v>9</v>
      </c>
      <c r="FJ64" s="139" t="s">
        <v>10</v>
      </c>
      <c r="FK64" s="138" t="s">
        <v>11</v>
      </c>
      <c r="FL64" s="138"/>
      <c r="FM64" s="138"/>
      <c r="FN64" s="138" t="s">
        <v>12</v>
      </c>
    </row>
    <row r="65" spans="1:173" x14ac:dyDescent="0.25">
      <c r="A65" s="1">
        <f t="shared" si="19"/>
        <v>0</v>
      </c>
      <c r="B65" s="2">
        <f t="shared" si="19"/>
        <v>0</v>
      </c>
      <c r="C65" s="224"/>
      <c r="D65" s="227"/>
      <c r="E65" s="230"/>
      <c r="F65" s="232"/>
      <c r="G65" s="200" t="s">
        <v>13</v>
      </c>
      <c r="H65" s="198"/>
      <c r="I65" s="198" t="s">
        <v>14</v>
      </c>
      <c r="J65" s="198"/>
      <c r="K65" s="198" t="s">
        <v>15</v>
      </c>
      <c r="L65" s="198"/>
      <c r="M65" s="198" t="s">
        <v>16</v>
      </c>
      <c r="N65" s="198"/>
      <c r="O65" s="198" t="s">
        <v>17</v>
      </c>
      <c r="P65" s="198"/>
      <c r="Q65" s="198" t="s">
        <v>18</v>
      </c>
      <c r="R65" s="198"/>
      <c r="S65" s="198" t="s">
        <v>19</v>
      </c>
      <c r="T65" s="198"/>
      <c r="U65" s="198" t="s">
        <v>20</v>
      </c>
      <c r="V65" s="198"/>
      <c r="W65" s="198" t="s">
        <v>21</v>
      </c>
      <c r="X65" s="198"/>
      <c r="Y65" s="198" t="s">
        <v>22</v>
      </c>
      <c r="Z65" s="198"/>
      <c r="AA65" s="198" t="s">
        <v>23</v>
      </c>
      <c r="AB65" s="199"/>
      <c r="AC65" s="200" t="s">
        <v>13</v>
      </c>
      <c r="AD65" s="198"/>
      <c r="AE65" s="198" t="s">
        <v>14</v>
      </c>
      <c r="AF65" s="198"/>
      <c r="AG65" s="198" t="s">
        <v>15</v>
      </c>
      <c r="AH65" s="198"/>
      <c r="AI65" s="198" t="s">
        <v>16</v>
      </c>
      <c r="AJ65" s="198"/>
      <c r="AK65" s="198" t="s">
        <v>17</v>
      </c>
      <c r="AL65" s="198"/>
      <c r="AM65" s="198" t="s">
        <v>18</v>
      </c>
      <c r="AN65" s="198"/>
      <c r="AO65" s="198" t="s">
        <v>19</v>
      </c>
      <c r="AP65" s="198"/>
      <c r="AQ65" s="198" t="s">
        <v>20</v>
      </c>
      <c r="AR65" s="198"/>
      <c r="AS65" s="198" t="s">
        <v>21</v>
      </c>
      <c r="AT65" s="198"/>
      <c r="AU65" s="198" t="s">
        <v>22</v>
      </c>
      <c r="AV65" s="198"/>
      <c r="AW65" s="198" t="s">
        <v>23</v>
      </c>
      <c r="AX65" s="199"/>
      <c r="AY65" s="200" t="s">
        <v>13</v>
      </c>
      <c r="AZ65" s="198"/>
      <c r="BA65" s="198" t="s">
        <v>14</v>
      </c>
      <c r="BB65" s="198"/>
      <c r="BC65" s="198" t="s">
        <v>15</v>
      </c>
      <c r="BD65" s="198"/>
      <c r="BE65" s="198" t="s">
        <v>16</v>
      </c>
      <c r="BF65" s="198"/>
      <c r="BG65" s="198" t="s">
        <v>17</v>
      </c>
      <c r="BH65" s="198"/>
      <c r="BI65" s="198" t="s">
        <v>18</v>
      </c>
      <c r="BJ65" s="198"/>
      <c r="BK65" s="198" t="s">
        <v>19</v>
      </c>
      <c r="BL65" s="198"/>
      <c r="BM65" s="198" t="s">
        <v>20</v>
      </c>
      <c r="BN65" s="198"/>
      <c r="BO65" s="198" t="s">
        <v>21</v>
      </c>
      <c r="BP65" s="198"/>
      <c r="BQ65" s="198" t="s">
        <v>22</v>
      </c>
      <c r="BR65" s="198"/>
      <c r="BS65" s="198" t="s">
        <v>23</v>
      </c>
      <c r="BT65" s="199"/>
      <c r="BU65" s="200" t="s">
        <v>13</v>
      </c>
      <c r="BV65" s="198"/>
      <c r="BW65" s="198" t="s">
        <v>14</v>
      </c>
      <c r="BX65" s="198"/>
      <c r="BY65" s="198" t="s">
        <v>15</v>
      </c>
      <c r="BZ65" s="198"/>
      <c r="CA65" s="198" t="s">
        <v>16</v>
      </c>
      <c r="CB65" s="198"/>
      <c r="CC65" s="198" t="s">
        <v>17</v>
      </c>
      <c r="CD65" s="198"/>
      <c r="CE65" s="198" t="s">
        <v>18</v>
      </c>
      <c r="CF65" s="198"/>
      <c r="CG65" s="198" t="s">
        <v>19</v>
      </c>
      <c r="CH65" s="198"/>
      <c r="CI65" s="198" t="s">
        <v>20</v>
      </c>
      <c r="CJ65" s="198"/>
      <c r="CK65" s="198" t="s">
        <v>21</v>
      </c>
      <c r="CL65" s="198"/>
      <c r="CM65" s="198" t="s">
        <v>22</v>
      </c>
      <c r="CN65" s="198"/>
      <c r="CO65" s="198" t="s">
        <v>23</v>
      </c>
      <c r="CP65" s="199"/>
      <c r="CQ65" s="200" t="s">
        <v>13</v>
      </c>
      <c r="CR65" s="198"/>
      <c r="CS65" s="198" t="s">
        <v>14</v>
      </c>
      <c r="CT65" s="198"/>
      <c r="CU65" s="198" t="s">
        <v>15</v>
      </c>
      <c r="CV65" s="198"/>
      <c r="CW65" s="198" t="s">
        <v>16</v>
      </c>
      <c r="CX65" s="198"/>
      <c r="CY65" s="198" t="s">
        <v>17</v>
      </c>
      <c r="CZ65" s="198"/>
      <c r="DA65" s="198" t="s">
        <v>18</v>
      </c>
      <c r="DB65" s="198"/>
      <c r="DC65" s="198" t="s">
        <v>19</v>
      </c>
      <c r="DD65" s="198"/>
      <c r="DE65" s="198" t="s">
        <v>20</v>
      </c>
      <c r="DF65" s="198"/>
      <c r="DG65" s="198" t="s">
        <v>21</v>
      </c>
      <c r="DH65" s="198"/>
      <c r="DI65" s="198" t="s">
        <v>22</v>
      </c>
      <c r="DJ65" s="198"/>
      <c r="DK65" s="198" t="s">
        <v>23</v>
      </c>
      <c r="DL65" s="199"/>
      <c r="DM65" s="200" t="s">
        <v>13</v>
      </c>
      <c r="DN65" s="198"/>
      <c r="DO65" s="198" t="s">
        <v>14</v>
      </c>
      <c r="DP65" s="198"/>
      <c r="DQ65" s="198" t="s">
        <v>15</v>
      </c>
      <c r="DR65" s="198"/>
      <c r="DS65" s="198" t="s">
        <v>16</v>
      </c>
      <c r="DT65" s="198"/>
      <c r="DU65" s="198" t="s">
        <v>17</v>
      </c>
      <c r="DV65" s="198"/>
      <c r="DW65" s="198" t="s">
        <v>18</v>
      </c>
      <c r="DX65" s="198"/>
      <c r="DY65" s="198" t="s">
        <v>19</v>
      </c>
      <c r="DZ65" s="198"/>
      <c r="EA65" s="198" t="s">
        <v>20</v>
      </c>
      <c r="EB65" s="198"/>
      <c r="EC65" s="198" t="s">
        <v>21</v>
      </c>
      <c r="ED65" s="198"/>
      <c r="EE65" s="198" t="s">
        <v>22</v>
      </c>
      <c r="EF65" s="198"/>
      <c r="EG65" s="198" t="s">
        <v>23</v>
      </c>
      <c r="EH65" s="199"/>
      <c r="EI65" s="200" t="s">
        <v>13</v>
      </c>
      <c r="EJ65" s="198"/>
      <c r="EK65" s="198" t="s">
        <v>14</v>
      </c>
      <c r="EL65" s="198"/>
      <c r="EM65" s="198" t="s">
        <v>15</v>
      </c>
      <c r="EN65" s="198"/>
      <c r="EO65" s="198" t="s">
        <v>16</v>
      </c>
      <c r="EP65" s="198"/>
      <c r="EQ65" s="198" t="s">
        <v>17</v>
      </c>
      <c r="ER65" s="198"/>
      <c r="ES65" s="198" t="s">
        <v>18</v>
      </c>
      <c r="ET65" s="198"/>
      <c r="EU65" s="198" t="s">
        <v>19</v>
      </c>
      <c r="EV65" s="198"/>
      <c r="EW65" s="198" t="s">
        <v>20</v>
      </c>
      <c r="EX65" s="198"/>
      <c r="EY65" s="198" t="s">
        <v>21</v>
      </c>
      <c r="EZ65" s="198"/>
      <c r="FA65" s="198" t="s">
        <v>22</v>
      </c>
      <c r="FB65" s="198"/>
      <c r="FC65" s="198" t="s">
        <v>23</v>
      </c>
      <c r="FD65" s="199"/>
      <c r="FE65" s="17"/>
      <c r="FF65" s="202"/>
      <c r="FG65" s="17"/>
      <c r="FH65" s="143" t="s">
        <v>24</v>
      </c>
      <c r="FI65" s="141" t="s">
        <v>25</v>
      </c>
      <c r="FJ65" s="142" t="s">
        <v>26</v>
      </c>
      <c r="FK65" s="143" t="s">
        <v>7</v>
      </c>
      <c r="FL65" s="143" t="s">
        <v>9</v>
      </c>
      <c r="FM65" s="143" t="s">
        <v>27</v>
      </c>
      <c r="FN65" s="143" t="s">
        <v>28</v>
      </c>
    </row>
    <row r="66" spans="1:173" x14ac:dyDescent="0.25">
      <c r="A66" s="1">
        <f t="shared" si="19"/>
        <v>0</v>
      </c>
      <c r="B66" s="2">
        <f t="shared" si="19"/>
        <v>0</v>
      </c>
      <c r="C66" s="225"/>
      <c r="D66" s="228"/>
      <c r="E66" s="231"/>
      <c r="F66" s="232"/>
      <c r="G66" s="19" t="s">
        <v>29</v>
      </c>
      <c r="H66" s="197" t="s">
        <v>30</v>
      </c>
      <c r="I66" s="197"/>
      <c r="J66" s="197" t="s">
        <v>31</v>
      </c>
      <c r="K66" s="197"/>
      <c r="L66" s="197" t="s">
        <v>32</v>
      </c>
      <c r="M66" s="197"/>
      <c r="N66" s="197" t="s">
        <v>33</v>
      </c>
      <c r="O66" s="197"/>
      <c r="P66" s="197" t="s">
        <v>34</v>
      </c>
      <c r="Q66" s="197"/>
      <c r="R66" s="197" t="s">
        <v>35</v>
      </c>
      <c r="S66" s="197"/>
      <c r="T66" s="197" t="s">
        <v>36</v>
      </c>
      <c r="U66" s="197"/>
      <c r="V66" s="197" t="s">
        <v>37</v>
      </c>
      <c r="W66" s="197"/>
      <c r="X66" s="197" t="s">
        <v>38</v>
      </c>
      <c r="Y66" s="197"/>
      <c r="Z66" s="197" t="s">
        <v>39</v>
      </c>
      <c r="AA66" s="197"/>
      <c r="AB66" s="20">
        <v>19</v>
      </c>
      <c r="AC66" s="19" t="s">
        <v>29</v>
      </c>
      <c r="AD66" s="197" t="s">
        <v>30</v>
      </c>
      <c r="AE66" s="197"/>
      <c r="AF66" s="197" t="s">
        <v>31</v>
      </c>
      <c r="AG66" s="197"/>
      <c r="AH66" s="197" t="s">
        <v>32</v>
      </c>
      <c r="AI66" s="197"/>
      <c r="AJ66" s="197" t="s">
        <v>33</v>
      </c>
      <c r="AK66" s="197"/>
      <c r="AL66" s="197" t="s">
        <v>34</v>
      </c>
      <c r="AM66" s="197"/>
      <c r="AN66" s="197" t="s">
        <v>35</v>
      </c>
      <c r="AO66" s="197"/>
      <c r="AP66" s="197" t="s">
        <v>36</v>
      </c>
      <c r="AQ66" s="197"/>
      <c r="AR66" s="197" t="s">
        <v>37</v>
      </c>
      <c r="AS66" s="197"/>
      <c r="AT66" s="197" t="s">
        <v>38</v>
      </c>
      <c r="AU66" s="197"/>
      <c r="AV66" s="197" t="s">
        <v>39</v>
      </c>
      <c r="AW66" s="197"/>
      <c r="AX66" s="20">
        <v>19</v>
      </c>
      <c r="AY66" s="19" t="s">
        <v>29</v>
      </c>
      <c r="AZ66" s="197" t="s">
        <v>30</v>
      </c>
      <c r="BA66" s="197"/>
      <c r="BB66" s="197" t="s">
        <v>31</v>
      </c>
      <c r="BC66" s="197"/>
      <c r="BD66" s="197" t="s">
        <v>32</v>
      </c>
      <c r="BE66" s="197"/>
      <c r="BF66" s="197" t="s">
        <v>33</v>
      </c>
      <c r="BG66" s="197"/>
      <c r="BH66" s="197" t="s">
        <v>34</v>
      </c>
      <c r="BI66" s="197"/>
      <c r="BJ66" s="197" t="s">
        <v>35</v>
      </c>
      <c r="BK66" s="197"/>
      <c r="BL66" s="197" t="s">
        <v>36</v>
      </c>
      <c r="BM66" s="197"/>
      <c r="BN66" s="197" t="s">
        <v>37</v>
      </c>
      <c r="BO66" s="197"/>
      <c r="BP66" s="197" t="s">
        <v>38</v>
      </c>
      <c r="BQ66" s="197"/>
      <c r="BR66" s="197" t="s">
        <v>39</v>
      </c>
      <c r="BS66" s="197"/>
      <c r="BT66" s="20">
        <v>19</v>
      </c>
      <c r="BU66" s="19" t="s">
        <v>29</v>
      </c>
      <c r="BV66" s="197" t="s">
        <v>30</v>
      </c>
      <c r="BW66" s="197"/>
      <c r="BX66" s="197" t="s">
        <v>31</v>
      </c>
      <c r="BY66" s="197"/>
      <c r="BZ66" s="197" t="s">
        <v>32</v>
      </c>
      <c r="CA66" s="197"/>
      <c r="CB66" s="197" t="s">
        <v>33</v>
      </c>
      <c r="CC66" s="197"/>
      <c r="CD66" s="197" t="s">
        <v>34</v>
      </c>
      <c r="CE66" s="197"/>
      <c r="CF66" s="197" t="s">
        <v>35</v>
      </c>
      <c r="CG66" s="197"/>
      <c r="CH66" s="197" t="s">
        <v>36</v>
      </c>
      <c r="CI66" s="197"/>
      <c r="CJ66" s="197" t="s">
        <v>37</v>
      </c>
      <c r="CK66" s="197"/>
      <c r="CL66" s="197" t="s">
        <v>38</v>
      </c>
      <c r="CM66" s="197"/>
      <c r="CN66" s="197" t="s">
        <v>39</v>
      </c>
      <c r="CO66" s="197"/>
      <c r="CP66" s="20">
        <v>19</v>
      </c>
      <c r="CQ66" s="19" t="s">
        <v>29</v>
      </c>
      <c r="CR66" s="197" t="s">
        <v>30</v>
      </c>
      <c r="CS66" s="197"/>
      <c r="CT66" s="197" t="s">
        <v>31</v>
      </c>
      <c r="CU66" s="197"/>
      <c r="CV66" s="197" t="s">
        <v>32</v>
      </c>
      <c r="CW66" s="197"/>
      <c r="CX66" s="197" t="s">
        <v>33</v>
      </c>
      <c r="CY66" s="197"/>
      <c r="CZ66" s="197" t="s">
        <v>34</v>
      </c>
      <c r="DA66" s="197"/>
      <c r="DB66" s="197" t="s">
        <v>35</v>
      </c>
      <c r="DC66" s="197"/>
      <c r="DD66" s="197" t="s">
        <v>36</v>
      </c>
      <c r="DE66" s="197"/>
      <c r="DF66" s="197" t="s">
        <v>37</v>
      </c>
      <c r="DG66" s="197"/>
      <c r="DH66" s="197" t="s">
        <v>38</v>
      </c>
      <c r="DI66" s="197"/>
      <c r="DJ66" s="197" t="s">
        <v>39</v>
      </c>
      <c r="DK66" s="197"/>
      <c r="DL66" s="20">
        <v>19</v>
      </c>
      <c r="DM66" s="19" t="s">
        <v>29</v>
      </c>
      <c r="DN66" s="197" t="s">
        <v>30</v>
      </c>
      <c r="DO66" s="197"/>
      <c r="DP66" s="197" t="s">
        <v>31</v>
      </c>
      <c r="DQ66" s="197"/>
      <c r="DR66" s="197" t="s">
        <v>32</v>
      </c>
      <c r="DS66" s="197"/>
      <c r="DT66" s="197" t="s">
        <v>33</v>
      </c>
      <c r="DU66" s="197"/>
      <c r="DV66" s="197" t="s">
        <v>34</v>
      </c>
      <c r="DW66" s="197"/>
      <c r="DX66" s="197" t="s">
        <v>35</v>
      </c>
      <c r="DY66" s="197"/>
      <c r="DZ66" s="197" t="s">
        <v>36</v>
      </c>
      <c r="EA66" s="197"/>
      <c r="EB66" s="197" t="s">
        <v>37</v>
      </c>
      <c r="EC66" s="197"/>
      <c r="ED66" s="197" t="s">
        <v>38</v>
      </c>
      <c r="EE66" s="197"/>
      <c r="EF66" s="197" t="s">
        <v>39</v>
      </c>
      <c r="EG66" s="197"/>
      <c r="EH66" s="20">
        <v>19</v>
      </c>
      <c r="EI66" s="19" t="s">
        <v>29</v>
      </c>
      <c r="EJ66" s="197" t="s">
        <v>30</v>
      </c>
      <c r="EK66" s="197"/>
      <c r="EL66" s="197" t="s">
        <v>31</v>
      </c>
      <c r="EM66" s="197"/>
      <c r="EN66" s="197" t="s">
        <v>32</v>
      </c>
      <c r="EO66" s="197"/>
      <c r="EP66" s="197" t="s">
        <v>33</v>
      </c>
      <c r="EQ66" s="197"/>
      <c r="ER66" s="197" t="s">
        <v>34</v>
      </c>
      <c r="ES66" s="197"/>
      <c r="ET66" s="197" t="s">
        <v>35</v>
      </c>
      <c r="EU66" s="197"/>
      <c r="EV66" s="197" t="s">
        <v>36</v>
      </c>
      <c r="EW66" s="197"/>
      <c r="EX66" s="197" t="s">
        <v>37</v>
      </c>
      <c r="EY66" s="197"/>
      <c r="EZ66" s="197" t="s">
        <v>38</v>
      </c>
      <c r="FA66" s="197"/>
      <c r="FB66" s="197" t="s">
        <v>39</v>
      </c>
      <c r="FC66" s="197"/>
      <c r="FD66" s="20">
        <v>19</v>
      </c>
      <c r="FE66" s="17"/>
      <c r="FF66" s="202"/>
      <c r="FG66" s="17"/>
      <c r="FH66" s="150" t="s">
        <v>7</v>
      </c>
      <c r="FI66" s="154"/>
      <c r="FJ66" s="145" t="s">
        <v>40</v>
      </c>
      <c r="FK66" s="146" t="s">
        <v>41</v>
      </c>
      <c r="FL66" s="146" t="s">
        <v>42</v>
      </c>
      <c r="FM66" s="146" t="s">
        <v>42</v>
      </c>
      <c r="FN66" s="146"/>
    </row>
    <row r="67" spans="1:173" x14ac:dyDescent="0.25">
      <c r="A67" s="22">
        <v>1</v>
      </c>
      <c r="B67" s="23">
        <f t="shared" si="19"/>
        <v>0</v>
      </c>
      <c r="C67" s="24">
        <f>SUMIF(G67:FD67,"A",G$6:FD$6)</f>
        <v>0</v>
      </c>
      <c r="D67" s="25">
        <f>SUMIF(G67:FD67,"R",G$6:FD$6)</f>
        <v>0</v>
      </c>
      <c r="E67" s="26">
        <f>SUMIF(G67:FD67,"M",G$6:FD$6)</f>
        <v>0</v>
      </c>
      <c r="F67" s="27">
        <f>(SUMIF(G67:FD67,"*",G$6:FD$6)+FF67)</f>
        <v>0</v>
      </c>
      <c r="G67" s="28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30"/>
      <c r="AC67" s="28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30"/>
      <c r="AY67" s="28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30"/>
      <c r="BU67" s="28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30"/>
      <c r="CQ67" s="28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30"/>
      <c r="DM67" s="28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30"/>
      <c r="EI67" s="28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30"/>
      <c r="FE67" s="31"/>
      <c r="FF67" s="32"/>
      <c r="FG67" s="31"/>
      <c r="FH67" s="34">
        <f t="shared" ref="FH67:FH83" si="20">+SUMIF($EI67:$FD67,"*",$EI$6:$FD$6)</f>
        <v>0</v>
      </c>
      <c r="FI67" s="152"/>
      <c r="FJ67" s="34">
        <f t="shared" ref="FJ67:FJ83" si="21">FN38</f>
        <v>0</v>
      </c>
      <c r="FK67" s="34">
        <f t="shared" ref="FK67:FK83" si="22">FH67*1.5</f>
        <v>0</v>
      </c>
      <c r="FL67" s="34"/>
      <c r="FM67" s="151"/>
      <c r="FN67" s="35">
        <f>FI67+FJ67+FK67-FL67</f>
        <v>0</v>
      </c>
      <c r="FP67" s="36">
        <f>+B67</f>
        <v>0</v>
      </c>
      <c r="FQ67" s="22">
        <v>1</v>
      </c>
    </row>
    <row r="68" spans="1:173" x14ac:dyDescent="0.25">
      <c r="A68" s="22">
        <v>2</v>
      </c>
      <c r="B68" s="23">
        <f t="shared" si="19"/>
        <v>0</v>
      </c>
      <c r="C68" s="24">
        <f t="shared" ref="C68:C83" si="23">SUMIF(G68:FD68,"A",G$6:FD$6)</f>
        <v>0</v>
      </c>
      <c r="D68" s="25">
        <f t="shared" ref="D68:D83" si="24">SUMIF(G68:FD68,"R",G$6:FD$6)</f>
        <v>0</v>
      </c>
      <c r="E68" s="26">
        <f t="shared" ref="E68:E83" si="25">SUMIF(G68:FD68,"M",G$6:FD$6)</f>
        <v>0</v>
      </c>
      <c r="F68" s="27">
        <f t="shared" ref="F68:F83" si="26">(SUMIF(G68:FD68,"*",G$6:FD$6)+FF68)</f>
        <v>0</v>
      </c>
      <c r="G68" s="28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30"/>
      <c r="AC68" s="28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30"/>
      <c r="AY68" s="28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30"/>
      <c r="BU68" s="28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30"/>
      <c r="CQ68" s="28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30"/>
      <c r="DM68" s="28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30"/>
      <c r="EI68" s="28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30"/>
      <c r="FE68" s="31"/>
      <c r="FF68" s="32"/>
      <c r="FG68" s="31"/>
      <c r="FH68" s="34">
        <f t="shared" si="20"/>
        <v>0</v>
      </c>
      <c r="FI68" s="152"/>
      <c r="FJ68" s="34">
        <f t="shared" si="21"/>
        <v>0</v>
      </c>
      <c r="FK68" s="34">
        <f t="shared" si="22"/>
        <v>0</v>
      </c>
      <c r="FL68" s="34"/>
      <c r="FM68" s="151"/>
      <c r="FN68" s="35">
        <f t="shared" ref="FN68:FN83" si="27">FI68+FJ68+FK68-FL68</f>
        <v>0</v>
      </c>
      <c r="FP68" s="36">
        <f t="shared" ref="FP68:FP83" si="28">+B68</f>
        <v>0</v>
      </c>
      <c r="FQ68" s="1">
        <v>2</v>
      </c>
    </row>
    <row r="69" spans="1:173" x14ac:dyDescent="0.25">
      <c r="A69" s="22">
        <v>3</v>
      </c>
      <c r="B69" s="23">
        <f t="shared" si="19"/>
        <v>0</v>
      </c>
      <c r="C69" s="24">
        <f t="shared" si="23"/>
        <v>0</v>
      </c>
      <c r="D69" s="25">
        <f t="shared" si="24"/>
        <v>0</v>
      </c>
      <c r="E69" s="26">
        <f t="shared" si="25"/>
        <v>0</v>
      </c>
      <c r="F69" s="27">
        <f t="shared" si="26"/>
        <v>0</v>
      </c>
      <c r="G69" s="28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30"/>
      <c r="AC69" s="28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30"/>
      <c r="AY69" s="28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30"/>
      <c r="BU69" s="28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30"/>
      <c r="CQ69" s="28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30"/>
      <c r="DM69" s="28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30"/>
      <c r="EI69" s="28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30"/>
      <c r="FE69" s="31"/>
      <c r="FF69" s="32"/>
      <c r="FG69" s="31"/>
      <c r="FH69" s="34">
        <f t="shared" si="20"/>
        <v>0</v>
      </c>
      <c r="FI69" s="152"/>
      <c r="FJ69" s="34">
        <f t="shared" si="21"/>
        <v>0</v>
      </c>
      <c r="FK69" s="34">
        <f t="shared" si="22"/>
        <v>0</v>
      </c>
      <c r="FL69" s="34"/>
      <c r="FM69" s="151"/>
      <c r="FN69" s="35">
        <f t="shared" si="27"/>
        <v>0</v>
      </c>
      <c r="FP69" s="36">
        <f t="shared" si="28"/>
        <v>0</v>
      </c>
      <c r="FQ69" s="1">
        <v>3</v>
      </c>
    </row>
    <row r="70" spans="1:173" x14ac:dyDescent="0.25">
      <c r="A70" s="22">
        <v>4</v>
      </c>
      <c r="B70" s="23">
        <f t="shared" si="19"/>
        <v>0</v>
      </c>
      <c r="C70" s="24">
        <f t="shared" si="23"/>
        <v>0</v>
      </c>
      <c r="D70" s="25">
        <f t="shared" si="24"/>
        <v>0</v>
      </c>
      <c r="E70" s="26">
        <f t="shared" si="25"/>
        <v>0</v>
      </c>
      <c r="F70" s="27">
        <f t="shared" si="26"/>
        <v>0</v>
      </c>
      <c r="G70" s="28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30"/>
      <c r="AC70" s="28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30"/>
      <c r="AY70" s="28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30"/>
      <c r="BU70" s="28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30"/>
      <c r="CQ70" s="28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30"/>
      <c r="DM70" s="28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30"/>
      <c r="EI70" s="28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30"/>
      <c r="FE70" s="31"/>
      <c r="FF70" s="32"/>
      <c r="FG70" s="31"/>
      <c r="FH70" s="34">
        <f t="shared" si="20"/>
        <v>0</v>
      </c>
      <c r="FI70" s="152"/>
      <c r="FJ70" s="34">
        <f t="shared" si="21"/>
        <v>0</v>
      </c>
      <c r="FK70" s="34">
        <f t="shared" si="22"/>
        <v>0</v>
      </c>
      <c r="FL70" s="34"/>
      <c r="FM70" s="151"/>
      <c r="FN70" s="35">
        <f t="shared" si="27"/>
        <v>0</v>
      </c>
      <c r="FP70" s="36">
        <f t="shared" si="28"/>
        <v>0</v>
      </c>
      <c r="FQ70" s="1">
        <v>4</v>
      </c>
    </row>
    <row r="71" spans="1:173" x14ac:dyDescent="0.25">
      <c r="A71" s="22">
        <v>5</v>
      </c>
      <c r="B71" s="23">
        <f t="shared" si="19"/>
        <v>0</v>
      </c>
      <c r="C71" s="24">
        <f t="shared" si="23"/>
        <v>0</v>
      </c>
      <c r="D71" s="25">
        <f t="shared" si="24"/>
        <v>0</v>
      </c>
      <c r="E71" s="26">
        <f t="shared" si="25"/>
        <v>0</v>
      </c>
      <c r="F71" s="27">
        <f t="shared" si="26"/>
        <v>0</v>
      </c>
      <c r="G71" s="28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30"/>
      <c r="AC71" s="28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30"/>
      <c r="AY71" s="28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30"/>
      <c r="BU71" s="28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30"/>
      <c r="CQ71" s="28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30"/>
      <c r="DM71" s="28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30"/>
      <c r="EI71" s="28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30"/>
      <c r="FE71" s="31"/>
      <c r="FF71" s="32"/>
      <c r="FG71" s="31"/>
      <c r="FH71" s="34">
        <f t="shared" si="20"/>
        <v>0</v>
      </c>
      <c r="FI71" s="152"/>
      <c r="FJ71" s="34">
        <f t="shared" si="21"/>
        <v>0</v>
      </c>
      <c r="FK71" s="34">
        <f t="shared" si="22"/>
        <v>0</v>
      </c>
      <c r="FL71" s="34"/>
      <c r="FM71" s="151"/>
      <c r="FN71" s="35">
        <f t="shared" si="27"/>
        <v>0</v>
      </c>
      <c r="FP71" s="36">
        <f t="shared" si="28"/>
        <v>0</v>
      </c>
      <c r="FQ71" s="1">
        <v>5</v>
      </c>
    </row>
    <row r="72" spans="1:173" x14ac:dyDescent="0.25">
      <c r="A72" s="22">
        <v>6</v>
      </c>
      <c r="B72" s="23">
        <f t="shared" si="19"/>
        <v>0</v>
      </c>
      <c r="C72" s="24">
        <f t="shared" si="23"/>
        <v>0</v>
      </c>
      <c r="D72" s="25">
        <f t="shared" si="24"/>
        <v>0</v>
      </c>
      <c r="E72" s="26">
        <f t="shared" si="25"/>
        <v>0</v>
      </c>
      <c r="F72" s="27">
        <f t="shared" si="26"/>
        <v>0</v>
      </c>
      <c r="G72" s="42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4"/>
      <c r="AC72" s="42"/>
      <c r="AD72" s="43"/>
      <c r="AE72" s="29"/>
      <c r="AF72" s="29"/>
      <c r="AG72" s="29"/>
      <c r="AH72" s="29"/>
      <c r="AI72" s="29"/>
      <c r="AJ72" s="29"/>
      <c r="AK72" s="43"/>
      <c r="AL72" s="43"/>
      <c r="AM72" s="43"/>
      <c r="AN72" s="43"/>
      <c r="AO72" s="29"/>
      <c r="AP72" s="29"/>
      <c r="AQ72" s="29"/>
      <c r="AR72" s="29"/>
      <c r="AS72" s="29"/>
      <c r="AT72" s="29"/>
      <c r="AU72" s="29"/>
      <c r="AV72" s="29"/>
      <c r="AW72" s="43"/>
      <c r="AX72" s="44"/>
      <c r="AY72" s="42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4"/>
      <c r="BU72" s="42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4"/>
      <c r="CQ72" s="42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4"/>
      <c r="DM72" s="42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4"/>
      <c r="EI72" s="42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4"/>
      <c r="FE72" s="45"/>
      <c r="FF72" s="32"/>
      <c r="FG72" s="45"/>
      <c r="FH72" s="34">
        <f t="shared" si="20"/>
        <v>0</v>
      </c>
      <c r="FI72" s="152"/>
      <c r="FJ72" s="34">
        <f t="shared" si="21"/>
        <v>0</v>
      </c>
      <c r="FK72" s="34">
        <f t="shared" si="22"/>
        <v>0</v>
      </c>
      <c r="FL72" s="34"/>
      <c r="FM72" s="151"/>
      <c r="FN72" s="35">
        <f t="shared" si="27"/>
        <v>0</v>
      </c>
      <c r="FP72" s="36">
        <f t="shared" si="28"/>
        <v>0</v>
      </c>
      <c r="FQ72" s="1">
        <v>6</v>
      </c>
    </row>
    <row r="73" spans="1:173" x14ac:dyDescent="0.25">
      <c r="A73" s="22">
        <v>7</v>
      </c>
      <c r="B73" s="23">
        <f t="shared" si="19"/>
        <v>0</v>
      </c>
      <c r="C73" s="24">
        <f t="shared" si="23"/>
        <v>0</v>
      </c>
      <c r="D73" s="25">
        <f t="shared" si="24"/>
        <v>0</v>
      </c>
      <c r="E73" s="26">
        <f t="shared" si="25"/>
        <v>0</v>
      </c>
      <c r="F73" s="27">
        <f t="shared" si="26"/>
        <v>0</v>
      </c>
      <c r="G73" s="28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30"/>
      <c r="AC73" s="28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30"/>
      <c r="AY73" s="28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30"/>
      <c r="BU73" s="28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30"/>
      <c r="CQ73" s="28"/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30"/>
      <c r="DM73" s="28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30"/>
      <c r="EI73" s="28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30"/>
      <c r="FE73" s="31"/>
      <c r="FF73" s="32"/>
      <c r="FG73" s="31"/>
      <c r="FH73" s="34">
        <f t="shared" si="20"/>
        <v>0</v>
      </c>
      <c r="FI73" s="152"/>
      <c r="FJ73" s="34">
        <f t="shared" si="21"/>
        <v>0</v>
      </c>
      <c r="FK73" s="34">
        <f t="shared" si="22"/>
        <v>0</v>
      </c>
      <c r="FL73" s="34"/>
      <c r="FM73" s="151"/>
      <c r="FN73" s="35">
        <f t="shared" si="27"/>
        <v>0</v>
      </c>
      <c r="FP73" s="36">
        <f t="shared" si="28"/>
        <v>0</v>
      </c>
      <c r="FQ73" s="1">
        <v>7</v>
      </c>
    </row>
    <row r="74" spans="1:173" x14ac:dyDescent="0.25">
      <c r="A74" s="22">
        <v>8</v>
      </c>
      <c r="B74" s="23">
        <f t="shared" si="19"/>
        <v>0</v>
      </c>
      <c r="C74" s="24">
        <f t="shared" si="23"/>
        <v>0</v>
      </c>
      <c r="D74" s="25">
        <f t="shared" si="24"/>
        <v>0</v>
      </c>
      <c r="E74" s="26">
        <f t="shared" si="25"/>
        <v>0</v>
      </c>
      <c r="F74" s="27">
        <f t="shared" si="26"/>
        <v>0</v>
      </c>
      <c r="G74" s="28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30"/>
      <c r="AC74" s="28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30"/>
      <c r="AY74" s="28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30"/>
      <c r="BU74" s="28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30"/>
      <c r="CQ74" s="28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30"/>
      <c r="DM74" s="28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30"/>
      <c r="EI74" s="28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30"/>
      <c r="FE74" s="31"/>
      <c r="FF74" s="32"/>
      <c r="FG74" s="31"/>
      <c r="FH74" s="34">
        <f t="shared" si="20"/>
        <v>0</v>
      </c>
      <c r="FI74" s="152"/>
      <c r="FJ74" s="34">
        <f t="shared" si="21"/>
        <v>0</v>
      </c>
      <c r="FK74" s="34">
        <f t="shared" si="22"/>
        <v>0</v>
      </c>
      <c r="FL74" s="34"/>
      <c r="FM74" s="151"/>
      <c r="FN74" s="35">
        <f t="shared" si="27"/>
        <v>0</v>
      </c>
      <c r="FP74" s="36">
        <f t="shared" si="28"/>
        <v>0</v>
      </c>
      <c r="FQ74" s="1">
        <v>8</v>
      </c>
    </row>
    <row r="75" spans="1:173" x14ac:dyDescent="0.25">
      <c r="A75" s="22">
        <v>9</v>
      </c>
      <c r="B75" s="23">
        <f t="shared" ref="B75:B83" si="29">B46</f>
        <v>0</v>
      </c>
      <c r="C75" s="24">
        <f t="shared" si="23"/>
        <v>0</v>
      </c>
      <c r="D75" s="25">
        <f t="shared" si="24"/>
        <v>0</v>
      </c>
      <c r="E75" s="26">
        <f t="shared" si="25"/>
        <v>0</v>
      </c>
      <c r="F75" s="27">
        <f t="shared" si="26"/>
        <v>0</v>
      </c>
      <c r="G75" s="28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30"/>
      <c r="AC75" s="28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30"/>
      <c r="AY75" s="28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30"/>
      <c r="BU75" s="28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30"/>
      <c r="CQ75" s="28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30"/>
      <c r="DM75" s="28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30"/>
      <c r="EI75" s="28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30"/>
      <c r="FE75" s="31"/>
      <c r="FF75" s="32"/>
      <c r="FG75" s="31"/>
      <c r="FH75" s="34">
        <f t="shared" si="20"/>
        <v>0</v>
      </c>
      <c r="FI75" s="152"/>
      <c r="FJ75" s="34">
        <f t="shared" si="21"/>
        <v>0</v>
      </c>
      <c r="FK75" s="34">
        <f t="shared" si="22"/>
        <v>0</v>
      </c>
      <c r="FL75" s="34"/>
      <c r="FM75" s="151"/>
      <c r="FN75" s="35">
        <f t="shared" si="27"/>
        <v>0</v>
      </c>
      <c r="FP75" s="36">
        <f t="shared" si="28"/>
        <v>0</v>
      </c>
      <c r="FQ75" s="1">
        <v>9</v>
      </c>
    </row>
    <row r="76" spans="1:173" x14ac:dyDescent="0.25">
      <c r="A76" s="22">
        <v>10</v>
      </c>
      <c r="B76" s="23">
        <f t="shared" si="29"/>
        <v>0</v>
      </c>
      <c r="C76" s="24">
        <f t="shared" si="23"/>
        <v>0</v>
      </c>
      <c r="D76" s="25">
        <f t="shared" si="24"/>
        <v>0</v>
      </c>
      <c r="E76" s="26">
        <f t="shared" si="25"/>
        <v>0</v>
      </c>
      <c r="F76" s="27">
        <f t="shared" si="26"/>
        <v>0</v>
      </c>
      <c r="G76" s="28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30"/>
      <c r="AC76" s="28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30"/>
      <c r="AY76" s="28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30"/>
      <c r="BU76" s="28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30"/>
      <c r="CQ76" s="28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30"/>
      <c r="DM76" s="28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30"/>
      <c r="EI76" s="28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30"/>
      <c r="FE76" s="31"/>
      <c r="FF76" s="32"/>
      <c r="FG76" s="31"/>
      <c r="FH76" s="34">
        <f t="shared" si="20"/>
        <v>0</v>
      </c>
      <c r="FI76" s="152"/>
      <c r="FJ76" s="34">
        <f t="shared" si="21"/>
        <v>0</v>
      </c>
      <c r="FK76" s="34">
        <f t="shared" si="22"/>
        <v>0</v>
      </c>
      <c r="FL76" s="34"/>
      <c r="FM76" s="151"/>
      <c r="FN76" s="35">
        <f t="shared" si="27"/>
        <v>0</v>
      </c>
      <c r="FP76" s="36">
        <f t="shared" si="28"/>
        <v>0</v>
      </c>
      <c r="FQ76" s="1">
        <v>10</v>
      </c>
    </row>
    <row r="77" spans="1:173" x14ac:dyDescent="0.25">
      <c r="A77" s="22">
        <v>11</v>
      </c>
      <c r="B77" s="23">
        <f t="shared" si="29"/>
        <v>0</v>
      </c>
      <c r="C77" s="24">
        <f t="shared" si="23"/>
        <v>0</v>
      </c>
      <c r="D77" s="25">
        <f t="shared" si="24"/>
        <v>0</v>
      </c>
      <c r="E77" s="26">
        <f t="shared" si="25"/>
        <v>0</v>
      </c>
      <c r="F77" s="27">
        <f t="shared" si="26"/>
        <v>0</v>
      </c>
      <c r="G77" s="28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30"/>
      <c r="AC77" s="28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30"/>
      <c r="AY77" s="28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30"/>
      <c r="BU77" s="28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30"/>
      <c r="CQ77" s="28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30"/>
      <c r="DM77" s="28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30"/>
      <c r="EI77" s="28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30"/>
      <c r="FE77" s="31"/>
      <c r="FF77" s="32"/>
      <c r="FG77" s="31"/>
      <c r="FH77" s="34">
        <f t="shared" si="20"/>
        <v>0</v>
      </c>
      <c r="FI77" s="152"/>
      <c r="FJ77" s="34">
        <f t="shared" si="21"/>
        <v>0</v>
      </c>
      <c r="FK77" s="34">
        <f t="shared" si="22"/>
        <v>0</v>
      </c>
      <c r="FL77" s="34"/>
      <c r="FM77" s="151"/>
      <c r="FN77" s="35">
        <f t="shared" si="27"/>
        <v>0</v>
      </c>
      <c r="FP77" s="36">
        <f t="shared" si="28"/>
        <v>0</v>
      </c>
      <c r="FQ77" s="1">
        <v>11</v>
      </c>
    </row>
    <row r="78" spans="1:173" x14ac:dyDescent="0.25">
      <c r="A78" s="22">
        <v>12</v>
      </c>
      <c r="B78" s="23">
        <f t="shared" si="29"/>
        <v>0</v>
      </c>
      <c r="C78" s="24">
        <f t="shared" si="23"/>
        <v>0</v>
      </c>
      <c r="D78" s="25">
        <f t="shared" si="24"/>
        <v>0</v>
      </c>
      <c r="E78" s="26">
        <f t="shared" si="25"/>
        <v>0</v>
      </c>
      <c r="F78" s="27">
        <f t="shared" si="26"/>
        <v>0</v>
      </c>
      <c r="G78" s="28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30"/>
      <c r="AC78" s="28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30"/>
      <c r="AY78" s="28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30"/>
      <c r="BU78" s="28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30"/>
      <c r="CQ78" s="28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30"/>
      <c r="DM78" s="28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30"/>
      <c r="EI78" s="28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30"/>
      <c r="FE78" s="31"/>
      <c r="FF78" s="32"/>
      <c r="FG78" s="31"/>
      <c r="FH78" s="34">
        <f t="shared" si="20"/>
        <v>0</v>
      </c>
      <c r="FI78" s="152"/>
      <c r="FJ78" s="34">
        <f t="shared" si="21"/>
        <v>0</v>
      </c>
      <c r="FK78" s="34">
        <f t="shared" si="22"/>
        <v>0</v>
      </c>
      <c r="FL78" s="34"/>
      <c r="FM78" s="151"/>
      <c r="FN78" s="35">
        <f t="shared" si="27"/>
        <v>0</v>
      </c>
      <c r="FP78" s="36">
        <f t="shared" si="28"/>
        <v>0</v>
      </c>
      <c r="FQ78" s="1">
        <v>12</v>
      </c>
    </row>
    <row r="79" spans="1:173" x14ac:dyDescent="0.25">
      <c r="A79" s="22">
        <v>13</v>
      </c>
      <c r="B79" s="23">
        <f t="shared" si="29"/>
        <v>0</v>
      </c>
      <c r="C79" s="24">
        <f t="shared" si="23"/>
        <v>0</v>
      </c>
      <c r="D79" s="25">
        <f t="shared" si="24"/>
        <v>0</v>
      </c>
      <c r="E79" s="26">
        <f t="shared" si="25"/>
        <v>0</v>
      </c>
      <c r="F79" s="27">
        <f t="shared" si="26"/>
        <v>0</v>
      </c>
      <c r="G79" s="28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30"/>
      <c r="AC79" s="28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30"/>
      <c r="AY79" s="28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30"/>
      <c r="BU79" s="28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30"/>
      <c r="CQ79" s="28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30"/>
      <c r="DM79" s="28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30"/>
      <c r="EI79" s="28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30"/>
      <c r="FE79" s="31"/>
      <c r="FF79" s="32"/>
      <c r="FG79" s="31"/>
      <c r="FH79" s="34">
        <f t="shared" si="20"/>
        <v>0</v>
      </c>
      <c r="FI79" s="152"/>
      <c r="FJ79" s="34">
        <f t="shared" si="21"/>
        <v>0</v>
      </c>
      <c r="FK79" s="34">
        <f t="shared" si="22"/>
        <v>0</v>
      </c>
      <c r="FL79" s="34"/>
      <c r="FM79" s="151"/>
      <c r="FN79" s="35">
        <f t="shared" si="27"/>
        <v>0</v>
      </c>
      <c r="FP79" s="36">
        <f t="shared" si="28"/>
        <v>0</v>
      </c>
      <c r="FQ79" s="1">
        <v>13</v>
      </c>
    </row>
    <row r="80" spans="1:173" x14ac:dyDescent="0.25">
      <c r="A80" s="22">
        <v>14</v>
      </c>
      <c r="B80" s="23">
        <f t="shared" si="29"/>
        <v>0</v>
      </c>
      <c r="C80" s="24">
        <f t="shared" si="23"/>
        <v>0</v>
      </c>
      <c r="D80" s="25">
        <f t="shared" si="24"/>
        <v>0</v>
      </c>
      <c r="E80" s="26">
        <f t="shared" si="25"/>
        <v>0</v>
      </c>
      <c r="F80" s="27">
        <f t="shared" si="26"/>
        <v>0</v>
      </c>
      <c r="G80" s="28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30"/>
      <c r="AC80" s="28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30"/>
      <c r="AY80" s="28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30"/>
      <c r="BU80" s="28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30"/>
      <c r="CQ80" s="28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30"/>
      <c r="DM80" s="28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30"/>
      <c r="EI80" s="28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30"/>
      <c r="FE80" s="31"/>
      <c r="FF80" s="32"/>
      <c r="FG80" s="31"/>
      <c r="FH80" s="34">
        <f t="shared" si="20"/>
        <v>0</v>
      </c>
      <c r="FI80" s="152"/>
      <c r="FJ80" s="34">
        <f t="shared" si="21"/>
        <v>0</v>
      </c>
      <c r="FK80" s="34">
        <f t="shared" si="22"/>
        <v>0</v>
      </c>
      <c r="FL80" s="34"/>
      <c r="FM80" s="151"/>
      <c r="FN80" s="35">
        <f t="shared" si="27"/>
        <v>0</v>
      </c>
      <c r="FP80" s="36">
        <f t="shared" si="28"/>
        <v>0</v>
      </c>
      <c r="FQ80" s="1">
        <v>14</v>
      </c>
    </row>
    <row r="81" spans="1:173" x14ac:dyDescent="0.25">
      <c r="A81" s="22">
        <v>15</v>
      </c>
      <c r="B81" s="23">
        <f t="shared" si="29"/>
        <v>0</v>
      </c>
      <c r="C81" s="24">
        <f t="shared" si="23"/>
        <v>0</v>
      </c>
      <c r="D81" s="25">
        <f t="shared" si="24"/>
        <v>0</v>
      </c>
      <c r="E81" s="26">
        <f t="shared" si="25"/>
        <v>0</v>
      </c>
      <c r="F81" s="27">
        <f t="shared" si="26"/>
        <v>0</v>
      </c>
      <c r="G81" s="28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30"/>
      <c r="AC81" s="28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30"/>
      <c r="AY81" s="28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30"/>
      <c r="BU81" s="28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30"/>
      <c r="CQ81" s="28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30"/>
      <c r="DM81" s="28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30"/>
      <c r="EI81" s="28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30"/>
      <c r="FE81" s="31"/>
      <c r="FF81" s="32"/>
      <c r="FG81" s="31"/>
      <c r="FH81" s="34">
        <f t="shared" si="20"/>
        <v>0</v>
      </c>
      <c r="FI81" s="152"/>
      <c r="FJ81" s="34">
        <f t="shared" si="21"/>
        <v>0</v>
      </c>
      <c r="FK81" s="34">
        <f t="shared" si="22"/>
        <v>0</v>
      </c>
      <c r="FL81" s="34"/>
      <c r="FM81" s="151"/>
      <c r="FN81" s="35">
        <f t="shared" si="27"/>
        <v>0</v>
      </c>
      <c r="FP81" s="36">
        <f t="shared" si="28"/>
        <v>0</v>
      </c>
      <c r="FQ81" s="1">
        <v>15</v>
      </c>
    </row>
    <row r="82" spans="1:173" x14ac:dyDescent="0.25">
      <c r="A82" s="22">
        <v>16</v>
      </c>
      <c r="B82" s="23">
        <f t="shared" si="29"/>
        <v>0</v>
      </c>
      <c r="C82" s="24">
        <f t="shared" si="23"/>
        <v>0</v>
      </c>
      <c r="D82" s="25">
        <f t="shared" si="24"/>
        <v>0</v>
      </c>
      <c r="E82" s="26">
        <f t="shared" si="25"/>
        <v>0</v>
      </c>
      <c r="F82" s="27">
        <f t="shared" si="26"/>
        <v>0</v>
      </c>
      <c r="G82" s="28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30"/>
      <c r="AC82" s="28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30"/>
      <c r="AY82" s="28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30"/>
      <c r="BU82" s="28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30"/>
      <c r="CQ82" s="28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30"/>
      <c r="DM82" s="28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30"/>
      <c r="EI82" s="28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30"/>
      <c r="FE82" s="31"/>
      <c r="FF82" s="32"/>
      <c r="FG82" s="31"/>
      <c r="FH82" s="34">
        <f t="shared" si="20"/>
        <v>0</v>
      </c>
      <c r="FI82" s="152"/>
      <c r="FJ82" s="34">
        <f t="shared" si="21"/>
        <v>0</v>
      </c>
      <c r="FK82" s="34">
        <f t="shared" si="22"/>
        <v>0</v>
      </c>
      <c r="FL82" s="34"/>
      <c r="FM82" s="151"/>
      <c r="FN82" s="35">
        <f t="shared" si="27"/>
        <v>0</v>
      </c>
      <c r="FP82" s="36">
        <f t="shared" si="28"/>
        <v>0</v>
      </c>
      <c r="FQ82" s="1">
        <v>16</v>
      </c>
    </row>
    <row r="83" spans="1:173" x14ac:dyDescent="0.25">
      <c r="A83" s="22">
        <v>17</v>
      </c>
      <c r="B83" s="23">
        <f t="shared" si="29"/>
        <v>0</v>
      </c>
      <c r="C83" s="24">
        <f t="shared" si="23"/>
        <v>0</v>
      </c>
      <c r="D83" s="25">
        <f t="shared" si="24"/>
        <v>0</v>
      </c>
      <c r="E83" s="26">
        <f t="shared" si="25"/>
        <v>0</v>
      </c>
      <c r="F83" s="27">
        <f t="shared" si="26"/>
        <v>0</v>
      </c>
      <c r="G83" s="28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30"/>
      <c r="AC83" s="28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30"/>
      <c r="AY83" s="28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30"/>
      <c r="BU83" s="28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30"/>
      <c r="CQ83" s="28"/>
      <c r="CR83" s="29"/>
      <c r="CS83" s="29"/>
      <c r="CT83" s="29"/>
      <c r="CU83" s="29"/>
      <c r="CV83" s="29"/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30"/>
      <c r="DM83" s="28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30"/>
      <c r="EI83" s="28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30"/>
      <c r="FE83" s="31"/>
      <c r="FF83" s="32"/>
      <c r="FG83" s="31"/>
      <c r="FH83" s="34">
        <f t="shared" si="20"/>
        <v>0</v>
      </c>
      <c r="FI83" s="152"/>
      <c r="FJ83" s="34">
        <f t="shared" si="21"/>
        <v>0</v>
      </c>
      <c r="FK83" s="34">
        <f t="shared" si="22"/>
        <v>0</v>
      </c>
      <c r="FL83" s="34"/>
      <c r="FM83" s="151"/>
      <c r="FN83" s="35">
        <f t="shared" si="27"/>
        <v>0</v>
      </c>
      <c r="FP83" s="36">
        <f t="shared" si="28"/>
        <v>0</v>
      </c>
      <c r="FQ83" s="1">
        <v>17</v>
      </c>
    </row>
    <row r="84" spans="1:173" x14ac:dyDescent="0.25">
      <c r="G84" s="47" t="s">
        <v>43</v>
      </c>
      <c r="H84" s="196" t="s">
        <v>30</v>
      </c>
      <c r="I84" s="196"/>
      <c r="J84" s="196" t="s">
        <v>31</v>
      </c>
      <c r="K84" s="196"/>
      <c r="L84" s="196" t="s">
        <v>32</v>
      </c>
      <c r="M84" s="196"/>
      <c r="N84" s="196" t="s">
        <v>33</v>
      </c>
      <c r="O84" s="196"/>
      <c r="P84" s="196" t="s">
        <v>34</v>
      </c>
      <c r="Q84" s="196"/>
      <c r="R84" s="196" t="s">
        <v>35</v>
      </c>
      <c r="S84" s="196"/>
      <c r="T84" s="196" t="s">
        <v>36</v>
      </c>
      <c r="U84" s="196"/>
      <c r="V84" s="196" t="s">
        <v>37</v>
      </c>
      <c r="W84" s="196"/>
      <c r="X84" s="196" t="s">
        <v>38</v>
      </c>
      <c r="Y84" s="196"/>
      <c r="Z84" s="196" t="s">
        <v>39</v>
      </c>
      <c r="AA84" s="196"/>
      <c r="AB84" s="48">
        <v>19</v>
      </c>
      <c r="AC84" s="47" t="s">
        <v>43</v>
      </c>
      <c r="AD84" s="196" t="s">
        <v>30</v>
      </c>
      <c r="AE84" s="196"/>
      <c r="AF84" s="196" t="s">
        <v>31</v>
      </c>
      <c r="AG84" s="196"/>
      <c r="AH84" s="196" t="s">
        <v>32</v>
      </c>
      <c r="AI84" s="196"/>
      <c r="AJ84" s="196" t="s">
        <v>33</v>
      </c>
      <c r="AK84" s="196"/>
      <c r="AL84" s="196" t="s">
        <v>34</v>
      </c>
      <c r="AM84" s="196"/>
      <c r="AN84" s="196" t="s">
        <v>35</v>
      </c>
      <c r="AO84" s="196"/>
      <c r="AP84" s="196" t="s">
        <v>36</v>
      </c>
      <c r="AQ84" s="196"/>
      <c r="AR84" s="196" t="s">
        <v>37</v>
      </c>
      <c r="AS84" s="196"/>
      <c r="AT84" s="196" t="s">
        <v>38</v>
      </c>
      <c r="AU84" s="196"/>
      <c r="AV84" s="196" t="s">
        <v>39</v>
      </c>
      <c r="AW84" s="196"/>
      <c r="AX84" s="48">
        <v>19</v>
      </c>
      <c r="AY84" s="47" t="s">
        <v>43</v>
      </c>
      <c r="AZ84" s="196" t="s">
        <v>30</v>
      </c>
      <c r="BA84" s="196"/>
      <c r="BB84" s="196" t="s">
        <v>31</v>
      </c>
      <c r="BC84" s="196"/>
      <c r="BD84" s="196" t="s">
        <v>32</v>
      </c>
      <c r="BE84" s="196"/>
      <c r="BF84" s="196" t="s">
        <v>33</v>
      </c>
      <c r="BG84" s="196"/>
      <c r="BH84" s="196" t="s">
        <v>34</v>
      </c>
      <c r="BI84" s="196"/>
      <c r="BJ84" s="196" t="s">
        <v>35</v>
      </c>
      <c r="BK84" s="196"/>
      <c r="BL84" s="196" t="s">
        <v>36</v>
      </c>
      <c r="BM84" s="196"/>
      <c r="BN84" s="196" t="s">
        <v>37</v>
      </c>
      <c r="BO84" s="196"/>
      <c r="BP84" s="196" t="s">
        <v>38</v>
      </c>
      <c r="BQ84" s="196"/>
      <c r="BR84" s="196" t="s">
        <v>39</v>
      </c>
      <c r="BS84" s="196"/>
      <c r="BT84" s="48">
        <v>19</v>
      </c>
      <c r="BU84" s="47" t="s">
        <v>43</v>
      </c>
      <c r="BV84" s="196" t="s">
        <v>30</v>
      </c>
      <c r="BW84" s="196"/>
      <c r="BX84" s="196" t="s">
        <v>31</v>
      </c>
      <c r="BY84" s="196"/>
      <c r="BZ84" s="196" t="s">
        <v>32</v>
      </c>
      <c r="CA84" s="196"/>
      <c r="CB84" s="196" t="s">
        <v>33</v>
      </c>
      <c r="CC84" s="196"/>
      <c r="CD84" s="196" t="s">
        <v>34</v>
      </c>
      <c r="CE84" s="196"/>
      <c r="CF84" s="196" t="s">
        <v>35</v>
      </c>
      <c r="CG84" s="196"/>
      <c r="CH84" s="196" t="s">
        <v>36</v>
      </c>
      <c r="CI84" s="196"/>
      <c r="CJ84" s="196" t="s">
        <v>37</v>
      </c>
      <c r="CK84" s="196"/>
      <c r="CL84" s="196" t="s">
        <v>38</v>
      </c>
      <c r="CM84" s="196"/>
      <c r="CN84" s="196" t="s">
        <v>39</v>
      </c>
      <c r="CO84" s="196"/>
      <c r="CP84" s="48">
        <v>19</v>
      </c>
      <c r="CQ84" s="47" t="s">
        <v>43</v>
      </c>
      <c r="CR84" s="196" t="s">
        <v>30</v>
      </c>
      <c r="CS84" s="196"/>
      <c r="CT84" s="196" t="s">
        <v>31</v>
      </c>
      <c r="CU84" s="196"/>
      <c r="CV84" s="196" t="s">
        <v>32</v>
      </c>
      <c r="CW84" s="196"/>
      <c r="CX84" s="196" t="s">
        <v>33</v>
      </c>
      <c r="CY84" s="196"/>
      <c r="CZ84" s="196" t="s">
        <v>34</v>
      </c>
      <c r="DA84" s="196"/>
      <c r="DB84" s="196" t="s">
        <v>35</v>
      </c>
      <c r="DC84" s="196"/>
      <c r="DD84" s="196" t="s">
        <v>36</v>
      </c>
      <c r="DE84" s="196"/>
      <c r="DF84" s="196" t="s">
        <v>37</v>
      </c>
      <c r="DG84" s="196"/>
      <c r="DH84" s="196" t="s">
        <v>38</v>
      </c>
      <c r="DI84" s="196"/>
      <c r="DJ84" s="196" t="s">
        <v>39</v>
      </c>
      <c r="DK84" s="196"/>
      <c r="DL84" s="48">
        <v>19</v>
      </c>
      <c r="DM84" s="47" t="s">
        <v>43</v>
      </c>
      <c r="DN84" s="196" t="s">
        <v>30</v>
      </c>
      <c r="DO84" s="196"/>
      <c r="DP84" s="196" t="s">
        <v>31</v>
      </c>
      <c r="DQ84" s="196"/>
      <c r="DR84" s="196" t="s">
        <v>32</v>
      </c>
      <c r="DS84" s="196"/>
      <c r="DT84" s="196" t="s">
        <v>33</v>
      </c>
      <c r="DU84" s="196"/>
      <c r="DV84" s="196" t="s">
        <v>34</v>
      </c>
      <c r="DW84" s="196"/>
      <c r="DX84" s="196" t="s">
        <v>35</v>
      </c>
      <c r="DY84" s="196"/>
      <c r="DZ84" s="196" t="s">
        <v>36</v>
      </c>
      <c r="EA84" s="196"/>
      <c r="EB84" s="196" t="s">
        <v>37</v>
      </c>
      <c r="EC84" s="196"/>
      <c r="ED84" s="196" t="s">
        <v>38</v>
      </c>
      <c r="EE84" s="196"/>
      <c r="EF84" s="196" t="s">
        <v>39</v>
      </c>
      <c r="EG84" s="196"/>
      <c r="EH84" s="48">
        <v>19</v>
      </c>
      <c r="EI84" s="47" t="s">
        <v>43</v>
      </c>
      <c r="EJ84" s="196" t="s">
        <v>30</v>
      </c>
      <c r="EK84" s="196"/>
      <c r="EL84" s="196" t="s">
        <v>31</v>
      </c>
      <c r="EM84" s="196"/>
      <c r="EN84" s="196" t="s">
        <v>32</v>
      </c>
      <c r="EO84" s="196"/>
      <c r="EP84" s="196" t="s">
        <v>33</v>
      </c>
      <c r="EQ84" s="196"/>
      <c r="ER84" s="196" t="s">
        <v>34</v>
      </c>
      <c r="ES84" s="196"/>
      <c r="ET84" s="196" t="s">
        <v>35</v>
      </c>
      <c r="EU84" s="196"/>
      <c r="EV84" s="196" t="s">
        <v>36</v>
      </c>
      <c r="EW84" s="196"/>
      <c r="EX84" s="196" t="s">
        <v>37</v>
      </c>
      <c r="EY84" s="196"/>
      <c r="EZ84" s="196" t="s">
        <v>38</v>
      </c>
      <c r="FA84" s="196"/>
      <c r="FB84" s="196" t="s">
        <v>39</v>
      </c>
      <c r="FC84" s="196"/>
      <c r="FD84" s="48">
        <v>19</v>
      </c>
      <c r="FE84" s="17"/>
      <c r="FF84" s="17"/>
      <c r="FG84" s="17"/>
      <c r="FH84" s="17"/>
      <c r="FI84" s="17"/>
      <c r="FJ84" s="17"/>
      <c r="FK84" s="16"/>
    </row>
    <row r="85" spans="1:173" ht="15.75" thickBot="1" x14ac:dyDescent="0.3">
      <c r="G85" s="191" t="s">
        <v>13</v>
      </c>
      <c r="H85" s="189"/>
      <c r="I85" s="189" t="s">
        <v>14</v>
      </c>
      <c r="J85" s="189"/>
      <c r="K85" s="189" t="s">
        <v>15</v>
      </c>
      <c r="L85" s="189"/>
      <c r="M85" s="189" t="s">
        <v>16</v>
      </c>
      <c r="N85" s="189"/>
      <c r="O85" s="189" t="s">
        <v>17</v>
      </c>
      <c r="P85" s="189"/>
      <c r="Q85" s="189" t="s">
        <v>18</v>
      </c>
      <c r="R85" s="189"/>
      <c r="S85" s="189" t="s">
        <v>19</v>
      </c>
      <c r="T85" s="189"/>
      <c r="U85" s="189" t="s">
        <v>20</v>
      </c>
      <c r="V85" s="189"/>
      <c r="W85" s="189" t="s">
        <v>21</v>
      </c>
      <c r="X85" s="189"/>
      <c r="Y85" s="189" t="s">
        <v>22</v>
      </c>
      <c r="Z85" s="189"/>
      <c r="AA85" s="189" t="s">
        <v>23</v>
      </c>
      <c r="AB85" s="190"/>
      <c r="AC85" s="191" t="s">
        <v>13</v>
      </c>
      <c r="AD85" s="189"/>
      <c r="AE85" s="189" t="s">
        <v>14</v>
      </c>
      <c r="AF85" s="189"/>
      <c r="AG85" s="189" t="s">
        <v>15</v>
      </c>
      <c r="AH85" s="189"/>
      <c r="AI85" s="189" t="s">
        <v>16</v>
      </c>
      <c r="AJ85" s="189"/>
      <c r="AK85" s="189" t="s">
        <v>17</v>
      </c>
      <c r="AL85" s="189"/>
      <c r="AM85" s="189" t="s">
        <v>18</v>
      </c>
      <c r="AN85" s="189"/>
      <c r="AO85" s="189" t="s">
        <v>19</v>
      </c>
      <c r="AP85" s="189"/>
      <c r="AQ85" s="189" t="s">
        <v>20</v>
      </c>
      <c r="AR85" s="189"/>
      <c r="AS85" s="189" t="s">
        <v>21</v>
      </c>
      <c r="AT85" s="189"/>
      <c r="AU85" s="189" t="s">
        <v>22</v>
      </c>
      <c r="AV85" s="189"/>
      <c r="AW85" s="189" t="s">
        <v>23</v>
      </c>
      <c r="AX85" s="190"/>
      <c r="AY85" s="191" t="s">
        <v>13</v>
      </c>
      <c r="AZ85" s="189"/>
      <c r="BA85" s="189" t="s">
        <v>14</v>
      </c>
      <c r="BB85" s="189"/>
      <c r="BC85" s="189" t="s">
        <v>15</v>
      </c>
      <c r="BD85" s="189"/>
      <c r="BE85" s="189" t="s">
        <v>16</v>
      </c>
      <c r="BF85" s="189"/>
      <c r="BG85" s="189" t="s">
        <v>17</v>
      </c>
      <c r="BH85" s="189"/>
      <c r="BI85" s="189" t="s">
        <v>18</v>
      </c>
      <c r="BJ85" s="189"/>
      <c r="BK85" s="189" t="s">
        <v>19</v>
      </c>
      <c r="BL85" s="189"/>
      <c r="BM85" s="189" t="s">
        <v>20</v>
      </c>
      <c r="BN85" s="189"/>
      <c r="BO85" s="189" t="s">
        <v>21</v>
      </c>
      <c r="BP85" s="189"/>
      <c r="BQ85" s="189" t="s">
        <v>22</v>
      </c>
      <c r="BR85" s="189"/>
      <c r="BS85" s="189" t="s">
        <v>23</v>
      </c>
      <c r="BT85" s="190"/>
      <c r="BU85" s="191" t="s">
        <v>13</v>
      </c>
      <c r="BV85" s="189"/>
      <c r="BW85" s="189" t="s">
        <v>14</v>
      </c>
      <c r="BX85" s="189"/>
      <c r="BY85" s="189" t="s">
        <v>15</v>
      </c>
      <c r="BZ85" s="189"/>
      <c r="CA85" s="189" t="s">
        <v>16</v>
      </c>
      <c r="CB85" s="189"/>
      <c r="CC85" s="189" t="s">
        <v>17</v>
      </c>
      <c r="CD85" s="189"/>
      <c r="CE85" s="189" t="s">
        <v>18</v>
      </c>
      <c r="CF85" s="189"/>
      <c r="CG85" s="189" t="s">
        <v>19</v>
      </c>
      <c r="CH85" s="189"/>
      <c r="CI85" s="189" t="s">
        <v>20</v>
      </c>
      <c r="CJ85" s="189"/>
      <c r="CK85" s="189" t="s">
        <v>21</v>
      </c>
      <c r="CL85" s="189"/>
      <c r="CM85" s="189" t="s">
        <v>22</v>
      </c>
      <c r="CN85" s="189"/>
      <c r="CO85" s="189" t="s">
        <v>23</v>
      </c>
      <c r="CP85" s="190"/>
      <c r="CQ85" s="191" t="s">
        <v>13</v>
      </c>
      <c r="CR85" s="189"/>
      <c r="CS85" s="189" t="s">
        <v>14</v>
      </c>
      <c r="CT85" s="189"/>
      <c r="CU85" s="189" t="s">
        <v>15</v>
      </c>
      <c r="CV85" s="189"/>
      <c r="CW85" s="189" t="s">
        <v>16</v>
      </c>
      <c r="CX85" s="189"/>
      <c r="CY85" s="189" t="s">
        <v>17</v>
      </c>
      <c r="CZ85" s="189"/>
      <c r="DA85" s="189" t="s">
        <v>18</v>
      </c>
      <c r="DB85" s="189"/>
      <c r="DC85" s="189" t="s">
        <v>19</v>
      </c>
      <c r="DD85" s="189"/>
      <c r="DE85" s="189" t="s">
        <v>20</v>
      </c>
      <c r="DF85" s="189"/>
      <c r="DG85" s="189" t="s">
        <v>21</v>
      </c>
      <c r="DH85" s="189"/>
      <c r="DI85" s="189" t="s">
        <v>22</v>
      </c>
      <c r="DJ85" s="189"/>
      <c r="DK85" s="189" t="s">
        <v>23</v>
      </c>
      <c r="DL85" s="190"/>
      <c r="DM85" s="191" t="s">
        <v>13</v>
      </c>
      <c r="DN85" s="189"/>
      <c r="DO85" s="189" t="s">
        <v>14</v>
      </c>
      <c r="DP85" s="189"/>
      <c r="DQ85" s="189" t="s">
        <v>15</v>
      </c>
      <c r="DR85" s="189"/>
      <c r="DS85" s="189" t="s">
        <v>16</v>
      </c>
      <c r="DT85" s="189"/>
      <c r="DU85" s="189" t="s">
        <v>17</v>
      </c>
      <c r="DV85" s="189"/>
      <c r="DW85" s="189" t="s">
        <v>18</v>
      </c>
      <c r="DX85" s="189"/>
      <c r="DY85" s="189" t="s">
        <v>19</v>
      </c>
      <c r="DZ85" s="189"/>
      <c r="EA85" s="189" t="s">
        <v>20</v>
      </c>
      <c r="EB85" s="189"/>
      <c r="EC85" s="189" t="s">
        <v>21</v>
      </c>
      <c r="ED85" s="189"/>
      <c r="EE85" s="189" t="s">
        <v>22</v>
      </c>
      <c r="EF85" s="189"/>
      <c r="EG85" s="189" t="s">
        <v>23</v>
      </c>
      <c r="EH85" s="190"/>
      <c r="EI85" s="191" t="s">
        <v>13</v>
      </c>
      <c r="EJ85" s="189"/>
      <c r="EK85" s="189" t="s">
        <v>14</v>
      </c>
      <c r="EL85" s="189"/>
      <c r="EM85" s="189" t="s">
        <v>15</v>
      </c>
      <c r="EN85" s="189"/>
      <c r="EO85" s="189" t="s">
        <v>16</v>
      </c>
      <c r="EP85" s="189"/>
      <c r="EQ85" s="189" t="s">
        <v>17</v>
      </c>
      <c r="ER85" s="189"/>
      <c r="ES85" s="189" t="s">
        <v>18</v>
      </c>
      <c r="ET85" s="189"/>
      <c r="EU85" s="189" t="s">
        <v>19</v>
      </c>
      <c r="EV85" s="189"/>
      <c r="EW85" s="189" t="s">
        <v>20</v>
      </c>
      <c r="EX85" s="189"/>
      <c r="EY85" s="189" t="s">
        <v>21</v>
      </c>
      <c r="EZ85" s="189"/>
      <c r="FA85" s="189" t="s">
        <v>22</v>
      </c>
      <c r="FB85" s="189"/>
      <c r="FC85" s="189" t="s">
        <v>23</v>
      </c>
      <c r="FD85" s="190"/>
      <c r="FE85" s="17"/>
      <c r="FF85" s="17"/>
      <c r="FG85" s="17"/>
      <c r="FH85" s="17"/>
      <c r="FI85" s="17"/>
      <c r="FJ85" s="17"/>
      <c r="FK85" s="17"/>
    </row>
    <row r="88" spans="1:173" x14ac:dyDescent="0.25">
      <c r="A88" s="1">
        <f t="shared" ref="A88:B103" si="30">A59</f>
        <v>0</v>
      </c>
      <c r="B88" s="156">
        <f t="shared" si="30"/>
        <v>0</v>
      </c>
    </row>
    <row r="89" spans="1:173" x14ac:dyDescent="0.25">
      <c r="A89" s="1">
        <f t="shared" si="30"/>
        <v>0</v>
      </c>
      <c r="B89" s="156">
        <f t="shared" si="30"/>
        <v>0</v>
      </c>
    </row>
    <row r="90" spans="1:173" ht="15" customHeight="1" x14ac:dyDescent="0.25">
      <c r="A90" s="1">
        <f t="shared" si="30"/>
        <v>0</v>
      </c>
      <c r="B90" s="2">
        <f t="shared" si="30"/>
        <v>0</v>
      </c>
      <c r="C90" s="223" t="s">
        <v>72</v>
      </c>
      <c r="D90" s="226" t="s">
        <v>73</v>
      </c>
      <c r="E90" s="229" t="s">
        <v>74</v>
      </c>
      <c r="F90" s="195" t="s">
        <v>79</v>
      </c>
      <c r="G90" s="209" t="s">
        <v>0</v>
      </c>
      <c r="H90" s="210"/>
      <c r="I90" s="210"/>
      <c r="J90" s="210"/>
      <c r="K90" s="210"/>
      <c r="L90" s="210"/>
      <c r="M90" s="213">
        <f>M61+1</f>
        <v>39</v>
      </c>
      <c r="N90" s="213"/>
      <c r="AM90" s="219">
        <f>AM61</f>
        <v>0</v>
      </c>
      <c r="AN90" s="219"/>
      <c r="AO90" s="219"/>
      <c r="AP90" s="219"/>
      <c r="AQ90" s="219"/>
      <c r="AR90" s="6"/>
      <c r="AS90" s="220">
        <f>AS61</f>
        <v>0</v>
      </c>
      <c r="AT90" s="220"/>
      <c r="AU90" s="220"/>
      <c r="AV90" s="220"/>
      <c r="AW90" s="220"/>
      <c r="AY90" s="221">
        <f>AY61</f>
        <v>0</v>
      </c>
      <c r="AZ90" s="221"/>
      <c r="BA90" s="221"/>
      <c r="BB90" s="221"/>
      <c r="BC90" s="221"/>
      <c r="BE90" s="222">
        <f>BE61</f>
        <v>0</v>
      </c>
      <c r="BF90" s="222"/>
      <c r="BG90" s="222"/>
      <c r="BH90" s="222"/>
      <c r="BI90" s="222"/>
      <c r="BK90" s="208">
        <f>BK61</f>
        <v>0</v>
      </c>
      <c r="BL90" s="208"/>
      <c r="BM90" s="208"/>
      <c r="BN90" s="208"/>
      <c r="BO90" s="208"/>
      <c r="BU90" s="209" t="s">
        <v>0</v>
      </c>
      <c r="BV90" s="210"/>
      <c r="BW90" s="210"/>
      <c r="BX90" s="210"/>
      <c r="BY90" s="210"/>
      <c r="BZ90" s="210"/>
      <c r="CA90" s="213">
        <f>M90</f>
        <v>39</v>
      </c>
      <c r="CB90" s="213"/>
      <c r="CQ90" s="219">
        <f>AM90</f>
        <v>0</v>
      </c>
      <c r="CR90" s="219"/>
      <c r="CS90" s="219"/>
      <c r="CT90" s="219"/>
      <c r="CU90" s="219"/>
      <c r="CV90" s="6"/>
      <c r="CW90" s="220">
        <f>AS90</f>
        <v>0</v>
      </c>
      <c r="CX90" s="220"/>
      <c r="CY90" s="220"/>
      <c r="CZ90" s="220"/>
      <c r="DA90" s="220"/>
      <c r="DC90" s="221">
        <f>AY90</f>
        <v>0</v>
      </c>
      <c r="DD90" s="221"/>
      <c r="DE90" s="221"/>
      <c r="DF90" s="221"/>
      <c r="DG90" s="221"/>
      <c r="DI90" s="222">
        <f>BE90</f>
        <v>0</v>
      </c>
      <c r="DJ90" s="222"/>
      <c r="DK90" s="222"/>
      <c r="DL90" s="222"/>
      <c r="DM90" s="222"/>
      <c r="DO90" s="208">
        <f>BK90</f>
        <v>0</v>
      </c>
      <c r="DP90" s="208"/>
      <c r="DQ90" s="208"/>
      <c r="DR90" s="208"/>
      <c r="DS90" s="208"/>
      <c r="EI90" s="209" t="s">
        <v>0</v>
      </c>
      <c r="EJ90" s="210"/>
      <c r="EK90" s="210"/>
      <c r="EL90" s="210"/>
      <c r="EM90" s="210"/>
      <c r="EN90" s="210"/>
      <c r="EO90" s="213">
        <f>M90</f>
        <v>39</v>
      </c>
      <c r="EP90" s="213"/>
    </row>
    <row r="91" spans="1:173" ht="15.75" customHeight="1" thickBot="1" x14ac:dyDescent="0.3">
      <c r="A91" s="1">
        <f t="shared" si="30"/>
        <v>0</v>
      </c>
      <c r="B91" s="2">
        <f t="shared" si="30"/>
        <v>0</v>
      </c>
      <c r="C91" s="224"/>
      <c r="D91" s="227"/>
      <c r="E91" s="230"/>
      <c r="F91" s="195"/>
      <c r="G91" s="211"/>
      <c r="H91" s="212"/>
      <c r="I91" s="212"/>
      <c r="J91" s="212"/>
      <c r="K91" s="212"/>
      <c r="L91" s="212"/>
      <c r="M91" s="214"/>
      <c r="N91" s="214"/>
      <c r="AM91" s="215">
        <f>AM62</f>
        <v>0</v>
      </c>
      <c r="AN91" s="215"/>
      <c r="AO91" s="215"/>
      <c r="AP91" s="215"/>
      <c r="AQ91" s="215"/>
      <c r="AS91" s="216">
        <f>AS62</f>
        <v>0</v>
      </c>
      <c r="AT91" s="216"/>
      <c r="AU91" s="216"/>
      <c r="AV91" s="216"/>
      <c r="AW91" s="216"/>
      <c r="AY91" s="217">
        <f>AY62</f>
        <v>0</v>
      </c>
      <c r="AZ91" s="217"/>
      <c r="BA91" s="217"/>
      <c r="BB91" s="217"/>
      <c r="BC91" s="217"/>
      <c r="BE91" s="218">
        <f>BE62</f>
        <v>0</v>
      </c>
      <c r="BF91" s="218"/>
      <c r="BG91" s="218"/>
      <c r="BH91" s="218"/>
      <c r="BI91" s="218"/>
      <c r="BK91" s="206">
        <f>BK62</f>
        <v>0</v>
      </c>
      <c r="BL91" s="206"/>
      <c r="BM91" s="206"/>
      <c r="BN91" s="206"/>
      <c r="BO91" s="206"/>
      <c r="BU91" s="211"/>
      <c r="BV91" s="212"/>
      <c r="BW91" s="212"/>
      <c r="BX91" s="212"/>
      <c r="BY91" s="212"/>
      <c r="BZ91" s="212"/>
      <c r="CA91" s="214"/>
      <c r="CB91" s="214"/>
      <c r="CQ91" s="215">
        <f>AM91</f>
        <v>0</v>
      </c>
      <c r="CR91" s="215"/>
      <c r="CS91" s="215"/>
      <c r="CT91" s="215"/>
      <c r="CU91" s="215"/>
      <c r="CW91" s="216">
        <f>AS91</f>
        <v>0</v>
      </c>
      <c r="CX91" s="216"/>
      <c r="CY91" s="216"/>
      <c r="CZ91" s="216"/>
      <c r="DA91" s="216"/>
      <c r="DC91" s="217">
        <f>AY91</f>
        <v>0</v>
      </c>
      <c r="DD91" s="217"/>
      <c r="DE91" s="217"/>
      <c r="DF91" s="217"/>
      <c r="DG91" s="217"/>
      <c r="DI91" s="218">
        <f>BE91</f>
        <v>0</v>
      </c>
      <c r="DJ91" s="218"/>
      <c r="DK91" s="218"/>
      <c r="DL91" s="218"/>
      <c r="DM91" s="218"/>
      <c r="DO91" s="206">
        <f>BK91</f>
        <v>0</v>
      </c>
      <c r="DP91" s="206"/>
      <c r="DQ91" s="206"/>
      <c r="DR91" s="206"/>
      <c r="DS91" s="206"/>
      <c r="EI91" s="211"/>
      <c r="EJ91" s="212"/>
      <c r="EK91" s="212"/>
      <c r="EL91" s="212"/>
      <c r="EM91" s="212"/>
      <c r="EN91" s="212"/>
      <c r="EO91" s="214"/>
      <c r="EP91" s="214"/>
    </row>
    <row r="92" spans="1:173" ht="15.75" thickBot="1" x14ac:dyDescent="0.3">
      <c r="A92" s="1">
        <f t="shared" si="30"/>
        <v>0</v>
      </c>
      <c r="B92" s="2">
        <f t="shared" si="30"/>
        <v>0</v>
      </c>
      <c r="C92" s="224"/>
      <c r="D92" s="227"/>
      <c r="E92" s="230"/>
      <c r="F92" s="232"/>
      <c r="G92" s="7" t="s">
        <v>1</v>
      </c>
      <c r="H92" s="8"/>
      <c r="I92" s="8"/>
      <c r="J92" s="201">
        <f>EM63+1</f>
        <v>43731</v>
      </c>
      <c r="K92" s="201"/>
      <c r="L92" s="201"/>
      <c r="M92" s="201"/>
      <c r="N92" s="201"/>
      <c r="O92" s="201"/>
      <c r="P92" s="201"/>
      <c r="Q92" s="8"/>
      <c r="R92" s="8"/>
      <c r="S92" s="9"/>
      <c r="T92" s="9"/>
      <c r="U92" s="9"/>
      <c r="V92" s="9"/>
      <c r="W92" s="9"/>
      <c r="X92" s="9"/>
      <c r="Y92" s="9"/>
      <c r="Z92" s="9"/>
      <c r="AA92" s="9"/>
      <c r="AB92" s="10"/>
      <c r="AC92" s="7" t="s">
        <v>2</v>
      </c>
      <c r="AD92" s="8"/>
      <c r="AE92" s="8"/>
      <c r="AF92" s="201">
        <f>J92+1</f>
        <v>43732</v>
      </c>
      <c r="AG92" s="201"/>
      <c r="AH92" s="201"/>
      <c r="AI92" s="201"/>
      <c r="AJ92" s="201"/>
      <c r="AK92" s="201"/>
      <c r="AL92" s="201"/>
      <c r="AM92" s="8"/>
      <c r="AN92" s="8"/>
      <c r="AO92" s="9"/>
      <c r="AP92" s="9"/>
      <c r="AQ92" s="9"/>
      <c r="AR92" s="9"/>
      <c r="AS92" s="9"/>
      <c r="AT92" s="9"/>
      <c r="AU92" s="9"/>
      <c r="AV92" s="9"/>
      <c r="AW92" s="9"/>
      <c r="AX92" s="10"/>
      <c r="AY92" s="7" t="s">
        <v>3</v>
      </c>
      <c r="AZ92" s="8"/>
      <c r="BA92" s="8"/>
      <c r="BB92" s="8"/>
      <c r="BC92" s="201">
        <f>AF92+1</f>
        <v>43733</v>
      </c>
      <c r="BD92" s="201"/>
      <c r="BE92" s="201"/>
      <c r="BF92" s="201"/>
      <c r="BG92" s="201"/>
      <c r="BH92" s="201"/>
      <c r="BI92" s="201"/>
      <c r="BJ92" s="8"/>
      <c r="BK92" s="9"/>
      <c r="BL92" s="9"/>
      <c r="BM92" s="9"/>
      <c r="BN92" s="9"/>
      <c r="BO92" s="9"/>
      <c r="BP92" s="9"/>
      <c r="BQ92" s="9"/>
      <c r="BR92" s="9"/>
      <c r="BS92" s="9"/>
      <c r="BT92" s="10"/>
      <c r="BU92" s="53" t="s">
        <v>4</v>
      </c>
      <c r="BV92" s="54"/>
      <c r="BW92" s="54"/>
      <c r="BX92" s="207">
        <f>BC92+1</f>
        <v>43734</v>
      </c>
      <c r="BY92" s="207"/>
      <c r="BZ92" s="207"/>
      <c r="CA92" s="207"/>
      <c r="CB92" s="207"/>
      <c r="CC92" s="207"/>
      <c r="CD92" s="207"/>
      <c r="CE92" s="54"/>
      <c r="CF92" s="54"/>
      <c r="CG92" s="55"/>
      <c r="CH92" s="55"/>
      <c r="CI92" s="55"/>
      <c r="CJ92" s="55"/>
      <c r="CK92" s="55"/>
      <c r="CL92" s="55"/>
      <c r="CM92" s="55"/>
      <c r="CN92" s="55"/>
      <c r="CO92" s="55"/>
      <c r="CP92" s="56"/>
      <c r="CQ92" s="7" t="s">
        <v>5</v>
      </c>
      <c r="CR92" s="8"/>
      <c r="CS92" s="8"/>
      <c r="CT92" s="8"/>
      <c r="CU92" s="201">
        <f>BX92+1</f>
        <v>43735</v>
      </c>
      <c r="CV92" s="201"/>
      <c r="CW92" s="201"/>
      <c r="CX92" s="201"/>
      <c r="CY92" s="201"/>
      <c r="CZ92" s="201"/>
      <c r="DA92" s="201"/>
      <c r="DB92" s="8"/>
      <c r="DC92" s="9"/>
      <c r="DD92" s="9"/>
      <c r="DE92" s="9"/>
      <c r="DF92" s="9"/>
      <c r="DG92" s="9"/>
      <c r="DH92" s="9"/>
      <c r="DI92" s="9"/>
      <c r="DJ92" s="9"/>
      <c r="DK92" s="9"/>
      <c r="DL92" s="10"/>
      <c r="DM92" s="7" t="s">
        <v>6</v>
      </c>
      <c r="DN92" s="8"/>
      <c r="DO92" s="8"/>
      <c r="DP92" s="8"/>
      <c r="DQ92" s="201">
        <f>CU92+1</f>
        <v>43736</v>
      </c>
      <c r="DR92" s="201"/>
      <c r="DS92" s="201"/>
      <c r="DT92" s="201"/>
      <c r="DU92" s="201"/>
      <c r="DV92" s="201"/>
      <c r="DW92" s="201"/>
      <c r="DX92" s="8"/>
      <c r="DY92" s="9"/>
      <c r="DZ92" s="9"/>
      <c r="EA92" s="9"/>
      <c r="EB92" s="9"/>
      <c r="EC92" s="9"/>
      <c r="ED92" s="9"/>
      <c r="EE92" s="9"/>
      <c r="EF92" s="9"/>
      <c r="EG92" s="9"/>
      <c r="EH92" s="10"/>
      <c r="EI92" s="7" t="s">
        <v>7</v>
      </c>
      <c r="EJ92" s="8"/>
      <c r="EK92" s="8"/>
      <c r="EL92" s="8"/>
      <c r="EM92" s="201">
        <f>DQ92+1</f>
        <v>43737</v>
      </c>
      <c r="EN92" s="201"/>
      <c r="EO92" s="201"/>
      <c r="EP92" s="201"/>
      <c r="EQ92" s="201"/>
      <c r="ER92" s="201"/>
      <c r="ES92" s="201"/>
      <c r="ET92" s="8"/>
      <c r="EU92" s="9"/>
      <c r="EV92" s="9"/>
      <c r="EW92" s="9"/>
      <c r="EX92" s="9"/>
      <c r="EY92" s="9"/>
      <c r="EZ92" s="9"/>
      <c r="FA92" s="9"/>
      <c r="FB92" s="9"/>
      <c r="FC92" s="9"/>
      <c r="FD92" s="10"/>
      <c r="FE92" s="11"/>
      <c r="FF92" s="202" t="s">
        <v>71</v>
      </c>
      <c r="FG92" s="11"/>
      <c r="FH92" s="203" t="s">
        <v>8</v>
      </c>
      <c r="FI92" s="204"/>
      <c r="FJ92" s="204"/>
      <c r="FK92" s="204"/>
      <c r="FL92" s="204"/>
      <c r="FM92" s="204"/>
      <c r="FN92" s="205"/>
    </row>
    <row r="93" spans="1:173" x14ac:dyDescent="0.25">
      <c r="A93" s="1">
        <f t="shared" si="30"/>
        <v>0</v>
      </c>
      <c r="B93" s="2">
        <f t="shared" si="30"/>
        <v>0</v>
      </c>
      <c r="C93" s="224"/>
      <c r="D93" s="227"/>
      <c r="E93" s="230"/>
      <c r="F93" s="232"/>
      <c r="G93" s="12">
        <v>0.5</v>
      </c>
      <c r="H93" s="13">
        <v>0.5</v>
      </c>
      <c r="I93" s="13">
        <v>0.5</v>
      </c>
      <c r="J93" s="13">
        <v>0.5</v>
      </c>
      <c r="K93" s="13">
        <v>0.5</v>
      </c>
      <c r="L93" s="13">
        <v>0.5</v>
      </c>
      <c r="M93" s="13">
        <v>0.5</v>
      </c>
      <c r="N93" s="13">
        <v>0.5</v>
      </c>
      <c r="O93" s="13">
        <v>0.5</v>
      </c>
      <c r="P93" s="13">
        <v>0.5</v>
      </c>
      <c r="Q93" s="13">
        <v>0.5</v>
      </c>
      <c r="R93" s="13">
        <v>0.5</v>
      </c>
      <c r="S93" s="13">
        <v>0.5</v>
      </c>
      <c r="T93" s="13">
        <v>0.5</v>
      </c>
      <c r="U93" s="13">
        <v>0.5</v>
      </c>
      <c r="V93" s="13">
        <v>0.5</v>
      </c>
      <c r="W93" s="13">
        <v>0.5</v>
      </c>
      <c r="X93" s="13">
        <v>0.5</v>
      </c>
      <c r="Y93" s="13">
        <v>0.5</v>
      </c>
      <c r="Z93" s="13">
        <v>0.5</v>
      </c>
      <c r="AA93" s="13">
        <v>0.5</v>
      </c>
      <c r="AB93" s="14">
        <v>0.5</v>
      </c>
      <c r="AC93" s="12">
        <v>0.5</v>
      </c>
      <c r="AD93" s="13">
        <v>0.5</v>
      </c>
      <c r="AE93" s="13">
        <v>0.5</v>
      </c>
      <c r="AF93" s="13">
        <v>0.5</v>
      </c>
      <c r="AG93" s="13">
        <v>0.5</v>
      </c>
      <c r="AH93" s="13">
        <v>0.5</v>
      </c>
      <c r="AI93" s="13">
        <v>0.5</v>
      </c>
      <c r="AJ93" s="13">
        <v>0.5</v>
      </c>
      <c r="AK93" s="13">
        <v>0.5</v>
      </c>
      <c r="AL93" s="13">
        <v>0.5</v>
      </c>
      <c r="AM93" s="13">
        <v>0.5</v>
      </c>
      <c r="AN93" s="13">
        <v>0.5</v>
      </c>
      <c r="AO93" s="13">
        <v>0.5</v>
      </c>
      <c r="AP93" s="13">
        <v>0.5</v>
      </c>
      <c r="AQ93" s="13">
        <v>0.5</v>
      </c>
      <c r="AR93" s="13">
        <v>0.5</v>
      </c>
      <c r="AS93" s="13">
        <v>0.5</v>
      </c>
      <c r="AT93" s="13">
        <v>0.5</v>
      </c>
      <c r="AU93" s="13">
        <v>0.5</v>
      </c>
      <c r="AV93" s="13">
        <v>0.5</v>
      </c>
      <c r="AW93" s="13">
        <v>0.5</v>
      </c>
      <c r="AX93" s="14">
        <v>0.5</v>
      </c>
      <c r="AY93" s="12">
        <v>0.5</v>
      </c>
      <c r="AZ93" s="13">
        <v>0.5</v>
      </c>
      <c r="BA93" s="13">
        <v>0.5</v>
      </c>
      <c r="BB93" s="13">
        <v>0.5</v>
      </c>
      <c r="BC93" s="13">
        <v>0.5</v>
      </c>
      <c r="BD93" s="13">
        <v>0.5</v>
      </c>
      <c r="BE93" s="13">
        <v>0.5</v>
      </c>
      <c r="BF93" s="13">
        <v>0.5</v>
      </c>
      <c r="BG93" s="13">
        <v>0.5</v>
      </c>
      <c r="BH93" s="13">
        <v>0.5</v>
      </c>
      <c r="BI93" s="13">
        <v>0.5</v>
      </c>
      <c r="BJ93" s="13">
        <v>0.5</v>
      </c>
      <c r="BK93" s="13">
        <v>0.5</v>
      </c>
      <c r="BL93" s="13">
        <v>0.5</v>
      </c>
      <c r="BM93" s="13">
        <v>0.5</v>
      </c>
      <c r="BN93" s="13">
        <v>0.5</v>
      </c>
      <c r="BO93" s="13">
        <v>0.5</v>
      </c>
      <c r="BP93" s="13">
        <v>0.5</v>
      </c>
      <c r="BQ93" s="13">
        <v>0.5</v>
      </c>
      <c r="BR93" s="13">
        <v>0.5</v>
      </c>
      <c r="BS93" s="13">
        <v>0.5</v>
      </c>
      <c r="BT93" s="14">
        <v>0.5</v>
      </c>
      <c r="BU93" s="12">
        <v>0.5</v>
      </c>
      <c r="BV93" s="13">
        <v>0.5</v>
      </c>
      <c r="BW93" s="13">
        <v>0.5</v>
      </c>
      <c r="BX93" s="13">
        <v>0.5</v>
      </c>
      <c r="BY93" s="13">
        <v>0.5</v>
      </c>
      <c r="BZ93" s="13">
        <v>0.5</v>
      </c>
      <c r="CA93" s="13">
        <v>0.5</v>
      </c>
      <c r="CB93" s="13">
        <v>0.5</v>
      </c>
      <c r="CC93" s="13">
        <v>0.5</v>
      </c>
      <c r="CD93" s="13">
        <v>0.5</v>
      </c>
      <c r="CE93" s="13">
        <v>0.5</v>
      </c>
      <c r="CF93" s="13">
        <v>0.5</v>
      </c>
      <c r="CG93" s="13">
        <v>0.5</v>
      </c>
      <c r="CH93" s="13">
        <v>0.5</v>
      </c>
      <c r="CI93" s="13">
        <v>0.5</v>
      </c>
      <c r="CJ93" s="13">
        <v>0.5</v>
      </c>
      <c r="CK93" s="13">
        <v>0.5</v>
      </c>
      <c r="CL93" s="13">
        <v>0.5</v>
      </c>
      <c r="CM93" s="13">
        <v>0.5</v>
      </c>
      <c r="CN93" s="13">
        <v>0.5</v>
      </c>
      <c r="CO93" s="13">
        <v>0.5</v>
      </c>
      <c r="CP93" s="14">
        <v>0.5</v>
      </c>
      <c r="CQ93" s="12">
        <v>0.5</v>
      </c>
      <c r="CR93" s="13">
        <v>0.5</v>
      </c>
      <c r="CS93" s="13">
        <v>0.5</v>
      </c>
      <c r="CT93" s="13">
        <v>0.5</v>
      </c>
      <c r="CU93" s="13">
        <v>0.5</v>
      </c>
      <c r="CV93" s="13">
        <v>0.5</v>
      </c>
      <c r="CW93" s="13">
        <v>0.5</v>
      </c>
      <c r="CX93" s="13">
        <v>0.5</v>
      </c>
      <c r="CY93" s="13">
        <v>0.5</v>
      </c>
      <c r="CZ93" s="13">
        <v>0.5</v>
      </c>
      <c r="DA93" s="13">
        <v>0.5</v>
      </c>
      <c r="DB93" s="13">
        <v>0.5</v>
      </c>
      <c r="DC93" s="13">
        <v>0.5</v>
      </c>
      <c r="DD93" s="13">
        <v>0.5</v>
      </c>
      <c r="DE93" s="13">
        <v>0.5</v>
      </c>
      <c r="DF93" s="13">
        <v>0.5</v>
      </c>
      <c r="DG93" s="13">
        <v>0.5</v>
      </c>
      <c r="DH93" s="13">
        <v>0.5</v>
      </c>
      <c r="DI93" s="13">
        <v>0.5</v>
      </c>
      <c r="DJ93" s="13">
        <v>0.5</v>
      </c>
      <c r="DK93" s="13">
        <v>0.5</v>
      </c>
      <c r="DL93" s="14">
        <v>0.5</v>
      </c>
      <c r="DM93" s="12">
        <v>0.5</v>
      </c>
      <c r="DN93" s="13">
        <v>0.5</v>
      </c>
      <c r="DO93" s="13">
        <v>0.5</v>
      </c>
      <c r="DP93" s="13">
        <v>0.5</v>
      </c>
      <c r="DQ93" s="13">
        <v>0.5</v>
      </c>
      <c r="DR93" s="13">
        <v>0.5</v>
      </c>
      <c r="DS93" s="13">
        <v>0.5</v>
      </c>
      <c r="DT93" s="13">
        <v>0.5</v>
      </c>
      <c r="DU93" s="13">
        <v>0.5</v>
      </c>
      <c r="DV93" s="13">
        <v>0.5</v>
      </c>
      <c r="DW93" s="13">
        <v>0.5</v>
      </c>
      <c r="DX93" s="13">
        <v>0.5</v>
      </c>
      <c r="DY93" s="13">
        <v>0.5</v>
      </c>
      <c r="DZ93" s="13">
        <v>0.5</v>
      </c>
      <c r="EA93" s="13">
        <v>0.5</v>
      </c>
      <c r="EB93" s="13">
        <v>0.5</v>
      </c>
      <c r="EC93" s="13">
        <v>0.5</v>
      </c>
      <c r="ED93" s="13">
        <v>0.5</v>
      </c>
      <c r="EE93" s="13">
        <v>0.5</v>
      </c>
      <c r="EF93" s="13">
        <v>0.5</v>
      </c>
      <c r="EG93" s="13">
        <v>0.5</v>
      </c>
      <c r="EH93" s="14">
        <v>0.5</v>
      </c>
      <c r="EI93" s="12">
        <v>0.5</v>
      </c>
      <c r="EJ93" s="13">
        <v>0.5</v>
      </c>
      <c r="EK93" s="13">
        <v>0.5</v>
      </c>
      <c r="EL93" s="13">
        <v>0.5</v>
      </c>
      <c r="EM93" s="13">
        <v>0.5</v>
      </c>
      <c r="EN93" s="13">
        <v>0.5</v>
      </c>
      <c r="EO93" s="13">
        <v>0.5</v>
      </c>
      <c r="EP93" s="13">
        <v>0.5</v>
      </c>
      <c r="EQ93" s="13">
        <v>0.5</v>
      </c>
      <c r="ER93" s="13">
        <v>0.5</v>
      </c>
      <c r="ES93" s="13">
        <v>0.5</v>
      </c>
      <c r="ET93" s="13">
        <v>0.5</v>
      </c>
      <c r="EU93" s="13">
        <v>0.5</v>
      </c>
      <c r="EV93" s="13">
        <v>0.5</v>
      </c>
      <c r="EW93" s="13">
        <v>0.5</v>
      </c>
      <c r="EX93" s="13">
        <v>0.5</v>
      </c>
      <c r="EY93" s="13">
        <v>0.5</v>
      </c>
      <c r="EZ93" s="13">
        <v>0.5</v>
      </c>
      <c r="FA93" s="13">
        <v>0.5</v>
      </c>
      <c r="FB93" s="13">
        <v>0.5</v>
      </c>
      <c r="FC93" s="13">
        <v>0.5</v>
      </c>
      <c r="FD93" s="14">
        <v>0.5</v>
      </c>
      <c r="FE93" s="15"/>
      <c r="FF93" s="202"/>
      <c r="FG93" s="15"/>
      <c r="FH93" s="138" t="s">
        <v>9</v>
      </c>
      <c r="FI93" s="138" t="s">
        <v>9</v>
      </c>
      <c r="FJ93" s="139" t="s">
        <v>10</v>
      </c>
      <c r="FK93" s="138" t="s">
        <v>11</v>
      </c>
      <c r="FL93" s="138"/>
      <c r="FM93" s="138"/>
      <c r="FN93" s="138" t="s">
        <v>12</v>
      </c>
    </row>
    <row r="94" spans="1:173" x14ac:dyDescent="0.25">
      <c r="A94" s="1">
        <f t="shared" si="30"/>
        <v>0</v>
      </c>
      <c r="B94" s="2">
        <f t="shared" si="30"/>
        <v>0</v>
      </c>
      <c r="C94" s="224"/>
      <c r="D94" s="227"/>
      <c r="E94" s="230"/>
      <c r="F94" s="232"/>
      <c r="G94" s="200" t="s">
        <v>13</v>
      </c>
      <c r="H94" s="198"/>
      <c r="I94" s="198" t="s">
        <v>14</v>
      </c>
      <c r="J94" s="198"/>
      <c r="K94" s="198" t="s">
        <v>15</v>
      </c>
      <c r="L94" s="198"/>
      <c r="M94" s="198" t="s">
        <v>16</v>
      </c>
      <c r="N94" s="198"/>
      <c r="O94" s="198" t="s">
        <v>17</v>
      </c>
      <c r="P94" s="198"/>
      <c r="Q94" s="198" t="s">
        <v>18</v>
      </c>
      <c r="R94" s="198"/>
      <c r="S94" s="198" t="s">
        <v>19</v>
      </c>
      <c r="T94" s="198"/>
      <c r="U94" s="198" t="s">
        <v>20</v>
      </c>
      <c r="V94" s="198"/>
      <c r="W94" s="198" t="s">
        <v>21</v>
      </c>
      <c r="X94" s="198"/>
      <c r="Y94" s="198" t="s">
        <v>22</v>
      </c>
      <c r="Z94" s="198"/>
      <c r="AA94" s="198" t="s">
        <v>23</v>
      </c>
      <c r="AB94" s="199"/>
      <c r="AC94" s="200" t="s">
        <v>13</v>
      </c>
      <c r="AD94" s="198"/>
      <c r="AE94" s="198" t="s">
        <v>14</v>
      </c>
      <c r="AF94" s="198"/>
      <c r="AG94" s="198" t="s">
        <v>15</v>
      </c>
      <c r="AH94" s="198"/>
      <c r="AI94" s="198" t="s">
        <v>16</v>
      </c>
      <c r="AJ94" s="198"/>
      <c r="AK94" s="198" t="s">
        <v>17</v>
      </c>
      <c r="AL94" s="198"/>
      <c r="AM94" s="198" t="s">
        <v>18</v>
      </c>
      <c r="AN94" s="198"/>
      <c r="AO94" s="198" t="s">
        <v>19</v>
      </c>
      <c r="AP94" s="198"/>
      <c r="AQ94" s="198" t="s">
        <v>20</v>
      </c>
      <c r="AR94" s="198"/>
      <c r="AS94" s="198" t="s">
        <v>21</v>
      </c>
      <c r="AT94" s="198"/>
      <c r="AU94" s="198" t="s">
        <v>22</v>
      </c>
      <c r="AV94" s="198"/>
      <c r="AW94" s="198" t="s">
        <v>23</v>
      </c>
      <c r="AX94" s="199"/>
      <c r="AY94" s="200" t="s">
        <v>13</v>
      </c>
      <c r="AZ94" s="198"/>
      <c r="BA94" s="198" t="s">
        <v>14</v>
      </c>
      <c r="BB94" s="198"/>
      <c r="BC94" s="198" t="s">
        <v>15</v>
      </c>
      <c r="BD94" s="198"/>
      <c r="BE94" s="198" t="s">
        <v>16</v>
      </c>
      <c r="BF94" s="198"/>
      <c r="BG94" s="198" t="s">
        <v>17</v>
      </c>
      <c r="BH94" s="198"/>
      <c r="BI94" s="198" t="s">
        <v>18</v>
      </c>
      <c r="BJ94" s="198"/>
      <c r="BK94" s="198" t="s">
        <v>19</v>
      </c>
      <c r="BL94" s="198"/>
      <c r="BM94" s="198" t="s">
        <v>20</v>
      </c>
      <c r="BN94" s="198"/>
      <c r="BO94" s="198" t="s">
        <v>21</v>
      </c>
      <c r="BP94" s="198"/>
      <c r="BQ94" s="198" t="s">
        <v>22</v>
      </c>
      <c r="BR94" s="198"/>
      <c r="BS94" s="198" t="s">
        <v>23</v>
      </c>
      <c r="BT94" s="199"/>
      <c r="BU94" s="200" t="s">
        <v>13</v>
      </c>
      <c r="BV94" s="198"/>
      <c r="BW94" s="198" t="s">
        <v>14</v>
      </c>
      <c r="BX94" s="198"/>
      <c r="BY94" s="198" t="s">
        <v>15</v>
      </c>
      <c r="BZ94" s="198"/>
      <c r="CA94" s="198" t="s">
        <v>16</v>
      </c>
      <c r="CB94" s="198"/>
      <c r="CC94" s="198" t="s">
        <v>17</v>
      </c>
      <c r="CD94" s="198"/>
      <c r="CE94" s="198" t="s">
        <v>18</v>
      </c>
      <c r="CF94" s="198"/>
      <c r="CG94" s="198" t="s">
        <v>19</v>
      </c>
      <c r="CH94" s="198"/>
      <c r="CI94" s="198" t="s">
        <v>20</v>
      </c>
      <c r="CJ94" s="198"/>
      <c r="CK94" s="198" t="s">
        <v>21</v>
      </c>
      <c r="CL94" s="198"/>
      <c r="CM94" s="198" t="s">
        <v>22</v>
      </c>
      <c r="CN94" s="198"/>
      <c r="CO94" s="198" t="s">
        <v>23</v>
      </c>
      <c r="CP94" s="199"/>
      <c r="CQ94" s="200" t="s">
        <v>13</v>
      </c>
      <c r="CR94" s="198"/>
      <c r="CS94" s="198" t="s">
        <v>14</v>
      </c>
      <c r="CT94" s="198"/>
      <c r="CU94" s="198" t="s">
        <v>15</v>
      </c>
      <c r="CV94" s="198"/>
      <c r="CW94" s="198" t="s">
        <v>16</v>
      </c>
      <c r="CX94" s="198"/>
      <c r="CY94" s="198" t="s">
        <v>17</v>
      </c>
      <c r="CZ94" s="198"/>
      <c r="DA94" s="198" t="s">
        <v>18</v>
      </c>
      <c r="DB94" s="198"/>
      <c r="DC94" s="198" t="s">
        <v>19</v>
      </c>
      <c r="DD94" s="198"/>
      <c r="DE94" s="198" t="s">
        <v>20</v>
      </c>
      <c r="DF94" s="198"/>
      <c r="DG94" s="198" t="s">
        <v>21</v>
      </c>
      <c r="DH94" s="198"/>
      <c r="DI94" s="198" t="s">
        <v>22</v>
      </c>
      <c r="DJ94" s="198"/>
      <c r="DK94" s="198" t="s">
        <v>23</v>
      </c>
      <c r="DL94" s="199"/>
      <c r="DM94" s="200" t="s">
        <v>13</v>
      </c>
      <c r="DN94" s="198"/>
      <c r="DO94" s="198" t="s">
        <v>14</v>
      </c>
      <c r="DP94" s="198"/>
      <c r="DQ94" s="198" t="s">
        <v>15</v>
      </c>
      <c r="DR94" s="198"/>
      <c r="DS94" s="198" t="s">
        <v>16</v>
      </c>
      <c r="DT94" s="198"/>
      <c r="DU94" s="198" t="s">
        <v>17</v>
      </c>
      <c r="DV94" s="198"/>
      <c r="DW94" s="198" t="s">
        <v>18</v>
      </c>
      <c r="DX94" s="198"/>
      <c r="DY94" s="198" t="s">
        <v>19</v>
      </c>
      <c r="DZ94" s="198"/>
      <c r="EA94" s="198" t="s">
        <v>20</v>
      </c>
      <c r="EB94" s="198"/>
      <c r="EC94" s="198" t="s">
        <v>21</v>
      </c>
      <c r="ED94" s="198"/>
      <c r="EE94" s="198" t="s">
        <v>22</v>
      </c>
      <c r="EF94" s="198"/>
      <c r="EG94" s="198" t="s">
        <v>23</v>
      </c>
      <c r="EH94" s="199"/>
      <c r="EI94" s="200" t="s">
        <v>13</v>
      </c>
      <c r="EJ94" s="198"/>
      <c r="EK94" s="198" t="s">
        <v>14</v>
      </c>
      <c r="EL94" s="198"/>
      <c r="EM94" s="198" t="s">
        <v>15</v>
      </c>
      <c r="EN94" s="198"/>
      <c r="EO94" s="198" t="s">
        <v>16</v>
      </c>
      <c r="EP94" s="198"/>
      <c r="EQ94" s="198" t="s">
        <v>17</v>
      </c>
      <c r="ER94" s="198"/>
      <c r="ES94" s="198" t="s">
        <v>18</v>
      </c>
      <c r="ET94" s="198"/>
      <c r="EU94" s="198" t="s">
        <v>19</v>
      </c>
      <c r="EV94" s="198"/>
      <c r="EW94" s="198" t="s">
        <v>20</v>
      </c>
      <c r="EX94" s="198"/>
      <c r="EY94" s="198" t="s">
        <v>21</v>
      </c>
      <c r="EZ94" s="198"/>
      <c r="FA94" s="198" t="s">
        <v>22</v>
      </c>
      <c r="FB94" s="198"/>
      <c r="FC94" s="198" t="s">
        <v>23</v>
      </c>
      <c r="FD94" s="199"/>
      <c r="FE94" s="17"/>
      <c r="FF94" s="202"/>
      <c r="FG94" s="17"/>
      <c r="FH94" s="143" t="s">
        <v>24</v>
      </c>
      <c r="FI94" s="141" t="s">
        <v>25</v>
      </c>
      <c r="FJ94" s="142" t="s">
        <v>26</v>
      </c>
      <c r="FK94" s="143" t="s">
        <v>7</v>
      </c>
      <c r="FL94" s="143" t="s">
        <v>9</v>
      </c>
      <c r="FM94" s="143" t="s">
        <v>27</v>
      </c>
      <c r="FN94" s="143" t="s">
        <v>28</v>
      </c>
    </row>
    <row r="95" spans="1:173" x14ac:dyDescent="0.25">
      <c r="A95" s="1">
        <f t="shared" si="30"/>
        <v>0</v>
      </c>
      <c r="B95" s="2">
        <f t="shared" si="30"/>
        <v>0</v>
      </c>
      <c r="C95" s="225"/>
      <c r="D95" s="228"/>
      <c r="E95" s="231"/>
      <c r="F95" s="232"/>
      <c r="G95" s="19" t="s">
        <v>29</v>
      </c>
      <c r="H95" s="197" t="s">
        <v>30</v>
      </c>
      <c r="I95" s="197"/>
      <c r="J95" s="197" t="s">
        <v>31</v>
      </c>
      <c r="K95" s="197"/>
      <c r="L95" s="197" t="s">
        <v>32</v>
      </c>
      <c r="M95" s="197"/>
      <c r="N95" s="197" t="s">
        <v>33</v>
      </c>
      <c r="O95" s="197"/>
      <c r="P95" s="197" t="s">
        <v>34</v>
      </c>
      <c r="Q95" s="197"/>
      <c r="R95" s="197" t="s">
        <v>35</v>
      </c>
      <c r="S95" s="197"/>
      <c r="T95" s="197" t="s">
        <v>36</v>
      </c>
      <c r="U95" s="197"/>
      <c r="V95" s="197" t="s">
        <v>37</v>
      </c>
      <c r="W95" s="197"/>
      <c r="X95" s="197" t="s">
        <v>38</v>
      </c>
      <c r="Y95" s="197"/>
      <c r="Z95" s="197" t="s">
        <v>39</v>
      </c>
      <c r="AA95" s="197"/>
      <c r="AB95" s="20">
        <v>19</v>
      </c>
      <c r="AC95" s="19" t="s">
        <v>29</v>
      </c>
      <c r="AD95" s="197" t="s">
        <v>30</v>
      </c>
      <c r="AE95" s="197"/>
      <c r="AF95" s="197" t="s">
        <v>31</v>
      </c>
      <c r="AG95" s="197"/>
      <c r="AH95" s="197" t="s">
        <v>32</v>
      </c>
      <c r="AI95" s="197"/>
      <c r="AJ95" s="197" t="s">
        <v>33</v>
      </c>
      <c r="AK95" s="197"/>
      <c r="AL95" s="197" t="s">
        <v>34</v>
      </c>
      <c r="AM95" s="197"/>
      <c r="AN95" s="197" t="s">
        <v>35</v>
      </c>
      <c r="AO95" s="197"/>
      <c r="AP95" s="197" t="s">
        <v>36</v>
      </c>
      <c r="AQ95" s="197"/>
      <c r="AR95" s="197" t="s">
        <v>37</v>
      </c>
      <c r="AS95" s="197"/>
      <c r="AT95" s="197" t="s">
        <v>38</v>
      </c>
      <c r="AU95" s="197"/>
      <c r="AV95" s="197" t="s">
        <v>39</v>
      </c>
      <c r="AW95" s="197"/>
      <c r="AX95" s="20">
        <v>19</v>
      </c>
      <c r="AY95" s="19" t="s">
        <v>29</v>
      </c>
      <c r="AZ95" s="197" t="s">
        <v>30</v>
      </c>
      <c r="BA95" s="197"/>
      <c r="BB95" s="197" t="s">
        <v>31</v>
      </c>
      <c r="BC95" s="197"/>
      <c r="BD95" s="197" t="s">
        <v>32</v>
      </c>
      <c r="BE95" s="197"/>
      <c r="BF95" s="197" t="s">
        <v>33</v>
      </c>
      <c r="BG95" s="197"/>
      <c r="BH95" s="197" t="s">
        <v>34</v>
      </c>
      <c r="BI95" s="197"/>
      <c r="BJ95" s="197" t="s">
        <v>35</v>
      </c>
      <c r="BK95" s="197"/>
      <c r="BL95" s="197" t="s">
        <v>36</v>
      </c>
      <c r="BM95" s="197"/>
      <c r="BN95" s="197" t="s">
        <v>37</v>
      </c>
      <c r="BO95" s="197"/>
      <c r="BP95" s="197" t="s">
        <v>38</v>
      </c>
      <c r="BQ95" s="197"/>
      <c r="BR95" s="197" t="s">
        <v>39</v>
      </c>
      <c r="BS95" s="197"/>
      <c r="BT95" s="20">
        <v>19</v>
      </c>
      <c r="BU95" s="19" t="s">
        <v>29</v>
      </c>
      <c r="BV95" s="197" t="s">
        <v>30</v>
      </c>
      <c r="BW95" s="197"/>
      <c r="BX95" s="197" t="s">
        <v>31</v>
      </c>
      <c r="BY95" s="197"/>
      <c r="BZ95" s="197" t="s">
        <v>32</v>
      </c>
      <c r="CA95" s="197"/>
      <c r="CB95" s="197" t="s">
        <v>33</v>
      </c>
      <c r="CC95" s="197"/>
      <c r="CD95" s="197" t="s">
        <v>34</v>
      </c>
      <c r="CE95" s="197"/>
      <c r="CF95" s="197" t="s">
        <v>35</v>
      </c>
      <c r="CG95" s="197"/>
      <c r="CH95" s="197" t="s">
        <v>36</v>
      </c>
      <c r="CI95" s="197"/>
      <c r="CJ95" s="197" t="s">
        <v>37</v>
      </c>
      <c r="CK95" s="197"/>
      <c r="CL95" s="197" t="s">
        <v>38</v>
      </c>
      <c r="CM95" s="197"/>
      <c r="CN95" s="197" t="s">
        <v>39</v>
      </c>
      <c r="CO95" s="197"/>
      <c r="CP95" s="20">
        <v>19</v>
      </c>
      <c r="CQ95" s="19" t="s">
        <v>29</v>
      </c>
      <c r="CR95" s="197" t="s">
        <v>30</v>
      </c>
      <c r="CS95" s="197"/>
      <c r="CT95" s="197" t="s">
        <v>31</v>
      </c>
      <c r="CU95" s="197"/>
      <c r="CV95" s="197" t="s">
        <v>32</v>
      </c>
      <c r="CW95" s="197"/>
      <c r="CX95" s="197" t="s">
        <v>33</v>
      </c>
      <c r="CY95" s="197"/>
      <c r="CZ95" s="197" t="s">
        <v>34</v>
      </c>
      <c r="DA95" s="197"/>
      <c r="DB95" s="197" t="s">
        <v>35</v>
      </c>
      <c r="DC95" s="197"/>
      <c r="DD95" s="197" t="s">
        <v>36</v>
      </c>
      <c r="DE95" s="197"/>
      <c r="DF95" s="197" t="s">
        <v>37</v>
      </c>
      <c r="DG95" s="197"/>
      <c r="DH95" s="197" t="s">
        <v>38</v>
      </c>
      <c r="DI95" s="197"/>
      <c r="DJ95" s="197" t="s">
        <v>39</v>
      </c>
      <c r="DK95" s="197"/>
      <c r="DL95" s="20">
        <v>19</v>
      </c>
      <c r="DM95" s="19" t="s">
        <v>29</v>
      </c>
      <c r="DN95" s="197" t="s">
        <v>30</v>
      </c>
      <c r="DO95" s="197"/>
      <c r="DP95" s="197" t="s">
        <v>31</v>
      </c>
      <c r="DQ95" s="197"/>
      <c r="DR95" s="197" t="s">
        <v>32</v>
      </c>
      <c r="DS95" s="197"/>
      <c r="DT95" s="197" t="s">
        <v>33</v>
      </c>
      <c r="DU95" s="197"/>
      <c r="DV95" s="197" t="s">
        <v>34</v>
      </c>
      <c r="DW95" s="197"/>
      <c r="DX95" s="197" t="s">
        <v>35</v>
      </c>
      <c r="DY95" s="197"/>
      <c r="DZ95" s="197" t="s">
        <v>36</v>
      </c>
      <c r="EA95" s="197"/>
      <c r="EB95" s="197" t="s">
        <v>37</v>
      </c>
      <c r="EC95" s="197"/>
      <c r="ED95" s="197" t="s">
        <v>38</v>
      </c>
      <c r="EE95" s="197"/>
      <c r="EF95" s="197" t="s">
        <v>39</v>
      </c>
      <c r="EG95" s="197"/>
      <c r="EH95" s="20">
        <v>19</v>
      </c>
      <c r="EI95" s="19" t="s">
        <v>29</v>
      </c>
      <c r="EJ95" s="197" t="s">
        <v>30</v>
      </c>
      <c r="EK95" s="197"/>
      <c r="EL95" s="197" t="s">
        <v>31</v>
      </c>
      <c r="EM95" s="197"/>
      <c r="EN95" s="197" t="s">
        <v>32</v>
      </c>
      <c r="EO95" s="197"/>
      <c r="EP95" s="197" t="s">
        <v>33</v>
      </c>
      <c r="EQ95" s="197"/>
      <c r="ER95" s="197" t="s">
        <v>34</v>
      </c>
      <c r="ES95" s="197"/>
      <c r="ET95" s="197" t="s">
        <v>35</v>
      </c>
      <c r="EU95" s="197"/>
      <c r="EV95" s="197" t="s">
        <v>36</v>
      </c>
      <c r="EW95" s="197"/>
      <c r="EX95" s="197" t="s">
        <v>37</v>
      </c>
      <c r="EY95" s="197"/>
      <c r="EZ95" s="197" t="s">
        <v>38</v>
      </c>
      <c r="FA95" s="197"/>
      <c r="FB95" s="197" t="s">
        <v>39</v>
      </c>
      <c r="FC95" s="197"/>
      <c r="FD95" s="20">
        <v>19</v>
      </c>
      <c r="FE95" s="17"/>
      <c r="FF95" s="202"/>
      <c r="FG95" s="17"/>
      <c r="FH95" s="150" t="s">
        <v>7</v>
      </c>
      <c r="FI95" s="154"/>
      <c r="FJ95" s="145" t="s">
        <v>40</v>
      </c>
      <c r="FK95" s="146" t="s">
        <v>41</v>
      </c>
      <c r="FL95" s="146" t="s">
        <v>42</v>
      </c>
      <c r="FM95" s="146" t="s">
        <v>42</v>
      </c>
      <c r="FN95" s="146"/>
    </row>
    <row r="96" spans="1:173" x14ac:dyDescent="0.25">
      <c r="A96" s="22">
        <v>1</v>
      </c>
      <c r="B96" s="23">
        <f t="shared" si="30"/>
        <v>0</v>
      </c>
      <c r="C96" s="24">
        <f>SUMIF(G96:FD96,"A",G$6:FD$6)</f>
        <v>0</v>
      </c>
      <c r="D96" s="25">
        <f>SUMIF(G96:FD96,"R",G$6:FD$6)</f>
        <v>0</v>
      </c>
      <c r="E96" s="26">
        <f>SUMIF(G96:FD96,"M",G$6:FD$6)</f>
        <v>0</v>
      </c>
      <c r="F96" s="27">
        <f>(SUMIF(G96:FD96,"*",G$6:FD$6)+FF96)</f>
        <v>0</v>
      </c>
      <c r="G96" s="28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30"/>
      <c r="AC96" s="28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30"/>
      <c r="AY96" s="28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30"/>
      <c r="BU96" s="28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30"/>
      <c r="CQ96" s="28"/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30"/>
      <c r="DM96" s="28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30"/>
      <c r="EI96" s="28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30"/>
      <c r="FE96" s="31"/>
      <c r="FF96" s="32"/>
      <c r="FG96" s="31"/>
      <c r="FH96" s="34">
        <f t="shared" ref="FH96:FH112" si="31">+SUMIF($EI96:$FD96,"*",$EI$6:$FD$6)</f>
        <v>0</v>
      </c>
      <c r="FI96" s="155"/>
      <c r="FJ96" s="34">
        <f t="shared" ref="FJ96:FJ112" si="32">FN67</f>
        <v>0</v>
      </c>
      <c r="FK96" s="34">
        <f t="shared" ref="FK96:FK112" si="33">FH96*1.5</f>
        <v>0</v>
      </c>
      <c r="FL96" s="34"/>
      <c r="FM96" s="153"/>
      <c r="FN96" s="35">
        <f>FI96+FJ96+FK96-FL96</f>
        <v>0</v>
      </c>
      <c r="FP96" s="36">
        <f>+B96</f>
        <v>0</v>
      </c>
      <c r="FQ96" s="22">
        <v>1</v>
      </c>
    </row>
    <row r="97" spans="1:173" x14ac:dyDescent="0.25">
      <c r="A97" s="22">
        <v>2</v>
      </c>
      <c r="B97" s="23">
        <f t="shared" si="30"/>
        <v>0</v>
      </c>
      <c r="C97" s="24">
        <f t="shared" ref="C97:C112" si="34">SUMIF(G97:FD97,"A",G$6:FD$6)</f>
        <v>0</v>
      </c>
      <c r="D97" s="25">
        <f t="shared" ref="D97:D112" si="35">SUMIF(G97:FD97,"R",G$6:FD$6)</f>
        <v>0</v>
      </c>
      <c r="E97" s="26">
        <f t="shared" ref="E97:E112" si="36">SUMIF(G97:FD97,"M",G$6:FD$6)</f>
        <v>0</v>
      </c>
      <c r="F97" s="27">
        <f t="shared" ref="F97:F112" si="37">(SUMIF(G97:FD97,"*",G$6:FD$6)+FF97)</f>
        <v>0</v>
      </c>
      <c r="G97" s="28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30"/>
      <c r="AC97" s="28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30"/>
      <c r="AY97" s="28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30"/>
      <c r="BU97" s="28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30"/>
      <c r="CQ97" s="28"/>
      <c r="CR97" s="29"/>
      <c r="CS97" s="29"/>
      <c r="CT97" s="29"/>
      <c r="CU97" s="29"/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30"/>
      <c r="DM97" s="28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30"/>
      <c r="EI97" s="28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30"/>
      <c r="FE97" s="31"/>
      <c r="FF97" s="32"/>
      <c r="FG97" s="31"/>
      <c r="FH97" s="34">
        <f t="shared" si="31"/>
        <v>0</v>
      </c>
      <c r="FI97" s="148"/>
      <c r="FJ97" s="34">
        <f t="shared" si="32"/>
        <v>0</v>
      </c>
      <c r="FK97" s="34">
        <f t="shared" si="33"/>
        <v>0</v>
      </c>
      <c r="FL97" s="34"/>
      <c r="FM97" s="153"/>
      <c r="FN97" s="35">
        <f t="shared" ref="FN97:FN112" si="38">FI97+FJ97+FK97-FL97</f>
        <v>0</v>
      </c>
      <c r="FP97" s="36">
        <f t="shared" ref="FP97:FP112" si="39">+B97</f>
        <v>0</v>
      </c>
      <c r="FQ97" s="1">
        <v>2</v>
      </c>
    </row>
    <row r="98" spans="1:173" x14ac:dyDescent="0.25">
      <c r="A98" s="22">
        <v>3</v>
      </c>
      <c r="B98" s="23">
        <f t="shared" si="30"/>
        <v>0</v>
      </c>
      <c r="C98" s="24">
        <f t="shared" si="34"/>
        <v>0</v>
      </c>
      <c r="D98" s="25">
        <f t="shared" si="35"/>
        <v>0</v>
      </c>
      <c r="E98" s="26">
        <f t="shared" si="36"/>
        <v>0</v>
      </c>
      <c r="F98" s="27">
        <f t="shared" si="37"/>
        <v>0</v>
      </c>
      <c r="G98" s="28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30"/>
      <c r="AC98" s="28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30"/>
      <c r="AY98" s="28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30"/>
      <c r="BU98" s="28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30"/>
      <c r="CQ98" s="28"/>
      <c r="CR98" s="29"/>
      <c r="CS98" s="29"/>
      <c r="CT98" s="29"/>
      <c r="CU98" s="29"/>
      <c r="CV98" s="29"/>
      <c r="CW98" s="29"/>
      <c r="CX98" s="29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30"/>
      <c r="DM98" s="28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30"/>
      <c r="EI98" s="28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30"/>
      <c r="FE98" s="31"/>
      <c r="FF98" s="32"/>
      <c r="FG98" s="31"/>
      <c r="FH98" s="34">
        <f t="shared" si="31"/>
        <v>0</v>
      </c>
      <c r="FI98" s="148"/>
      <c r="FJ98" s="34">
        <f t="shared" si="32"/>
        <v>0</v>
      </c>
      <c r="FK98" s="34">
        <f t="shared" si="33"/>
        <v>0</v>
      </c>
      <c r="FL98" s="34"/>
      <c r="FM98" s="153"/>
      <c r="FN98" s="35">
        <f t="shared" si="38"/>
        <v>0</v>
      </c>
      <c r="FP98" s="36">
        <f t="shared" si="39"/>
        <v>0</v>
      </c>
      <c r="FQ98" s="1">
        <v>3</v>
      </c>
    </row>
    <row r="99" spans="1:173" x14ac:dyDescent="0.25">
      <c r="A99" s="22">
        <v>4</v>
      </c>
      <c r="B99" s="23">
        <f t="shared" si="30"/>
        <v>0</v>
      </c>
      <c r="C99" s="24">
        <f t="shared" si="34"/>
        <v>0</v>
      </c>
      <c r="D99" s="25">
        <f t="shared" si="35"/>
        <v>0</v>
      </c>
      <c r="E99" s="26">
        <f t="shared" si="36"/>
        <v>0</v>
      </c>
      <c r="F99" s="27">
        <f t="shared" si="37"/>
        <v>0</v>
      </c>
      <c r="G99" s="28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30"/>
      <c r="AC99" s="28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30"/>
      <c r="AY99" s="28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30"/>
      <c r="BU99" s="28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30"/>
      <c r="CQ99" s="28"/>
      <c r="CR99" s="29"/>
      <c r="CS99" s="29"/>
      <c r="CT99" s="29"/>
      <c r="CU99" s="29"/>
      <c r="CV99" s="29"/>
      <c r="CW99" s="29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30"/>
      <c r="DM99" s="28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30"/>
      <c r="EI99" s="28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30"/>
      <c r="FE99" s="31"/>
      <c r="FF99" s="32"/>
      <c r="FG99" s="31"/>
      <c r="FH99" s="34">
        <f t="shared" si="31"/>
        <v>0</v>
      </c>
      <c r="FI99" s="148"/>
      <c r="FJ99" s="34">
        <f t="shared" si="32"/>
        <v>0</v>
      </c>
      <c r="FK99" s="34">
        <f t="shared" si="33"/>
        <v>0</v>
      </c>
      <c r="FL99" s="34"/>
      <c r="FM99" s="153"/>
      <c r="FN99" s="35">
        <f t="shared" si="38"/>
        <v>0</v>
      </c>
      <c r="FP99" s="36">
        <f t="shared" si="39"/>
        <v>0</v>
      </c>
      <c r="FQ99" s="1">
        <v>4</v>
      </c>
    </row>
    <row r="100" spans="1:173" x14ac:dyDescent="0.25">
      <c r="A100" s="22">
        <v>5</v>
      </c>
      <c r="B100" s="23">
        <f t="shared" si="30"/>
        <v>0</v>
      </c>
      <c r="C100" s="24">
        <f t="shared" si="34"/>
        <v>0</v>
      </c>
      <c r="D100" s="25">
        <f t="shared" si="35"/>
        <v>0</v>
      </c>
      <c r="E100" s="26">
        <f t="shared" si="36"/>
        <v>0</v>
      </c>
      <c r="F100" s="27">
        <f t="shared" si="37"/>
        <v>0</v>
      </c>
      <c r="G100" s="28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30"/>
      <c r="AC100" s="28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30"/>
      <c r="AY100" s="28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30"/>
      <c r="BU100" s="28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30"/>
      <c r="CQ100" s="28"/>
      <c r="CR100" s="29"/>
      <c r="CS100" s="29"/>
      <c r="CT100" s="29"/>
      <c r="CU100" s="29"/>
      <c r="CV100" s="29"/>
      <c r="CW100" s="29"/>
      <c r="CX100" s="29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30"/>
      <c r="DM100" s="28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30"/>
      <c r="EI100" s="28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30"/>
      <c r="FE100" s="31"/>
      <c r="FF100" s="32"/>
      <c r="FG100" s="31"/>
      <c r="FH100" s="34">
        <f t="shared" si="31"/>
        <v>0</v>
      </c>
      <c r="FI100" s="148"/>
      <c r="FJ100" s="34">
        <f t="shared" si="32"/>
        <v>0</v>
      </c>
      <c r="FK100" s="34">
        <f t="shared" si="33"/>
        <v>0</v>
      </c>
      <c r="FL100" s="34"/>
      <c r="FM100" s="153"/>
      <c r="FN100" s="35">
        <f t="shared" si="38"/>
        <v>0</v>
      </c>
      <c r="FP100" s="36">
        <f t="shared" si="39"/>
        <v>0</v>
      </c>
      <c r="FQ100" s="1">
        <v>5</v>
      </c>
    </row>
    <row r="101" spans="1:173" x14ac:dyDescent="0.25">
      <c r="A101" s="22">
        <v>6</v>
      </c>
      <c r="B101" s="23">
        <f t="shared" si="30"/>
        <v>0</v>
      </c>
      <c r="C101" s="24">
        <f t="shared" si="34"/>
        <v>0</v>
      </c>
      <c r="D101" s="25">
        <f t="shared" si="35"/>
        <v>0</v>
      </c>
      <c r="E101" s="26">
        <f t="shared" si="36"/>
        <v>0</v>
      </c>
      <c r="F101" s="27">
        <f t="shared" si="37"/>
        <v>0</v>
      </c>
      <c r="G101" s="42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4"/>
      <c r="AC101" s="42"/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4"/>
      <c r="AY101" s="42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4"/>
      <c r="BU101" s="42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4"/>
      <c r="CQ101" s="42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4"/>
      <c r="DM101" s="42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4"/>
      <c r="EI101" s="42"/>
      <c r="EJ101" s="43"/>
      <c r="EK101" s="43"/>
      <c r="EL101" s="43"/>
      <c r="EM101" s="43"/>
      <c r="EN101" s="43"/>
      <c r="EO101" s="43"/>
      <c r="EP101" s="43"/>
      <c r="EQ101" s="43"/>
      <c r="ER101" s="43"/>
      <c r="ES101" s="43"/>
      <c r="ET101" s="43"/>
      <c r="EU101" s="43"/>
      <c r="EV101" s="43"/>
      <c r="EW101" s="43"/>
      <c r="EX101" s="43"/>
      <c r="EY101" s="43"/>
      <c r="EZ101" s="43"/>
      <c r="FA101" s="43"/>
      <c r="FB101" s="43"/>
      <c r="FC101" s="43"/>
      <c r="FD101" s="44"/>
      <c r="FE101" s="45"/>
      <c r="FF101" s="32"/>
      <c r="FG101" s="45"/>
      <c r="FH101" s="34">
        <f t="shared" si="31"/>
        <v>0</v>
      </c>
      <c r="FI101" s="148"/>
      <c r="FJ101" s="34">
        <f t="shared" si="32"/>
        <v>0</v>
      </c>
      <c r="FK101" s="34">
        <f t="shared" si="33"/>
        <v>0</v>
      </c>
      <c r="FL101" s="34"/>
      <c r="FM101" s="153"/>
      <c r="FN101" s="35">
        <f t="shared" si="38"/>
        <v>0</v>
      </c>
      <c r="FP101" s="36">
        <f t="shared" si="39"/>
        <v>0</v>
      </c>
      <c r="FQ101" s="1">
        <v>6</v>
      </c>
    </row>
    <row r="102" spans="1:173" x14ac:dyDescent="0.25">
      <c r="A102" s="22">
        <v>7</v>
      </c>
      <c r="B102" s="23">
        <f t="shared" si="30"/>
        <v>0</v>
      </c>
      <c r="C102" s="24">
        <f t="shared" si="34"/>
        <v>0</v>
      </c>
      <c r="D102" s="25">
        <f t="shared" si="35"/>
        <v>0</v>
      </c>
      <c r="E102" s="26">
        <f t="shared" si="36"/>
        <v>0</v>
      </c>
      <c r="F102" s="27">
        <f t="shared" si="37"/>
        <v>0</v>
      </c>
      <c r="G102" s="28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30"/>
      <c r="AC102" s="28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30"/>
      <c r="AY102" s="28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30"/>
      <c r="BU102" s="28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30"/>
      <c r="CQ102" s="28"/>
      <c r="CR102" s="29"/>
      <c r="CS102" s="29"/>
      <c r="CT102" s="29"/>
      <c r="CU102" s="29"/>
      <c r="CV102" s="29"/>
      <c r="CW102" s="29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30"/>
      <c r="DM102" s="28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30"/>
      <c r="EI102" s="28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30"/>
      <c r="FE102" s="31"/>
      <c r="FF102" s="32"/>
      <c r="FG102" s="31"/>
      <c r="FH102" s="34">
        <f t="shared" si="31"/>
        <v>0</v>
      </c>
      <c r="FI102" s="148"/>
      <c r="FJ102" s="34">
        <f t="shared" si="32"/>
        <v>0</v>
      </c>
      <c r="FK102" s="34">
        <f t="shared" si="33"/>
        <v>0</v>
      </c>
      <c r="FL102" s="34"/>
      <c r="FM102" s="153"/>
      <c r="FN102" s="35">
        <f t="shared" si="38"/>
        <v>0</v>
      </c>
      <c r="FP102" s="36">
        <f t="shared" si="39"/>
        <v>0</v>
      </c>
      <c r="FQ102" s="1">
        <v>7</v>
      </c>
    </row>
    <row r="103" spans="1:173" x14ac:dyDescent="0.25">
      <c r="A103" s="22">
        <v>8</v>
      </c>
      <c r="B103" s="23">
        <f t="shared" si="30"/>
        <v>0</v>
      </c>
      <c r="C103" s="24">
        <f t="shared" si="34"/>
        <v>0</v>
      </c>
      <c r="D103" s="25">
        <f t="shared" si="35"/>
        <v>0</v>
      </c>
      <c r="E103" s="26">
        <f t="shared" si="36"/>
        <v>0</v>
      </c>
      <c r="F103" s="27">
        <f t="shared" si="37"/>
        <v>0</v>
      </c>
      <c r="G103" s="28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30"/>
      <c r="AC103" s="28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30"/>
      <c r="AY103" s="28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30"/>
      <c r="BU103" s="28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30"/>
      <c r="CQ103" s="28"/>
      <c r="CR103" s="29"/>
      <c r="CS103" s="29"/>
      <c r="CT103" s="29"/>
      <c r="CU103" s="29"/>
      <c r="CV103" s="29"/>
      <c r="CW103" s="29"/>
      <c r="CX103" s="29"/>
      <c r="CY103" s="29"/>
      <c r="CZ103" s="29"/>
      <c r="DA103" s="29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30"/>
      <c r="DM103" s="28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30"/>
      <c r="EI103" s="28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30"/>
      <c r="FE103" s="31"/>
      <c r="FF103" s="32"/>
      <c r="FG103" s="31"/>
      <c r="FH103" s="34">
        <f t="shared" si="31"/>
        <v>0</v>
      </c>
      <c r="FI103" s="148"/>
      <c r="FJ103" s="34">
        <f t="shared" si="32"/>
        <v>0</v>
      </c>
      <c r="FK103" s="34">
        <f t="shared" si="33"/>
        <v>0</v>
      </c>
      <c r="FL103" s="34"/>
      <c r="FM103" s="153"/>
      <c r="FN103" s="35">
        <f t="shared" si="38"/>
        <v>0</v>
      </c>
      <c r="FP103" s="36">
        <f t="shared" si="39"/>
        <v>0</v>
      </c>
      <c r="FQ103" s="1">
        <v>8</v>
      </c>
    </row>
    <row r="104" spans="1:173" x14ac:dyDescent="0.25">
      <c r="A104" s="22">
        <v>9</v>
      </c>
      <c r="B104" s="23">
        <f t="shared" ref="B104:B112" si="40">B75</f>
        <v>0</v>
      </c>
      <c r="C104" s="24">
        <f t="shared" si="34"/>
        <v>0</v>
      </c>
      <c r="D104" s="25">
        <f t="shared" si="35"/>
        <v>0</v>
      </c>
      <c r="E104" s="26">
        <f t="shared" si="36"/>
        <v>0</v>
      </c>
      <c r="F104" s="27">
        <f t="shared" si="37"/>
        <v>0</v>
      </c>
      <c r="G104" s="28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30"/>
      <c r="AC104" s="28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30"/>
      <c r="AY104" s="28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30"/>
      <c r="BU104" s="28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30"/>
      <c r="CQ104" s="28"/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30"/>
      <c r="DM104" s="28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30"/>
      <c r="EI104" s="28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30"/>
      <c r="FE104" s="31"/>
      <c r="FF104" s="32"/>
      <c r="FG104" s="31"/>
      <c r="FH104" s="34">
        <f t="shared" si="31"/>
        <v>0</v>
      </c>
      <c r="FI104" s="148"/>
      <c r="FJ104" s="34">
        <f t="shared" si="32"/>
        <v>0</v>
      </c>
      <c r="FK104" s="34">
        <f t="shared" si="33"/>
        <v>0</v>
      </c>
      <c r="FL104" s="34"/>
      <c r="FM104" s="153"/>
      <c r="FN104" s="35">
        <f t="shared" si="38"/>
        <v>0</v>
      </c>
      <c r="FP104" s="36">
        <f t="shared" si="39"/>
        <v>0</v>
      </c>
      <c r="FQ104" s="1">
        <v>9</v>
      </c>
    </row>
    <row r="105" spans="1:173" x14ac:dyDescent="0.25">
      <c r="A105" s="22">
        <v>10</v>
      </c>
      <c r="B105" s="23">
        <f t="shared" si="40"/>
        <v>0</v>
      </c>
      <c r="C105" s="24">
        <f t="shared" si="34"/>
        <v>0</v>
      </c>
      <c r="D105" s="25">
        <f t="shared" si="35"/>
        <v>0</v>
      </c>
      <c r="E105" s="26">
        <f t="shared" si="36"/>
        <v>0</v>
      </c>
      <c r="F105" s="27">
        <f t="shared" si="37"/>
        <v>0</v>
      </c>
      <c r="G105" s="28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30"/>
      <c r="AC105" s="28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30"/>
      <c r="AY105" s="28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30"/>
      <c r="BU105" s="28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30"/>
      <c r="CQ105" s="28"/>
      <c r="CR105" s="29"/>
      <c r="CS105" s="29"/>
      <c r="CT105" s="29"/>
      <c r="CU105" s="29"/>
      <c r="CV105" s="29"/>
      <c r="CW105" s="29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30"/>
      <c r="DM105" s="28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30"/>
      <c r="EI105" s="28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30"/>
      <c r="FE105" s="31"/>
      <c r="FF105" s="32"/>
      <c r="FG105" s="31"/>
      <c r="FH105" s="34">
        <f t="shared" si="31"/>
        <v>0</v>
      </c>
      <c r="FI105" s="148"/>
      <c r="FJ105" s="34">
        <f t="shared" si="32"/>
        <v>0</v>
      </c>
      <c r="FK105" s="34">
        <f t="shared" si="33"/>
        <v>0</v>
      </c>
      <c r="FL105" s="34"/>
      <c r="FM105" s="153"/>
      <c r="FN105" s="35">
        <f t="shared" si="38"/>
        <v>0</v>
      </c>
      <c r="FP105" s="36">
        <f t="shared" si="39"/>
        <v>0</v>
      </c>
      <c r="FQ105" s="1">
        <v>10</v>
      </c>
    </row>
    <row r="106" spans="1:173" x14ac:dyDescent="0.25">
      <c r="A106" s="22">
        <v>11</v>
      </c>
      <c r="B106" s="23">
        <f t="shared" si="40"/>
        <v>0</v>
      </c>
      <c r="C106" s="24">
        <f t="shared" si="34"/>
        <v>0</v>
      </c>
      <c r="D106" s="25">
        <f t="shared" si="35"/>
        <v>0</v>
      </c>
      <c r="E106" s="26">
        <f t="shared" si="36"/>
        <v>0</v>
      </c>
      <c r="F106" s="27">
        <f t="shared" si="37"/>
        <v>0</v>
      </c>
      <c r="G106" s="28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30"/>
      <c r="AC106" s="28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30"/>
      <c r="AY106" s="28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30"/>
      <c r="BU106" s="28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30"/>
      <c r="CQ106" s="28"/>
      <c r="CR106" s="29"/>
      <c r="CS106" s="29"/>
      <c r="CT106" s="29"/>
      <c r="CU106" s="29"/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30"/>
      <c r="DM106" s="28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30"/>
      <c r="EI106" s="28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30"/>
      <c r="FE106" s="31"/>
      <c r="FF106" s="32"/>
      <c r="FG106" s="31"/>
      <c r="FH106" s="34">
        <f t="shared" si="31"/>
        <v>0</v>
      </c>
      <c r="FI106" s="148"/>
      <c r="FJ106" s="34">
        <f t="shared" si="32"/>
        <v>0</v>
      </c>
      <c r="FK106" s="34">
        <f t="shared" si="33"/>
        <v>0</v>
      </c>
      <c r="FL106" s="34"/>
      <c r="FM106" s="153"/>
      <c r="FN106" s="35">
        <f t="shared" si="38"/>
        <v>0</v>
      </c>
      <c r="FP106" s="36">
        <f t="shared" si="39"/>
        <v>0</v>
      </c>
      <c r="FQ106" s="1">
        <v>11</v>
      </c>
    </row>
    <row r="107" spans="1:173" x14ac:dyDescent="0.25">
      <c r="A107" s="22">
        <v>12</v>
      </c>
      <c r="B107" s="23">
        <f t="shared" si="40"/>
        <v>0</v>
      </c>
      <c r="C107" s="24">
        <f t="shared" si="34"/>
        <v>0</v>
      </c>
      <c r="D107" s="25">
        <f t="shared" si="35"/>
        <v>0</v>
      </c>
      <c r="E107" s="26">
        <f t="shared" si="36"/>
        <v>0</v>
      </c>
      <c r="F107" s="27">
        <f t="shared" si="37"/>
        <v>0</v>
      </c>
      <c r="G107" s="28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30"/>
      <c r="AC107" s="28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30"/>
      <c r="AY107" s="28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30"/>
      <c r="BU107" s="28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30"/>
      <c r="CQ107" s="28"/>
      <c r="CR107" s="29"/>
      <c r="CS107" s="29"/>
      <c r="CT107" s="29"/>
      <c r="CU107" s="29"/>
      <c r="CV107" s="29"/>
      <c r="CW107" s="29"/>
      <c r="CX107" s="29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30"/>
      <c r="DM107" s="28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30"/>
      <c r="EI107" s="28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30"/>
      <c r="FE107" s="31"/>
      <c r="FF107" s="32"/>
      <c r="FG107" s="31"/>
      <c r="FH107" s="34">
        <f t="shared" si="31"/>
        <v>0</v>
      </c>
      <c r="FI107" s="148"/>
      <c r="FJ107" s="34">
        <f t="shared" si="32"/>
        <v>0</v>
      </c>
      <c r="FK107" s="34">
        <f t="shared" si="33"/>
        <v>0</v>
      </c>
      <c r="FL107" s="34"/>
      <c r="FM107" s="153"/>
      <c r="FN107" s="35">
        <f t="shared" si="38"/>
        <v>0</v>
      </c>
      <c r="FP107" s="36">
        <f t="shared" si="39"/>
        <v>0</v>
      </c>
      <c r="FQ107" s="1">
        <v>12</v>
      </c>
    </row>
    <row r="108" spans="1:173" x14ac:dyDescent="0.25">
      <c r="A108" s="22">
        <v>13</v>
      </c>
      <c r="B108" s="23">
        <f t="shared" si="40"/>
        <v>0</v>
      </c>
      <c r="C108" s="24">
        <f t="shared" si="34"/>
        <v>0</v>
      </c>
      <c r="D108" s="25">
        <f t="shared" si="35"/>
        <v>0</v>
      </c>
      <c r="E108" s="26">
        <f t="shared" si="36"/>
        <v>0</v>
      </c>
      <c r="F108" s="27">
        <f t="shared" si="37"/>
        <v>0</v>
      </c>
      <c r="G108" s="28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30"/>
      <c r="AC108" s="28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30"/>
      <c r="AY108" s="28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30"/>
      <c r="BU108" s="28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30"/>
      <c r="CQ108" s="28"/>
      <c r="CR108" s="29"/>
      <c r="CS108" s="29"/>
      <c r="CT108" s="29"/>
      <c r="CU108" s="29"/>
      <c r="CV108" s="29"/>
      <c r="CW108" s="29"/>
      <c r="CX108" s="29"/>
      <c r="CY108" s="29"/>
      <c r="CZ108" s="29"/>
      <c r="DA108" s="29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30"/>
      <c r="DM108" s="28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30"/>
      <c r="EI108" s="28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30"/>
      <c r="FE108" s="31"/>
      <c r="FF108" s="32"/>
      <c r="FG108" s="31"/>
      <c r="FH108" s="34">
        <f t="shared" si="31"/>
        <v>0</v>
      </c>
      <c r="FI108" s="148"/>
      <c r="FJ108" s="34">
        <f t="shared" si="32"/>
        <v>0</v>
      </c>
      <c r="FK108" s="34">
        <f t="shared" si="33"/>
        <v>0</v>
      </c>
      <c r="FL108" s="34"/>
      <c r="FM108" s="153"/>
      <c r="FN108" s="35">
        <f t="shared" si="38"/>
        <v>0</v>
      </c>
      <c r="FP108" s="36">
        <f t="shared" si="39"/>
        <v>0</v>
      </c>
      <c r="FQ108" s="1">
        <v>13</v>
      </c>
    </row>
    <row r="109" spans="1:173" x14ac:dyDescent="0.25">
      <c r="A109" s="22">
        <v>14</v>
      </c>
      <c r="B109" s="23">
        <f t="shared" si="40"/>
        <v>0</v>
      </c>
      <c r="C109" s="24">
        <f t="shared" si="34"/>
        <v>0</v>
      </c>
      <c r="D109" s="25">
        <f t="shared" si="35"/>
        <v>0</v>
      </c>
      <c r="E109" s="26">
        <f t="shared" si="36"/>
        <v>0</v>
      </c>
      <c r="F109" s="27">
        <f t="shared" si="37"/>
        <v>0</v>
      </c>
      <c r="G109" s="28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30"/>
      <c r="AC109" s="28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30"/>
      <c r="AY109" s="28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30"/>
      <c r="BU109" s="28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30"/>
      <c r="CQ109" s="28"/>
      <c r="CR109" s="29"/>
      <c r="CS109" s="29"/>
      <c r="CT109" s="29"/>
      <c r="CU109" s="29"/>
      <c r="CV109" s="29"/>
      <c r="CW109" s="29"/>
      <c r="CX109" s="29"/>
      <c r="CY109" s="29"/>
      <c r="CZ109" s="29"/>
      <c r="DA109" s="2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30"/>
      <c r="DM109" s="28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30"/>
      <c r="EI109" s="28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30"/>
      <c r="FE109" s="31"/>
      <c r="FF109" s="32"/>
      <c r="FG109" s="31"/>
      <c r="FH109" s="34">
        <f t="shared" si="31"/>
        <v>0</v>
      </c>
      <c r="FI109" s="148"/>
      <c r="FJ109" s="34">
        <f t="shared" si="32"/>
        <v>0</v>
      </c>
      <c r="FK109" s="34">
        <f t="shared" si="33"/>
        <v>0</v>
      </c>
      <c r="FL109" s="34"/>
      <c r="FM109" s="153"/>
      <c r="FN109" s="35">
        <f t="shared" si="38"/>
        <v>0</v>
      </c>
      <c r="FP109" s="36">
        <f t="shared" si="39"/>
        <v>0</v>
      </c>
      <c r="FQ109" s="1">
        <v>14</v>
      </c>
    </row>
    <row r="110" spans="1:173" x14ac:dyDescent="0.25">
      <c r="A110" s="22">
        <v>15</v>
      </c>
      <c r="B110" s="23">
        <f t="shared" si="40"/>
        <v>0</v>
      </c>
      <c r="C110" s="24">
        <f t="shared" si="34"/>
        <v>0</v>
      </c>
      <c r="D110" s="25">
        <f t="shared" si="35"/>
        <v>0</v>
      </c>
      <c r="E110" s="26">
        <f t="shared" si="36"/>
        <v>0</v>
      </c>
      <c r="F110" s="27">
        <f t="shared" si="37"/>
        <v>0</v>
      </c>
      <c r="G110" s="28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30"/>
      <c r="AC110" s="28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30"/>
      <c r="AY110" s="28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30"/>
      <c r="BU110" s="28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30"/>
      <c r="CQ110" s="28"/>
      <c r="CR110" s="29"/>
      <c r="CS110" s="29"/>
      <c r="CT110" s="29"/>
      <c r="CU110" s="29"/>
      <c r="CV110" s="29"/>
      <c r="CW110" s="29"/>
      <c r="CX110" s="29"/>
      <c r="CY110" s="29"/>
      <c r="CZ110" s="29"/>
      <c r="DA110" s="29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30"/>
      <c r="DM110" s="28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30"/>
      <c r="EI110" s="28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30"/>
      <c r="FE110" s="31"/>
      <c r="FF110" s="32"/>
      <c r="FG110" s="31"/>
      <c r="FH110" s="34">
        <f t="shared" si="31"/>
        <v>0</v>
      </c>
      <c r="FI110" s="148"/>
      <c r="FJ110" s="34">
        <f t="shared" si="32"/>
        <v>0</v>
      </c>
      <c r="FK110" s="34">
        <f t="shared" si="33"/>
        <v>0</v>
      </c>
      <c r="FL110" s="34"/>
      <c r="FM110" s="153"/>
      <c r="FN110" s="35">
        <f t="shared" si="38"/>
        <v>0</v>
      </c>
      <c r="FP110" s="36">
        <f t="shared" si="39"/>
        <v>0</v>
      </c>
      <c r="FQ110" s="1">
        <v>15</v>
      </c>
    </row>
    <row r="111" spans="1:173" x14ac:dyDescent="0.25">
      <c r="A111" s="22">
        <v>16</v>
      </c>
      <c r="B111" s="23">
        <f t="shared" si="40"/>
        <v>0</v>
      </c>
      <c r="C111" s="24">
        <f t="shared" si="34"/>
        <v>0</v>
      </c>
      <c r="D111" s="25">
        <f t="shared" si="35"/>
        <v>0</v>
      </c>
      <c r="E111" s="26">
        <f t="shared" si="36"/>
        <v>0</v>
      </c>
      <c r="F111" s="27">
        <f t="shared" si="37"/>
        <v>0</v>
      </c>
      <c r="G111" s="28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30"/>
      <c r="AC111" s="28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30"/>
      <c r="AY111" s="28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30"/>
      <c r="BU111" s="28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30"/>
      <c r="CQ111" s="28"/>
      <c r="CR111" s="29"/>
      <c r="CS111" s="29"/>
      <c r="CT111" s="29"/>
      <c r="CU111" s="29"/>
      <c r="CV111" s="29"/>
      <c r="CW111" s="29"/>
      <c r="CX111" s="29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30"/>
      <c r="DM111" s="28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30"/>
      <c r="EI111" s="28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30"/>
      <c r="FE111" s="31"/>
      <c r="FF111" s="32"/>
      <c r="FG111" s="31"/>
      <c r="FH111" s="34">
        <f t="shared" si="31"/>
        <v>0</v>
      </c>
      <c r="FI111" s="148"/>
      <c r="FJ111" s="34">
        <f t="shared" si="32"/>
        <v>0</v>
      </c>
      <c r="FK111" s="34">
        <f t="shared" si="33"/>
        <v>0</v>
      </c>
      <c r="FL111" s="34"/>
      <c r="FM111" s="153"/>
      <c r="FN111" s="35">
        <f t="shared" si="38"/>
        <v>0</v>
      </c>
      <c r="FP111" s="36">
        <f t="shared" si="39"/>
        <v>0</v>
      </c>
      <c r="FQ111" s="1">
        <v>16</v>
      </c>
    </row>
    <row r="112" spans="1:173" x14ac:dyDescent="0.25">
      <c r="A112" s="22">
        <v>17</v>
      </c>
      <c r="B112" s="23">
        <f t="shared" si="40"/>
        <v>0</v>
      </c>
      <c r="C112" s="24">
        <f t="shared" si="34"/>
        <v>0</v>
      </c>
      <c r="D112" s="25">
        <f t="shared" si="35"/>
        <v>0</v>
      </c>
      <c r="E112" s="26">
        <f t="shared" si="36"/>
        <v>0</v>
      </c>
      <c r="F112" s="27">
        <f t="shared" si="37"/>
        <v>0</v>
      </c>
      <c r="G112" s="28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30"/>
      <c r="AC112" s="28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30"/>
      <c r="AY112" s="28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30"/>
      <c r="BU112" s="28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30"/>
      <c r="CQ112" s="28"/>
      <c r="CR112" s="29"/>
      <c r="CS112" s="29"/>
      <c r="CT112" s="29"/>
      <c r="CU112" s="29"/>
      <c r="CV112" s="29"/>
      <c r="CW112" s="29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30"/>
      <c r="DM112" s="28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30"/>
      <c r="EI112" s="28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30"/>
      <c r="FE112" s="31"/>
      <c r="FF112" s="32"/>
      <c r="FG112" s="31"/>
      <c r="FH112" s="34">
        <f t="shared" si="31"/>
        <v>0</v>
      </c>
      <c r="FI112" s="148"/>
      <c r="FJ112" s="34">
        <f t="shared" si="32"/>
        <v>0</v>
      </c>
      <c r="FK112" s="34">
        <f t="shared" si="33"/>
        <v>0</v>
      </c>
      <c r="FL112" s="34"/>
      <c r="FM112" s="153"/>
      <c r="FN112" s="35">
        <f t="shared" si="38"/>
        <v>0</v>
      </c>
      <c r="FP112" s="36">
        <f t="shared" si="39"/>
        <v>0</v>
      </c>
      <c r="FQ112" s="1">
        <v>17</v>
      </c>
    </row>
    <row r="113" spans="1:173" x14ac:dyDescent="0.25">
      <c r="G113" s="47" t="s">
        <v>43</v>
      </c>
      <c r="H113" s="196" t="s">
        <v>30</v>
      </c>
      <c r="I113" s="196"/>
      <c r="J113" s="196" t="s">
        <v>31</v>
      </c>
      <c r="K113" s="196"/>
      <c r="L113" s="196" t="s">
        <v>32</v>
      </c>
      <c r="M113" s="196"/>
      <c r="N113" s="196" t="s">
        <v>33</v>
      </c>
      <c r="O113" s="196"/>
      <c r="P113" s="196" t="s">
        <v>34</v>
      </c>
      <c r="Q113" s="196"/>
      <c r="R113" s="196" t="s">
        <v>35</v>
      </c>
      <c r="S113" s="196"/>
      <c r="T113" s="196" t="s">
        <v>36</v>
      </c>
      <c r="U113" s="196"/>
      <c r="V113" s="196" t="s">
        <v>37</v>
      </c>
      <c r="W113" s="196"/>
      <c r="X113" s="196" t="s">
        <v>38</v>
      </c>
      <c r="Y113" s="196"/>
      <c r="Z113" s="196" t="s">
        <v>39</v>
      </c>
      <c r="AA113" s="196"/>
      <c r="AB113" s="48">
        <v>19</v>
      </c>
      <c r="AC113" s="47" t="s">
        <v>43</v>
      </c>
      <c r="AD113" s="196" t="s">
        <v>30</v>
      </c>
      <c r="AE113" s="196"/>
      <c r="AF113" s="196" t="s">
        <v>31</v>
      </c>
      <c r="AG113" s="196"/>
      <c r="AH113" s="196" t="s">
        <v>32</v>
      </c>
      <c r="AI113" s="196"/>
      <c r="AJ113" s="196" t="s">
        <v>33</v>
      </c>
      <c r="AK113" s="196"/>
      <c r="AL113" s="196" t="s">
        <v>34</v>
      </c>
      <c r="AM113" s="196"/>
      <c r="AN113" s="196" t="s">
        <v>35</v>
      </c>
      <c r="AO113" s="196"/>
      <c r="AP113" s="196" t="s">
        <v>36</v>
      </c>
      <c r="AQ113" s="196"/>
      <c r="AR113" s="196" t="s">
        <v>37</v>
      </c>
      <c r="AS113" s="196"/>
      <c r="AT113" s="196" t="s">
        <v>38</v>
      </c>
      <c r="AU113" s="196"/>
      <c r="AV113" s="196" t="s">
        <v>39</v>
      </c>
      <c r="AW113" s="196"/>
      <c r="AX113" s="48">
        <v>19</v>
      </c>
      <c r="AY113" s="47" t="s">
        <v>43</v>
      </c>
      <c r="AZ113" s="196" t="s">
        <v>30</v>
      </c>
      <c r="BA113" s="196"/>
      <c r="BB113" s="196" t="s">
        <v>31</v>
      </c>
      <c r="BC113" s="196"/>
      <c r="BD113" s="196" t="s">
        <v>32</v>
      </c>
      <c r="BE113" s="196"/>
      <c r="BF113" s="196" t="s">
        <v>33</v>
      </c>
      <c r="BG113" s="196"/>
      <c r="BH113" s="196" t="s">
        <v>34</v>
      </c>
      <c r="BI113" s="196"/>
      <c r="BJ113" s="196" t="s">
        <v>35</v>
      </c>
      <c r="BK113" s="196"/>
      <c r="BL113" s="196" t="s">
        <v>36</v>
      </c>
      <c r="BM113" s="196"/>
      <c r="BN113" s="196" t="s">
        <v>37</v>
      </c>
      <c r="BO113" s="196"/>
      <c r="BP113" s="196" t="s">
        <v>38</v>
      </c>
      <c r="BQ113" s="196"/>
      <c r="BR113" s="196" t="s">
        <v>39</v>
      </c>
      <c r="BS113" s="196"/>
      <c r="BT113" s="48">
        <v>19</v>
      </c>
      <c r="BU113" s="47" t="s">
        <v>43</v>
      </c>
      <c r="BV113" s="196" t="s">
        <v>30</v>
      </c>
      <c r="BW113" s="196"/>
      <c r="BX113" s="196" t="s">
        <v>31</v>
      </c>
      <c r="BY113" s="196"/>
      <c r="BZ113" s="196" t="s">
        <v>32</v>
      </c>
      <c r="CA113" s="196"/>
      <c r="CB113" s="196" t="s">
        <v>33</v>
      </c>
      <c r="CC113" s="196"/>
      <c r="CD113" s="196" t="s">
        <v>34</v>
      </c>
      <c r="CE113" s="196"/>
      <c r="CF113" s="196" t="s">
        <v>35</v>
      </c>
      <c r="CG113" s="196"/>
      <c r="CH113" s="196" t="s">
        <v>36</v>
      </c>
      <c r="CI113" s="196"/>
      <c r="CJ113" s="196" t="s">
        <v>37</v>
      </c>
      <c r="CK113" s="196"/>
      <c r="CL113" s="196" t="s">
        <v>38</v>
      </c>
      <c r="CM113" s="196"/>
      <c r="CN113" s="196" t="s">
        <v>39</v>
      </c>
      <c r="CO113" s="196"/>
      <c r="CP113" s="48">
        <v>19</v>
      </c>
      <c r="CQ113" s="47" t="s">
        <v>43</v>
      </c>
      <c r="CR113" s="196" t="s">
        <v>30</v>
      </c>
      <c r="CS113" s="196"/>
      <c r="CT113" s="196" t="s">
        <v>31</v>
      </c>
      <c r="CU113" s="196"/>
      <c r="CV113" s="196" t="s">
        <v>32</v>
      </c>
      <c r="CW113" s="196"/>
      <c r="CX113" s="196" t="s">
        <v>33</v>
      </c>
      <c r="CY113" s="196"/>
      <c r="CZ113" s="196" t="s">
        <v>34</v>
      </c>
      <c r="DA113" s="196"/>
      <c r="DB113" s="196" t="s">
        <v>35</v>
      </c>
      <c r="DC113" s="196"/>
      <c r="DD113" s="196" t="s">
        <v>36</v>
      </c>
      <c r="DE113" s="196"/>
      <c r="DF113" s="196" t="s">
        <v>37</v>
      </c>
      <c r="DG113" s="196"/>
      <c r="DH113" s="196" t="s">
        <v>38</v>
      </c>
      <c r="DI113" s="196"/>
      <c r="DJ113" s="196" t="s">
        <v>39</v>
      </c>
      <c r="DK113" s="196"/>
      <c r="DL113" s="48">
        <v>19</v>
      </c>
      <c r="DM113" s="47" t="s">
        <v>43</v>
      </c>
      <c r="DN113" s="196" t="s">
        <v>30</v>
      </c>
      <c r="DO113" s="196"/>
      <c r="DP113" s="196" t="s">
        <v>31</v>
      </c>
      <c r="DQ113" s="196"/>
      <c r="DR113" s="196" t="s">
        <v>32</v>
      </c>
      <c r="DS113" s="196"/>
      <c r="DT113" s="196" t="s">
        <v>33</v>
      </c>
      <c r="DU113" s="196"/>
      <c r="DV113" s="196" t="s">
        <v>34</v>
      </c>
      <c r="DW113" s="196"/>
      <c r="DX113" s="196" t="s">
        <v>35</v>
      </c>
      <c r="DY113" s="196"/>
      <c r="DZ113" s="196" t="s">
        <v>36</v>
      </c>
      <c r="EA113" s="196"/>
      <c r="EB113" s="196" t="s">
        <v>37</v>
      </c>
      <c r="EC113" s="196"/>
      <c r="ED113" s="196" t="s">
        <v>38</v>
      </c>
      <c r="EE113" s="196"/>
      <c r="EF113" s="196" t="s">
        <v>39</v>
      </c>
      <c r="EG113" s="196"/>
      <c r="EH113" s="48">
        <v>19</v>
      </c>
      <c r="EI113" s="47" t="s">
        <v>43</v>
      </c>
      <c r="EJ113" s="196" t="s">
        <v>30</v>
      </c>
      <c r="EK113" s="196"/>
      <c r="EL113" s="196" t="s">
        <v>31</v>
      </c>
      <c r="EM113" s="196"/>
      <c r="EN113" s="196" t="s">
        <v>32</v>
      </c>
      <c r="EO113" s="196"/>
      <c r="EP113" s="196" t="s">
        <v>33</v>
      </c>
      <c r="EQ113" s="196"/>
      <c r="ER113" s="196" t="s">
        <v>34</v>
      </c>
      <c r="ES113" s="196"/>
      <c r="ET113" s="196" t="s">
        <v>35</v>
      </c>
      <c r="EU113" s="196"/>
      <c r="EV113" s="196" t="s">
        <v>36</v>
      </c>
      <c r="EW113" s="196"/>
      <c r="EX113" s="196" t="s">
        <v>37</v>
      </c>
      <c r="EY113" s="196"/>
      <c r="EZ113" s="196" t="s">
        <v>38</v>
      </c>
      <c r="FA113" s="196"/>
      <c r="FB113" s="196" t="s">
        <v>39</v>
      </c>
      <c r="FC113" s="196"/>
      <c r="FD113" s="48">
        <v>19</v>
      </c>
      <c r="FE113" s="17"/>
      <c r="FF113" s="17"/>
      <c r="FG113" s="17"/>
      <c r="FH113" s="17"/>
      <c r="FI113" s="17"/>
      <c r="FJ113" s="17"/>
      <c r="FK113" s="16"/>
    </row>
    <row r="114" spans="1:173" ht="15.75" thickBot="1" x14ac:dyDescent="0.3">
      <c r="G114" s="191" t="s">
        <v>13</v>
      </c>
      <c r="H114" s="189"/>
      <c r="I114" s="189" t="s">
        <v>14</v>
      </c>
      <c r="J114" s="189"/>
      <c r="K114" s="189" t="s">
        <v>15</v>
      </c>
      <c r="L114" s="189"/>
      <c r="M114" s="189" t="s">
        <v>16</v>
      </c>
      <c r="N114" s="189"/>
      <c r="O114" s="189" t="s">
        <v>17</v>
      </c>
      <c r="P114" s="189"/>
      <c r="Q114" s="189" t="s">
        <v>18</v>
      </c>
      <c r="R114" s="189"/>
      <c r="S114" s="189" t="s">
        <v>19</v>
      </c>
      <c r="T114" s="189"/>
      <c r="U114" s="189" t="s">
        <v>20</v>
      </c>
      <c r="V114" s="189"/>
      <c r="W114" s="189" t="s">
        <v>21</v>
      </c>
      <c r="X114" s="189"/>
      <c r="Y114" s="189" t="s">
        <v>22</v>
      </c>
      <c r="Z114" s="189"/>
      <c r="AA114" s="189" t="s">
        <v>23</v>
      </c>
      <c r="AB114" s="190"/>
      <c r="AC114" s="191" t="s">
        <v>13</v>
      </c>
      <c r="AD114" s="189"/>
      <c r="AE114" s="189" t="s">
        <v>14</v>
      </c>
      <c r="AF114" s="189"/>
      <c r="AG114" s="189" t="s">
        <v>15</v>
      </c>
      <c r="AH114" s="189"/>
      <c r="AI114" s="189" t="s">
        <v>16</v>
      </c>
      <c r="AJ114" s="189"/>
      <c r="AK114" s="189" t="s">
        <v>17</v>
      </c>
      <c r="AL114" s="189"/>
      <c r="AM114" s="189" t="s">
        <v>18</v>
      </c>
      <c r="AN114" s="189"/>
      <c r="AO114" s="189" t="s">
        <v>19</v>
      </c>
      <c r="AP114" s="189"/>
      <c r="AQ114" s="189" t="s">
        <v>20</v>
      </c>
      <c r="AR114" s="189"/>
      <c r="AS114" s="189" t="s">
        <v>21</v>
      </c>
      <c r="AT114" s="189"/>
      <c r="AU114" s="189" t="s">
        <v>22</v>
      </c>
      <c r="AV114" s="189"/>
      <c r="AW114" s="189" t="s">
        <v>23</v>
      </c>
      <c r="AX114" s="190"/>
      <c r="AY114" s="191" t="s">
        <v>13</v>
      </c>
      <c r="AZ114" s="189"/>
      <c r="BA114" s="189" t="s">
        <v>14</v>
      </c>
      <c r="BB114" s="189"/>
      <c r="BC114" s="189" t="s">
        <v>15</v>
      </c>
      <c r="BD114" s="189"/>
      <c r="BE114" s="189" t="s">
        <v>16</v>
      </c>
      <c r="BF114" s="189"/>
      <c r="BG114" s="189" t="s">
        <v>17</v>
      </c>
      <c r="BH114" s="189"/>
      <c r="BI114" s="189" t="s">
        <v>18</v>
      </c>
      <c r="BJ114" s="189"/>
      <c r="BK114" s="189" t="s">
        <v>19</v>
      </c>
      <c r="BL114" s="189"/>
      <c r="BM114" s="189" t="s">
        <v>20</v>
      </c>
      <c r="BN114" s="189"/>
      <c r="BO114" s="189" t="s">
        <v>21</v>
      </c>
      <c r="BP114" s="189"/>
      <c r="BQ114" s="189" t="s">
        <v>22</v>
      </c>
      <c r="BR114" s="189"/>
      <c r="BS114" s="189" t="s">
        <v>23</v>
      </c>
      <c r="BT114" s="190"/>
      <c r="BU114" s="191" t="s">
        <v>13</v>
      </c>
      <c r="BV114" s="189"/>
      <c r="BW114" s="189" t="s">
        <v>14</v>
      </c>
      <c r="BX114" s="189"/>
      <c r="BY114" s="189" t="s">
        <v>15</v>
      </c>
      <c r="BZ114" s="189"/>
      <c r="CA114" s="189" t="s">
        <v>16</v>
      </c>
      <c r="CB114" s="189"/>
      <c r="CC114" s="189" t="s">
        <v>17</v>
      </c>
      <c r="CD114" s="189"/>
      <c r="CE114" s="189" t="s">
        <v>18</v>
      </c>
      <c r="CF114" s="189"/>
      <c r="CG114" s="189" t="s">
        <v>19</v>
      </c>
      <c r="CH114" s="189"/>
      <c r="CI114" s="189" t="s">
        <v>20</v>
      </c>
      <c r="CJ114" s="189"/>
      <c r="CK114" s="189" t="s">
        <v>21</v>
      </c>
      <c r="CL114" s="189"/>
      <c r="CM114" s="189" t="s">
        <v>22</v>
      </c>
      <c r="CN114" s="189"/>
      <c r="CO114" s="189" t="s">
        <v>23</v>
      </c>
      <c r="CP114" s="190"/>
      <c r="CQ114" s="191" t="s">
        <v>13</v>
      </c>
      <c r="CR114" s="189"/>
      <c r="CS114" s="189" t="s">
        <v>14</v>
      </c>
      <c r="CT114" s="189"/>
      <c r="CU114" s="189" t="s">
        <v>15</v>
      </c>
      <c r="CV114" s="189"/>
      <c r="CW114" s="189" t="s">
        <v>16</v>
      </c>
      <c r="CX114" s="189"/>
      <c r="CY114" s="189" t="s">
        <v>17</v>
      </c>
      <c r="CZ114" s="189"/>
      <c r="DA114" s="189" t="s">
        <v>18</v>
      </c>
      <c r="DB114" s="189"/>
      <c r="DC114" s="189" t="s">
        <v>19</v>
      </c>
      <c r="DD114" s="189"/>
      <c r="DE114" s="189" t="s">
        <v>20</v>
      </c>
      <c r="DF114" s="189"/>
      <c r="DG114" s="189" t="s">
        <v>21</v>
      </c>
      <c r="DH114" s="189"/>
      <c r="DI114" s="189" t="s">
        <v>22</v>
      </c>
      <c r="DJ114" s="189"/>
      <c r="DK114" s="189" t="s">
        <v>23</v>
      </c>
      <c r="DL114" s="190"/>
      <c r="DM114" s="191" t="s">
        <v>13</v>
      </c>
      <c r="DN114" s="189"/>
      <c r="DO114" s="189" t="s">
        <v>14</v>
      </c>
      <c r="DP114" s="189"/>
      <c r="DQ114" s="189" t="s">
        <v>15</v>
      </c>
      <c r="DR114" s="189"/>
      <c r="DS114" s="189" t="s">
        <v>16</v>
      </c>
      <c r="DT114" s="189"/>
      <c r="DU114" s="189" t="s">
        <v>17</v>
      </c>
      <c r="DV114" s="189"/>
      <c r="DW114" s="189" t="s">
        <v>18</v>
      </c>
      <c r="DX114" s="189"/>
      <c r="DY114" s="189" t="s">
        <v>19</v>
      </c>
      <c r="DZ114" s="189"/>
      <c r="EA114" s="189" t="s">
        <v>20</v>
      </c>
      <c r="EB114" s="189"/>
      <c r="EC114" s="189" t="s">
        <v>21</v>
      </c>
      <c r="ED114" s="189"/>
      <c r="EE114" s="189" t="s">
        <v>22</v>
      </c>
      <c r="EF114" s="189"/>
      <c r="EG114" s="189" t="s">
        <v>23</v>
      </c>
      <c r="EH114" s="190"/>
      <c r="EI114" s="191" t="s">
        <v>13</v>
      </c>
      <c r="EJ114" s="189"/>
      <c r="EK114" s="189" t="s">
        <v>14</v>
      </c>
      <c r="EL114" s="189"/>
      <c r="EM114" s="189" t="s">
        <v>15</v>
      </c>
      <c r="EN114" s="189"/>
      <c r="EO114" s="189" t="s">
        <v>16</v>
      </c>
      <c r="EP114" s="189"/>
      <c r="EQ114" s="189" t="s">
        <v>17</v>
      </c>
      <c r="ER114" s="189"/>
      <c r="ES114" s="189" t="s">
        <v>18</v>
      </c>
      <c r="ET114" s="189"/>
      <c r="EU114" s="189" t="s">
        <v>19</v>
      </c>
      <c r="EV114" s="189"/>
      <c r="EW114" s="189" t="s">
        <v>20</v>
      </c>
      <c r="EX114" s="189"/>
      <c r="EY114" s="189" t="s">
        <v>21</v>
      </c>
      <c r="EZ114" s="189"/>
      <c r="FA114" s="189" t="s">
        <v>22</v>
      </c>
      <c r="FB114" s="189"/>
      <c r="FC114" s="189" t="s">
        <v>23</v>
      </c>
      <c r="FD114" s="190"/>
      <c r="FE114" s="17"/>
      <c r="FF114" s="17"/>
      <c r="FG114" s="17"/>
      <c r="FH114" s="17"/>
      <c r="FI114" s="17"/>
      <c r="FJ114" s="17"/>
      <c r="FK114" s="17"/>
    </row>
    <row r="117" spans="1:173" x14ac:dyDescent="0.25">
      <c r="A117" s="1">
        <f t="shared" ref="A117:B132" si="41">A88</f>
        <v>0</v>
      </c>
      <c r="B117" s="156">
        <f t="shared" si="41"/>
        <v>0</v>
      </c>
    </row>
    <row r="118" spans="1:173" x14ac:dyDescent="0.25">
      <c r="A118" s="1">
        <f t="shared" si="41"/>
        <v>0</v>
      </c>
      <c r="B118" s="156">
        <f t="shared" si="41"/>
        <v>0</v>
      </c>
    </row>
    <row r="119" spans="1:173" ht="15" customHeight="1" x14ac:dyDescent="0.25">
      <c r="A119" s="1">
        <f t="shared" si="41"/>
        <v>0</v>
      </c>
      <c r="B119" s="2">
        <f t="shared" si="41"/>
        <v>0</v>
      </c>
      <c r="C119" s="223" t="s">
        <v>72</v>
      </c>
      <c r="D119" s="226" t="s">
        <v>73</v>
      </c>
      <c r="E119" s="229" t="s">
        <v>74</v>
      </c>
      <c r="F119" s="195" t="s">
        <v>79</v>
      </c>
      <c r="G119" s="209" t="s">
        <v>0</v>
      </c>
      <c r="H119" s="210"/>
      <c r="I119" s="210"/>
      <c r="J119" s="210"/>
      <c r="K119" s="210"/>
      <c r="L119" s="210"/>
      <c r="M119" s="213"/>
      <c r="N119" s="213"/>
      <c r="AM119" s="219">
        <f>AM90</f>
        <v>0</v>
      </c>
      <c r="AN119" s="219"/>
      <c r="AO119" s="219"/>
      <c r="AP119" s="219"/>
      <c r="AQ119" s="219"/>
      <c r="AR119" s="6"/>
      <c r="AS119" s="220">
        <f>AS90</f>
        <v>0</v>
      </c>
      <c r="AT119" s="220"/>
      <c r="AU119" s="220"/>
      <c r="AV119" s="220"/>
      <c r="AW119" s="220"/>
      <c r="AY119" s="221">
        <f>AY90</f>
        <v>0</v>
      </c>
      <c r="AZ119" s="221"/>
      <c r="BA119" s="221"/>
      <c r="BB119" s="221"/>
      <c r="BC119" s="221"/>
      <c r="BE119" s="222">
        <f>BE90</f>
        <v>0</v>
      </c>
      <c r="BF119" s="222"/>
      <c r="BG119" s="222"/>
      <c r="BH119" s="222"/>
      <c r="BI119" s="222"/>
      <c r="BK119" s="208">
        <f>BK90</f>
        <v>0</v>
      </c>
      <c r="BL119" s="208"/>
      <c r="BM119" s="208"/>
      <c r="BN119" s="208"/>
      <c r="BO119" s="208"/>
      <c r="BU119" s="209" t="s">
        <v>0</v>
      </c>
      <c r="BV119" s="210"/>
      <c r="BW119" s="210"/>
      <c r="BX119" s="210"/>
      <c r="BY119" s="210"/>
      <c r="BZ119" s="210"/>
      <c r="CA119" s="213">
        <f>M119</f>
        <v>0</v>
      </c>
      <c r="CB119" s="213"/>
      <c r="CQ119" s="219">
        <f>AM119</f>
        <v>0</v>
      </c>
      <c r="CR119" s="219"/>
      <c r="CS119" s="219"/>
      <c r="CT119" s="219"/>
      <c r="CU119" s="219"/>
      <c r="CV119" s="6"/>
      <c r="CW119" s="220">
        <f>AS119</f>
        <v>0</v>
      </c>
      <c r="CX119" s="220"/>
      <c r="CY119" s="220"/>
      <c r="CZ119" s="220"/>
      <c r="DA119" s="220"/>
      <c r="DC119" s="221">
        <f>AY119</f>
        <v>0</v>
      </c>
      <c r="DD119" s="221"/>
      <c r="DE119" s="221"/>
      <c r="DF119" s="221"/>
      <c r="DG119" s="221"/>
      <c r="DI119" s="222">
        <f>BE119</f>
        <v>0</v>
      </c>
      <c r="DJ119" s="222"/>
      <c r="DK119" s="222"/>
      <c r="DL119" s="222"/>
      <c r="DM119" s="222"/>
      <c r="DO119" s="208">
        <f>BK119</f>
        <v>0</v>
      </c>
      <c r="DP119" s="208"/>
      <c r="DQ119" s="208"/>
      <c r="DR119" s="208"/>
      <c r="DS119" s="208"/>
      <c r="EI119" s="209" t="s">
        <v>0</v>
      </c>
      <c r="EJ119" s="210"/>
      <c r="EK119" s="210"/>
      <c r="EL119" s="210"/>
      <c r="EM119" s="210"/>
      <c r="EN119" s="210"/>
      <c r="EO119" s="213">
        <f>M119</f>
        <v>0</v>
      </c>
      <c r="EP119" s="213"/>
    </row>
    <row r="120" spans="1:173" ht="15.75" customHeight="1" thickBot="1" x14ac:dyDescent="0.3">
      <c r="A120" s="1">
        <f t="shared" si="41"/>
        <v>0</v>
      </c>
      <c r="B120" s="2">
        <f t="shared" si="41"/>
        <v>0</v>
      </c>
      <c r="C120" s="224"/>
      <c r="D120" s="227"/>
      <c r="E120" s="230"/>
      <c r="F120" s="195"/>
      <c r="G120" s="211"/>
      <c r="H120" s="212"/>
      <c r="I120" s="212"/>
      <c r="J120" s="212"/>
      <c r="K120" s="212"/>
      <c r="L120" s="212"/>
      <c r="M120" s="214"/>
      <c r="N120" s="214"/>
      <c r="AM120" s="215">
        <f>AM91</f>
        <v>0</v>
      </c>
      <c r="AN120" s="215"/>
      <c r="AO120" s="215"/>
      <c r="AP120" s="215"/>
      <c r="AQ120" s="215"/>
      <c r="AS120" s="216">
        <f>AS91</f>
        <v>0</v>
      </c>
      <c r="AT120" s="216"/>
      <c r="AU120" s="216"/>
      <c r="AV120" s="216"/>
      <c r="AW120" s="216"/>
      <c r="AY120" s="217">
        <f>AY91</f>
        <v>0</v>
      </c>
      <c r="AZ120" s="217"/>
      <c r="BA120" s="217"/>
      <c r="BB120" s="217"/>
      <c r="BC120" s="217"/>
      <c r="BE120" s="218">
        <f>BE91</f>
        <v>0</v>
      </c>
      <c r="BF120" s="218"/>
      <c r="BG120" s="218"/>
      <c r="BH120" s="218"/>
      <c r="BI120" s="218"/>
      <c r="BK120" s="206">
        <f>BK91</f>
        <v>0</v>
      </c>
      <c r="BL120" s="206"/>
      <c r="BM120" s="206"/>
      <c r="BN120" s="206"/>
      <c r="BO120" s="206"/>
      <c r="BU120" s="211"/>
      <c r="BV120" s="212"/>
      <c r="BW120" s="212"/>
      <c r="BX120" s="212"/>
      <c r="BY120" s="212"/>
      <c r="BZ120" s="212"/>
      <c r="CA120" s="214"/>
      <c r="CB120" s="214"/>
      <c r="CQ120" s="215">
        <f>AM120</f>
        <v>0</v>
      </c>
      <c r="CR120" s="215"/>
      <c r="CS120" s="215"/>
      <c r="CT120" s="215"/>
      <c r="CU120" s="215"/>
      <c r="CW120" s="216">
        <f>AS120</f>
        <v>0</v>
      </c>
      <c r="CX120" s="216"/>
      <c r="CY120" s="216"/>
      <c r="CZ120" s="216"/>
      <c r="DA120" s="216"/>
      <c r="DC120" s="217">
        <f>AY120</f>
        <v>0</v>
      </c>
      <c r="DD120" s="217"/>
      <c r="DE120" s="217"/>
      <c r="DF120" s="217"/>
      <c r="DG120" s="217"/>
      <c r="DI120" s="218">
        <f>BE120</f>
        <v>0</v>
      </c>
      <c r="DJ120" s="218"/>
      <c r="DK120" s="218"/>
      <c r="DL120" s="218"/>
      <c r="DM120" s="218"/>
      <c r="DO120" s="206">
        <f>BK120</f>
        <v>0</v>
      </c>
      <c r="DP120" s="206"/>
      <c r="DQ120" s="206"/>
      <c r="DR120" s="206"/>
      <c r="DS120" s="206"/>
      <c r="EI120" s="211"/>
      <c r="EJ120" s="212"/>
      <c r="EK120" s="212"/>
      <c r="EL120" s="212"/>
      <c r="EM120" s="212"/>
      <c r="EN120" s="212"/>
      <c r="EO120" s="214"/>
      <c r="EP120" s="214"/>
    </row>
    <row r="121" spans="1:173" ht="15.75" customHeight="1" thickBot="1" x14ac:dyDescent="0.3">
      <c r="A121" s="1">
        <f t="shared" si="41"/>
        <v>0</v>
      </c>
      <c r="B121" s="2">
        <f t="shared" si="41"/>
        <v>0</v>
      </c>
      <c r="C121" s="224"/>
      <c r="D121" s="227"/>
      <c r="E121" s="230"/>
      <c r="F121" s="232"/>
      <c r="G121" s="7"/>
      <c r="H121" s="8"/>
      <c r="I121" s="8"/>
      <c r="J121" s="201"/>
      <c r="K121" s="201"/>
      <c r="L121" s="201"/>
      <c r="M121" s="201"/>
      <c r="N121" s="201"/>
      <c r="O121" s="201"/>
      <c r="P121" s="201"/>
      <c r="Q121" s="8"/>
      <c r="R121" s="8"/>
      <c r="S121" s="9"/>
      <c r="T121" s="9"/>
      <c r="U121" s="9"/>
      <c r="V121" s="9"/>
      <c r="W121" s="9"/>
      <c r="X121" s="9"/>
      <c r="Y121" s="9"/>
      <c r="Z121" s="9"/>
      <c r="AA121" s="9"/>
      <c r="AB121" s="10"/>
      <c r="AC121" s="7"/>
      <c r="AD121" s="8"/>
      <c r="AE121" s="8"/>
      <c r="AF121" s="201"/>
      <c r="AG121" s="201"/>
      <c r="AH121" s="201"/>
      <c r="AI121" s="201"/>
      <c r="AJ121" s="201"/>
      <c r="AK121" s="201"/>
      <c r="AL121" s="201"/>
      <c r="AM121" s="8"/>
      <c r="AN121" s="8"/>
      <c r="AO121" s="9"/>
      <c r="AP121" s="9"/>
      <c r="AQ121" s="9"/>
      <c r="AR121" s="9"/>
      <c r="AS121" s="9"/>
      <c r="AT121" s="9"/>
      <c r="AU121" s="9"/>
      <c r="AV121" s="9"/>
      <c r="AW121" s="9"/>
      <c r="AX121" s="10"/>
      <c r="AY121" s="7"/>
      <c r="AZ121" s="8"/>
      <c r="BA121" s="8"/>
      <c r="BB121" s="8"/>
      <c r="BC121" s="201"/>
      <c r="BD121" s="201"/>
      <c r="BE121" s="201"/>
      <c r="BF121" s="201"/>
      <c r="BG121" s="201"/>
      <c r="BH121" s="201"/>
      <c r="BI121" s="201"/>
      <c r="BJ121" s="8"/>
      <c r="BK121" s="9"/>
      <c r="BL121" s="9"/>
      <c r="BM121" s="9"/>
      <c r="BN121" s="9"/>
      <c r="BO121" s="9"/>
      <c r="BP121" s="9"/>
      <c r="BQ121" s="9"/>
      <c r="BR121" s="9"/>
      <c r="BS121" s="9"/>
      <c r="BT121" s="10"/>
      <c r="BU121" s="53"/>
      <c r="BV121" s="54"/>
      <c r="BW121" s="54"/>
      <c r="BX121" s="207"/>
      <c r="BY121" s="207"/>
      <c r="BZ121" s="207"/>
      <c r="CA121" s="207"/>
      <c r="CB121" s="207"/>
      <c r="CC121" s="207"/>
      <c r="CD121" s="207"/>
      <c r="CE121" s="54"/>
      <c r="CF121" s="54"/>
      <c r="CG121" s="55"/>
      <c r="CH121" s="55"/>
      <c r="CI121" s="55"/>
      <c r="CJ121" s="55"/>
      <c r="CK121" s="55"/>
      <c r="CL121" s="55"/>
      <c r="CM121" s="55"/>
      <c r="CN121" s="55"/>
      <c r="CO121" s="55"/>
      <c r="CP121" s="56"/>
      <c r="CQ121" s="7"/>
      <c r="CR121" s="8"/>
      <c r="CS121" s="8"/>
      <c r="CT121" s="8"/>
      <c r="CU121" s="201"/>
      <c r="CV121" s="201"/>
      <c r="CW121" s="201"/>
      <c r="CX121" s="201"/>
      <c r="CY121" s="201"/>
      <c r="CZ121" s="201"/>
      <c r="DA121" s="201"/>
      <c r="DB121" s="8"/>
      <c r="DC121" s="9"/>
      <c r="DD121" s="9"/>
      <c r="DE121" s="9"/>
      <c r="DF121" s="9"/>
      <c r="DG121" s="9"/>
      <c r="DH121" s="9"/>
      <c r="DI121" s="9"/>
      <c r="DJ121" s="9"/>
      <c r="DK121" s="9"/>
      <c r="DL121" s="10"/>
      <c r="DM121" s="7"/>
      <c r="DN121" s="8"/>
      <c r="DO121" s="8"/>
      <c r="DP121" s="8"/>
      <c r="DQ121" s="201"/>
      <c r="DR121" s="201"/>
      <c r="DS121" s="201"/>
      <c r="DT121" s="201"/>
      <c r="DU121" s="201"/>
      <c r="DV121" s="201"/>
      <c r="DW121" s="201"/>
      <c r="DX121" s="8"/>
      <c r="DY121" s="9"/>
      <c r="DZ121" s="9"/>
      <c r="EA121" s="9"/>
      <c r="EB121" s="9"/>
      <c r="EC121" s="9"/>
      <c r="ED121" s="9"/>
      <c r="EE121" s="9"/>
      <c r="EF121" s="9"/>
      <c r="EG121" s="9"/>
      <c r="EH121" s="10"/>
      <c r="EI121" s="7"/>
      <c r="EJ121" s="8"/>
      <c r="EK121" s="8"/>
      <c r="EL121" s="8"/>
      <c r="EM121" s="201"/>
      <c r="EN121" s="201"/>
      <c r="EO121" s="201"/>
      <c r="EP121" s="201"/>
      <c r="EQ121" s="201"/>
      <c r="ER121" s="201"/>
      <c r="ES121" s="201"/>
      <c r="ET121" s="8"/>
      <c r="EU121" s="9"/>
      <c r="EV121" s="9"/>
      <c r="EW121" s="9"/>
      <c r="EX121" s="9"/>
      <c r="EY121" s="9"/>
      <c r="EZ121" s="9"/>
      <c r="FA121" s="9"/>
      <c r="FB121" s="9"/>
      <c r="FC121" s="9"/>
      <c r="FD121" s="10"/>
      <c r="FE121" s="11"/>
      <c r="FF121" s="202" t="s">
        <v>71</v>
      </c>
      <c r="FG121" s="11"/>
      <c r="FH121" s="203" t="s">
        <v>8</v>
      </c>
      <c r="FI121" s="204"/>
      <c r="FJ121" s="204"/>
      <c r="FK121" s="204"/>
      <c r="FL121" s="204"/>
      <c r="FM121" s="204"/>
      <c r="FN121" s="205"/>
    </row>
    <row r="122" spans="1:173" x14ac:dyDescent="0.25">
      <c r="A122" s="1">
        <f t="shared" si="41"/>
        <v>0</v>
      </c>
      <c r="B122" s="2">
        <f t="shared" si="41"/>
        <v>0</v>
      </c>
      <c r="C122" s="224"/>
      <c r="D122" s="227"/>
      <c r="E122" s="230"/>
      <c r="F122" s="232"/>
      <c r="G122" s="12">
        <v>0.5</v>
      </c>
      <c r="H122" s="13">
        <v>0.5</v>
      </c>
      <c r="I122" s="13">
        <v>0.5</v>
      </c>
      <c r="J122" s="13">
        <v>0.5</v>
      </c>
      <c r="K122" s="13">
        <v>0.5</v>
      </c>
      <c r="L122" s="13">
        <v>0.5</v>
      </c>
      <c r="M122" s="13">
        <v>0.5</v>
      </c>
      <c r="N122" s="13">
        <v>0.5</v>
      </c>
      <c r="O122" s="13">
        <v>0.5</v>
      </c>
      <c r="P122" s="13">
        <v>0.5</v>
      </c>
      <c r="Q122" s="13">
        <v>0.5</v>
      </c>
      <c r="R122" s="13">
        <v>0.5</v>
      </c>
      <c r="S122" s="13">
        <v>0.5</v>
      </c>
      <c r="T122" s="13">
        <v>0.5</v>
      </c>
      <c r="U122" s="13">
        <v>0.5</v>
      </c>
      <c r="V122" s="13">
        <v>0.5</v>
      </c>
      <c r="W122" s="13">
        <v>0.5</v>
      </c>
      <c r="X122" s="13">
        <v>0.5</v>
      </c>
      <c r="Y122" s="13">
        <v>0.5</v>
      </c>
      <c r="Z122" s="13">
        <v>0.5</v>
      </c>
      <c r="AA122" s="13">
        <v>0.5</v>
      </c>
      <c r="AB122" s="14">
        <v>0.5</v>
      </c>
      <c r="AC122" s="12">
        <v>0.5</v>
      </c>
      <c r="AD122" s="13">
        <v>0.5</v>
      </c>
      <c r="AE122" s="13">
        <v>0.5</v>
      </c>
      <c r="AF122" s="13">
        <v>0.5</v>
      </c>
      <c r="AG122" s="13">
        <v>0.5</v>
      </c>
      <c r="AH122" s="13">
        <v>0.5</v>
      </c>
      <c r="AI122" s="13">
        <v>0.5</v>
      </c>
      <c r="AJ122" s="13">
        <v>0.5</v>
      </c>
      <c r="AK122" s="13">
        <v>0.5</v>
      </c>
      <c r="AL122" s="13">
        <v>0.5</v>
      </c>
      <c r="AM122" s="13">
        <v>0.5</v>
      </c>
      <c r="AN122" s="13">
        <v>0.5</v>
      </c>
      <c r="AO122" s="13">
        <v>0.5</v>
      </c>
      <c r="AP122" s="13">
        <v>0.5</v>
      </c>
      <c r="AQ122" s="13">
        <v>0.5</v>
      </c>
      <c r="AR122" s="13">
        <v>0.5</v>
      </c>
      <c r="AS122" s="13">
        <v>0.5</v>
      </c>
      <c r="AT122" s="13">
        <v>0.5</v>
      </c>
      <c r="AU122" s="13">
        <v>0.5</v>
      </c>
      <c r="AV122" s="13">
        <v>0.5</v>
      </c>
      <c r="AW122" s="13">
        <v>0.5</v>
      </c>
      <c r="AX122" s="14">
        <v>0.5</v>
      </c>
      <c r="AY122" s="12">
        <v>0.5</v>
      </c>
      <c r="AZ122" s="13">
        <v>0.5</v>
      </c>
      <c r="BA122" s="13">
        <v>0.5</v>
      </c>
      <c r="BB122" s="13">
        <v>0.5</v>
      </c>
      <c r="BC122" s="13">
        <v>0.5</v>
      </c>
      <c r="BD122" s="13">
        <v>0.5</v>
      </c>
      <c r="BE122" s="13">
        <v>0.5</v>
      </c>
      <c r="BF122" s="13">
        <v>0.5</v>
      </c>
      <c r="BG122" s="13">
        <v>0.5</v>
      </c>
      <c r="BH122" s="13">
        <v>0.5</v>
      </c>
      <c r="BI122" s="13">
        <v>0.5</v>
      </c>
      <c r="BJ122" s="13">
        <v>0.5</v>
      </c>
      <c r="BK122" s="13">
        <v>0.5</v>
      </c>
      <c r="BL122" s="13">
        <v>0.5</v>
      </c>
      <c r="BM122" s="13">
        <v>0.5</v>
      </c>
      <c r="BN122" s="13">
        <v>0.5</v>
      </c>
      <c r="BO122" s="13">
        <v>0.5</v>
      </c>
      <c r="BP122" s="13">
        <v>0.5</v>
      </c>
      <c r="BQ122" s="13">
        <v>0.5</v>
      </c>
      <c r="BR122" s="13">
        <v>0.5</v>
      </c>
      <c r="BS122" s="13">
        <v>0.5</v>
      </c>
      <c r="BT122" s="14">
        <v>0.5</v>
      </c>
      <c r="BU122" s="12">
        <v>0.5</v>
      </c>
      <c r="BV122" s="13">
        <v>0.5</v>
      </c>
      <c r="BW122" s="13">
        <v>0.5</v>
      </c>
      <c r="BX122" s="13">
        <v>0.5</v>
      </c>
      <c r="BY122" s="13">
        <v>0.5</v>
      </c>
      <c r="BZ122" s="13">
        <v>0.5</v>
      </c>
      <c r="CA122" s="13">
        <v>0.5</v>
      </c>
      <c r="CB122" s="13">
        <v>0.5</v>
      </c>
      <c r="CC122" s="13">
        <v>0.5</v>
      </c>
      <c r="CD122" s="13">
        <v>0.5</v>
      </c>
      <c r="CE122" s="13">
        <v>0.5</v>
      </c>
      <c r="CF122" s="13">
        <v>0.5</v>
      </c>
      <c r="CG122" s="13">
        <v>0.5</v>
      </c>
      <c r="CH122" s="13">
        <v>0.5</v>
      </c>
      <c r="CI122" s="13">
        <v>0.5</v>
      </c>
      <c r="CJ122" s="13">
        <v>0.5</v>
      </c>
      <c r="CK122" s="13">
        <v>0.5</v>
      </c>
      <c r="CL122" s="13">
        <v>0.5</v>
      </c>
      <c r="CM122" s="13">
        <v>0.5</v>
      </c>
      <c r="CN122" s="13">
        <v>0.5</v>
      </c>
      <c r="CO122" s="13">
        <v>0.5</v>
      </c>
      <c r="CP122" s="14">
        <v>0.5</v>
      </c>
      <c r="CQ122" s="12">
        <v>0.5</v>
      </c>
      <c r="CR122" s="13">
        <v>0.5</v>
      </c>
      <c r="CS122" s="13">
        <v>0.5</v>
      </c>
      <c r="CT122" s="13">
        <v>0.5</v>
      </c>
      <c r="CU122" s="13">
        <v>0.5</v>
      </c>
      <c r="CV122" s="13">
        <v>0.5</v>
      </c>
      <c r="CW122" s="13">
        <v>0.5</v>
      </c>
      <c r="CX122" s="13">
        <v>0.5</v>
      </c>
      <c r="CY122" s="13">
        <v>0.5</v>
      </c>
      <c r="CZ122" s="13">
        <v>0.5</v>
      </c>
      <c r="DA122" s="13">
        <v>0.5</v>
      </c>
      <c r="DB122" s="13">
        <v>0.5</v>
      </c>
      <c r="DC122" s="13">
        <v>0.5</v>
      </c>
      <c r="DD122" s="13">
        <v>0.5</v>
      </c>
      <c r="DE122" s="13">
        <v>0.5</v>
      </c>
      <c r="DF122" s="13">
        <v>0.5</v>
      </c>
      <c r="DG122" s="13">
        <v>0.5</v>
      </c>
      <c r="DH122" s="13">
        <v>0.5</v>
      </c>
      <c r="DI122" s="13">
        <v>0.5</v>
      </c>
      <c r="DJ122" s="13">
        <v>0.5</v>
      </c>
      <c r="DK122" s="13">
        <v>0.5</v>
      </c>
      <c r="DL122" s="14">
        <v>0.5</v>
      </c>
      <c r="DM122" s="12">
        <v>0.5</v>
      </c>
      <c r="DN122" s="13">
        <v>0.5</v>
      </c>
      <c r="DO122" s="13">
        <v>0.5</v>
      </c>
      <c r="DP122" s="13">
        <v>0.5</v>
      </c>
      <c r="DQ122" s="13">
        <v>0.5</v>
      </c>
      <c r="DR122" s="13">
        <v>0.5</v>
      </c>
      <c r="DS122" s="13">
        <v>0.5</v>
      </c>
      <c r="DT122" s="13">
        <v>0.5</v>
      </c>
      <c r="DU122" s="13">
        <v>0.5</v>
      </c>
      <c r="DV122" s="13">
        <v>0.5</v>
      </c>
      <c r="DW122" s="13">
        <v>0.5</v>
      </c>
      <c r="DX122" s="13">
        <v>0.5</v>
      </c>
      <c r="DY122" s="13">
        <v>0.5</v>
      </c>
      <c r="DZ122" s="13">
        <v>0.5</v>
      </c>
      <c r="EA122" s="13">
        <v>0.5</v>
      </c>
      <c r="EB122" s="13">
        <v>0.5</v>
      </c>
      <c r="EC122" s="13">
        <v>0.5</v>
      </c>
      <c r="ED122" s="13">
        <v>0.5</v>
      </c>
      <c r="EE122" s="13">
        <v>0.5</v>
      </c>
      <c r="EF122" s="13">
        <v>0.5</v>
      </c>
      <c r="EG122" s="13">
        <v>0.5</v>
      </c>
      <c r="EH122" s="14">
        <v>0.5</v>
      </c>
      <c r="EI122" s="12">
        <v>0.5</v>
      </c>
      <c r="EJ122" s="13">
        <v>0.5</v>
      </c>
      <c r="EK122" s="13">
        <v>0.5</v>
      </c>
      <c r="EL122" s="13">
        <v>0.5</v>
      </c>
      <c r="EM122" s="13">
        <v>0.5</v>
      </c>
      <c r="EN122" s="13">
        <v>0.5</v>
      </c>
      <c r="EO122" s="13">
        <v>0.5</v>
      </c>
      <c r="EP122" s="13">
        <v>0.5</v>
      </c>
      <c r="EQ122" s="13">
        <v>0.5</v>
      </c>
      <c r="ER122" s="13">
        <v>0.5</v>
      </c>
      <c r="ES122" s="13">
        <v>0.5</v>
      </c>
      <c r="ET122" s="13">
        <v>0.5</v>
      </c>
      <c r="EU122" s="13">
        <v>0.5</v>
      </c>
      <c r="EV122" s="13">
        <v>0.5</v>
      </c>
      <c r="EW122" s="13">
        <v>0.5</v>
      </c>
      <c r="EX122" s="13">
        <v>0.5</v>
      </c>
      <c r="EY122" s="13">
        <v>0.5</v>
      </c>
      <c r="EZ122" s="13">
        <v>0.5</v>
      </c>
      <c r="FA122" s="13">
        <v>0.5</v>
      </c>
      <c r="FB122" s="13">
        <v>0.5</v>
      </c>
      <c r="FC122" s="13">
        <v>0.5</v>
      </c>
      <c r="FD122" s="14">
        <v>0.5</v>
      </c>
      <c r="FE122" s="15"/>
      <c r="FF122" s="202"/>
      <c r="FG122" s="15"/>
      <c r="FH122" s="138" t="s">
        <v>9</v>
      </c>
      <c r="FI122" s="138" t="s">
        <v>9</v>
      </c>
      <c r="FJ122" s="139" t="s">
        <v>10</v>
      </c>
      <c r="FK122" s="138" t="s">
        <v>11</v>
      </c>
      <c r="FL122" s="138"/>
      <c r="FM122" s="138"/>
      <c r="FN122" s="138" t="s">
        <v>12</v>
      </c>
    </row>
    <row r="123" spans="1:173" x14ac:dyDescent="0.25">
      <c r="A123" s="1">
        <f t="shared" si="41"/>
        <v>0</v>
      </c>
      <c r="B123" s="2">
        <f t="shared" si="41"/>
        <v>0</v>
      </c>
      <c r="C123" s="224"/>
      <c r="D123" s="227"/>
      <c r="E123" s="230"/>
      <c r="F123" s="232"/>
      <c r="G123" s="200" t="s">
        <v>13</v>
      </c>
      <c r="H123" s="198"/>
      <c r="I123" s="198" t="s">
        <v>14</v>
      </c>
      <c r="J123" s="198"/>
      <c r="K123" s="198" t="s">
        <v>15</v>
      </c>
      <c r="L123" s="198"/>
      <c r="M123" s="198" t="s">
        <v>16</v>
      </c>
      <c r="N123" s="198"/>
      <c r="O123" s="198" t="s">
        <v>17</v>
      </c>
      <c r="P123" s="198"/>
      <c r="Q123" s="198" t="s">
        <v>18</v>
      </c>
      <c r="R123" s="198"/>
      <c r="S123" s="198" t="s">
        <v>19</v>
      </c>
      <c r="T123" s="198"/>
      <c r="U123" s="198" t="s">
        <v>20</v>
      </c>
      <c r="V123" s="198"/>
      <c r="W123" s="198" t="s">
        <v>21</v>
      </c>
      <c r="X123" s="198"/>
      <c r="Y123" s="198" t="s">
        <v>22</v>
      </c>
      <c r="Z123" s="198"/>
      <c r="AA123" s="198" t="s">
        <v>23</v>
      </c>
      <c r="AB123" s="199"/>
      <c r="AC123" s="200" t="s">
        <v>13</v>
      </c>
      <c r="AD123" s="198"/>
      <c r="AE123" s="198" t="s">
        <v>14</v>
      </c>
      <c r="AF123" s="198"/>
      <c r="AG123" s="198" t="s">
        <v>15</v>
      </c>
      <c r="AH123" s="198"/>
      <c r="AI123" s="198" t="s">
        <v>16</v>
      </c>
      <c r="AJ123" s="198"/>
      <c r="AK123" s="198" t="s">
        <v>17</v>
      </c>
      <c r="AL123" s="198"/>
      <c r="AM123" s="198" t="s">
        <v>18</v>
      </c>
      <c r="AN123" s="198"/>
      <c r="AO123" s="198" t="s">
        <v>19</v>
      </c>
      <c r="AP123" s="198"/>
      <c r="AQ123" s="198" t="s">
        <v>20</v>
      </c>
      <c r="AR123" s="198"/>
      <c r="AS123" s="198" t="s">
        <v>21</v>
      </c>
      <c r="AT123" s="198"/>
      <c r="AU123" s="198" t="s">
        <v>22</v>
      </c>
      <c r="AV123" s="198"/>
      <c r="AW123" s="198" t="s">
        <v>23</v>
      </c>
      <c r="AX123" s="199"/>
      <c r="AY123" s="200" t="s">
        <v>13</v>
      </c>
      <c r="AZ123" s="198"/>
      <c r="BA123" s="198" t="s">
        <v>14</v>
      </c>
      <c r="BB123" s="198"/>
      <c r="BC123" s="198" t="s">
        <v>15</v>
      </c>
      <c r="BD123" s="198"/>
      <c r="BE123" s="198" t="s">
        <v>16</v>
      </c>
      <c r="BF123" s="198"/>
      <c r="BG123" s="198" t="s">
        <v>17</v>
      </c>
      <c r="BH123" s="198"/>
      <c r="BI123" s="198" t="s">
        <v>18</v>
      </c>
      <c r="BJ123" s="198"/>
      <c r="BK123" s="198" t="s">
        <v>19</v>
      </c>
      <c r="BL123" s="198"/>
      <c r="BM123" s="198" t="s">
        <v>20</v>
      </c>
      <c r="BN123" s="198"/>
      <c r="BO123" s="198" t="s">
        <v>21</v>
      </c>
      <c r="BP123" s="198"/>
      <c r="BQ123" s="198" t="s">
        <v>22</v>
      </c>
      <c r="BR123" s="198"/>
      <c r="BS123" s="198" t="s">
        <v>23</v>
      </c>
      <c r="BT123" s="199"/>
      <c r="BU123" s="200" t="s">
        <v>13</v>
      </c>
      <c r="BV123" s="198"/>
      <c r="BW123" s="198" t="s">
        <v>14</v>
      </c>
      <c r="BX123" s="198"/>
      <c r="BY123" s="198" t="s">
        <v>15</v>
      </c>
      <c r="BZ123" s="198"/>
      <c r="CA123" s="198" t="s">
        <v>16</v>
      </c>
      <c r="CB123" s="198"/>
      <c r="CC123" s="198" t="s">
        <v>17</v>
      </c>
      <c r="CD123" s="198"/>
      <c r="CE123" s="198" t="s">
        <v>18</v>
      </c>
      <c r="CF123" s="198"/>
      <c r="CG123" s="198" t="s">
        <v>19</v>
      </c>
      <c r="CH123" s="198"/>
      <c r="CI123" s="198" t="s">
        <v>20</v>
      </c>
      <c r="CJ123" s="198"/>
      <c r="CK123" s="198" t="s">
        <v>21</v>
      </c>
      <c r="CL123" s="198"/>
      <c r="CM123" s="198" t="s">
        <v>22</v>
      </c>
      <c r="CN123" s="198"/>
      <c r="CO123" s="198" t="s">
        <v>23</v>
      </c>
      <c r="CP123" s="199"/>
      <c r="CQ123" s="200" t="s">
        <v>13</v>
      </c>
      <c r="CR123" s="198"/>
      <c r="CS123" s="198" t="s">
        <v>14</v>
      </c>
      <c r="CT123" s="198"/>
      <c r="CU123" s="198" t="s">
        <v>15</v>
      </c>
      <c r="CV123" s="198"/>
      <c r="CW123" s="198" t="s">
        <v>16</v>
      </c>
      <c r="CX123" s="198"/>
      <c r="CY123" s="198" t="s">
        <v>17</v>
      </c>
      <c r="CZ123" s="198"/>
      <c r="DA123" s="198" t="s">
        <v>18</v>
      </c>
      <c r="DB123" s="198"/>
      <c r="DC123" s="198" t="s">
        <v>19</v>
      </c>
      <c r="DD123" s="198"/>
      <c r="DE123" s="198" t="s">
        <v>20</v>
      </c>
      <c r="DF123" s="198"/>
      <c r="DG123" s="198" t="s">
        <v>21</v>
      </c>
      <c r="DH123" s="198"/>
      <c r="DI123" s="198" t="s">
        <v>22</v>
      </c>
      <c r="DJ123" s="198"/>
      <c r="DK123" s="198" t="s">
        <v>23</v>
      </c>
      <c r="DL123" s="199"/>
      <c r="DM123" s="200" t="s">
        <v>13</v>
      </c>
      <c r="DN123" s="198"/>
      <c r="DO123" s="198" t="s">
        <v>14</v>
      </c>
      <c r="DP123" s="198"/>
      <c r="DQ123" s="198" t="s">
        <v>15</v>
      </c>
      <c r="DR123" s="198"/>
      <c r="DS123" s="198" t="s">
        <v>16</v>
      </c>
      <c r="DT123" s="198"/>
      <c r="DU123" s="198" t="s">
        <v>17</v>
      </c>
      <c r="DV123" s="198"/>
      <c r="DW123" s="198" t="s">
        <v>18</v>
      </c>
      <c r="DX123" s="198"/>
      <c r="DY123" s="198" t="s">
        <v>19</v>
      </c>
      <c r="DZ123" s="198"/>
      <c r="EA123" s="198" t="s">
        <v>20</v>
      </c>
      <c r="EB123" s="198"/>
      <c r="EC123" s="198" t="s">
        <v>21</v>
      </c>
      <c r="ED123" s="198"/>
      <c r="EE123" s="198" t="s">
        <v>22</v>
      </c>
      <c r="EF123" s="198"/>
      <c r="EG123" s="198" t="s">
        <v>23</v>
      </c>
      <c r="EH123" s="199"/>
      <c r="EI123" s="200" t="s">
        <v>13</v>
      </c>
      <c r="EJ123" s="198"/>
      <c r="EK123" s="198" t="s">
        <v>14</v>
      </c>
      <c r="EL123" s="198"/>
      <c r="EM123" s="198" t="s">
        <v>15</v>
      </c>
      <c r="EN123" s="198"/>
      <c r="EO123" s="198" t="s">
        <v>16</v>
      </c>
      <c r="EP123" s="198"/>
      <c r="EQ123" s="198" t="s">
        <v>17</v>
      </c>
      <c r="ER123" s="198"/>
      <c r="ES123" s="198" t="s">
        <v>18</v>
      </c>
      <c r="ET123" s="198"/>
      <c r="EU123" s="198" t="s">
        <v>19</v>
      </c>
      <c r="EV123" s="198"/>
      <c r="EW123" s="198" t="s">
        <v>20</v>
      </c>
      <c r="EX123" s="198"/>
      <c r="EY123" s="198" t="s">
        <v>21</v>
      </c>
      <c r="EZ123" s="198"/>
      <c r="FA123" s="198" t="s">
        <v>22</v>
      </c>
      <c r="FB123" s="198"/>
      <c r="FC123" s="198" t="s">
        <v>23</v>
      </c>
      <c r="FD123" s="199"/>
      <c r="FE123" s="17"/>
      <c r="FF123" s="202"/>
      <c r="FG123" s="17"/>
      <c r="FH123" s="143" t="s">
        <v>24</v>
      </c>
      <c r="FI123" s="141" t="s">
        <v>25</v>
      </c>
      <c r="FJ123" s="142" t="s">
        <v>26</v>
      </c>
      <c r="FK123" s="143" t="s">
        <v>7</v>
      </c>
      <c r="FL123" s="143" t="s">
        <v>9</v>
      </c>
      <c r="FM123" s="143" t="s">
        <v>27</v>
      </c>
      <c r="FN123" s="143" t="s">
        <v>28</v>
      </c>
    </row>
    <row r="124" spans="1:173" x14ac:dyDescent="0.25">
      <c r="A124" s="1">
        <f t="shared" si="41"/>
        <v>0</v>
      </c>
      <c r="B124" s="2">
        <f t="shared" si="41"/>
        <v>0</v>
      </c>
      <c r="C124" s="225"/>
      <c r="D124" s="228"/>
      <c r="E124" s="231"/>
      <c r="F124" s="232"/>
      <c r="G124" s="19" t="s">
        <v>29</v>
      </c>
      <c r="H124" s="197" t="s">
        <v>30</v>
      </c>
      <c r="I124" s="197"/>
      <c r="J124" s="197" t="s">
        <v>31</v>
      </c>
      <c r="K124" s="197"/>
      <c r="L124" s="197" t="s">
        <v>32</v>
      </c>
      <c r="M124" s="197"/>
      <c r="N124" s="197" t="s">
        <v>33</v>
      </c>
      <c r="O124" s="197"/>
      <c r="P124" s="197" t="s">
        <v>34</v>
      </c>
      <c r="Q124" s="197"/>
      <c r="R124" s="197" t="s">
        <v>35</v>
      </c>
      <c r="S124" s="197"/>
      <c r="T124" s="197" t="s">
        <v>36</v>
      </c>
      <c r="U124" s="197"/>
      <c r="V124" s="197" t="s">
        <v>37</v>
      </c>
      <c r="W124" s="197"/>
      <c r="X124" s="197" t="s">
        <v>38</v>
      </c>
      <c r="Y124" s="197"/>
      <c r="Z124" s="197" t="s">
        <v>39</v>
      </c>
      <c r="AA124" s="197"/>
      <c r="AB124" s="20">
        <v>19</v>
      </c>
      <c r="AC124" s="19" t="s">
        <v>29</v>
      </c>
      <c r="AD124" s="197" t="s">
        <v>30</v>
      </c>
      <c r="AE124" s="197"/>
      <c r="AF124" s="197" t="s">
        <v>31</v>
      </c>
      <c r="AG124" s="197"/>
      <c r="AH124" s="197" t="s">
        <v>32</v>
      </c>
      <c r="AI124" s="197"/>
      <c r="AJ124" s="197" t="s">
        <v>33</v>
      </c>
      <c r="AK124" s="197"/>
      <c r="AL124" s="197" t="s">
        <v>34</v>
      </c>
      <c r="AM124" s="197"/>
      <c r="AN124" s="197" t="s">
        <v>35</v>
      </c>
      <c r="AO124" s="197"/>
      <c r="AP124" s="197" t="s">
        <v>36</v>
      </c>
      <c r="AQ124" s="197"/>
      <c r="AR124" s="197" t="s">
        <v>37</v>
      </c>
      <c r="AS124" s="197"/>
      <c r="AT124" s="197" t="s">
        <v>38</v>
      </c>
      <c r="AU124" s="197"/>
      <c r="AV124" s="197" t="s">
        <v>39</v>
      </c>
      <c r="AW124" s="197"/>
      <c r="AX124" s="20">
        <v>19</v>
      </c>
      <c r="AY124" s="19" t="s">
        <v>29</v>
      </c>
      <c r="AZ124" s="197" t="s">
        <v>30</v>
      </c>
      <c r="BA124" s="197"/>
      <c r="BB124" s="197" t="s">
        <v>31</v>
      </c>
      <c r="BC124" s="197"/>
      <c r="BD124" s="197" t="s">
        <v>32</v>
      </c>
      <c r="BE124" s="197"/>
      <c r="BF124" s="197" t="s">
        <v>33</v>
      </c>
      <c r="BG124" s="197"/>
      <c r="BH124" s="197" t="s">
        <v>34</v>
      </c>
      <c r="BI124" s="197"/>
      <c r="BJ124" s="197" t="s">
        <v>35</v>
      </c>
      <c r="BK124" s="197"/>
      <c r="BL124" s="197" t="s">
        <v>36</v>
      </c>
      <c r="BM124" s="197"/>
      <c r="BN124" s="197" t="s">
        <v>37</v>
      </c>
      <c r="BO124" s="197"/>
      <c r="BP124" s="197" t="s">
        <v>38</v>
      </c>
      <c r="BQ124" s="197"/>
      <c r="BR124" s="197" t="s">
        <v>39</v>
      </c>
      <c r="BS124" s="197"/>
      <c r="BT124" s="20">
        <v>19</v>
      </c>
      <c r="BU124" s="19" t="s">
        <v>29</v>
      </c>
      <c r="BV124" s="197" t="s">
        <v>30</v>
      </c>
      <c r="BW124" s="197"/>
      <c r="BX124" s="197" t="s">
        <v>31</v>
      </c>
      <c r="BY124" s="197"/>
      <c r="BZ124" s="197" t="s">
        <v>32</v>
      </c>
      <c r="CA124" s="197"/>
      <c r="CB124" s="197" t="s">
        <v>33</v>
      </c>
      <c r="CC124" s="197"/>
      <c r="CD124" s="197" t="s">
        <v>34</v>
      </c>
      <c r="CE124" s="197"/>
      <c r="CF124" s="197" t="s">
        <v>35</v>
      </c>
      <c r="CG124" s="197"/>
      <c r="CH124" s="197" t="s">
        <v>36</v>
      </c>
      <c r="CI124" s="197"/>
      <c r="CJ124" s="197" t="s">
        <v>37</v>
      </c>
      <c r="CK124" s="197"/>
      <c r="CL124" s="197" t="s">
        <v>38</v>
      </c>
      <c r="CM124" s="197"/>
      <c r="CN124" s="197" t="s">
        <v>39</v>
      </c>
      <c r="CO124" s="197"/>
      <c r="CP124" s="20">
        <v>19</v>
      </c>
      <c r="CQ124" s="19" t="s">
        <v>29</v>
      </c>
      <c r="CR124" s="197" t="s">
        <v>30</v>
      </c>
      <c r="CS124" s="197"/>
      <c r="CT124" s="197" t="s">
        <v>31</v>
      </c>
      <c r="CU124" s="197"/>
      <c r="CV124" s="197" t="s">
        <v>32</v>
      </c>
      <c r="CW124" s="197"/>
      <c r="CX124" s="197" t="s">
        <v>33</v>
      </c>
      <c r="CY124" s="197"/>
      <c r="CZ124" s="197" t="s">
        <v>34</v>
      </c>
      <c r="DA124" s="197"/>
      <c r="DB124" s="197" t="s">
        <v>35</v>
      </c>
      <c r="DC124" s="197"/>
      <c r="DD124" s="197" t="s">
        <v>36</v>
      </c>
      <c r="DE124" s="197"/>
      <c r="DF124" s="197" t="s">
        <v>37</v>
      </c>
      <c r="DG124" s="197"/>
      <c r="DH124" s="197" t="s">
        <v>38</v>
      </c>
      <c r="DI124" s="197"/>
      <c r="DJ124" s="197" t="s">
        <v>39</v>
      </c>
      <c r="DK124" s="197"/>
      <c r="DL124" s="20">
        <v>19</v>
      </c>
      <c r="DM124" s="19" t="s">
        <v>29</v>
      </c>
      <c r="DN124" s="197" t="s">
        <v>30</v>
      </c>
      <c r="DO124" s="197"/>
      <c r="DP124" s="197" t="s">
        <v>31</v>
      </c>
      <c r="DQ124" s="197"/>
      <c r="DR124" s="197" t="s">
        <v>32</v>
      </c>
      <c r="DS124" s="197"/>
      <c r="DT124" s="197" t="s">
        <v>33</v>
      </c>
      <c r="DU124" s="197"/>
      <c r="DV124" s="197" t="s">
        <v>34</v>
      </c>
      <c r="DW124" s="197"/>
      <c r="DX124" s="197" t="s">
        <v>35</v>
      </c>
      <c r="DY124" s="197"/>
      <c r="DZ124" s="197" t="s">
        <v>36</v>
      </c>
      <c r="EA124" s="197"/>
      <c r="EB124" s="197" t="s">
        <v>37</v>
      </c>
      <c r="EC124" s="197"/>
      <c r="ED124" s="197" t="s">
        <v>38</v>
      </c>
      <c r="EE124" s="197"/>
      <c r="EF124" s="197" t="s">
        <v>39</v>
      </c>
      <c r="EG124" s="197"/>
      <c r="EH124" s="20">
        <v>19</v>
      </c>
      <c r="EI124" s="19" t="s">
        <v>29</v>
      </c>
      <c r="EJ124" s="197" t="s">
        <v>30</v>
      </c>
      <c r="EK124" s="197"/>
      <c r="EL124" s="197" t="s">
        <v>31</v>
      </c>
      <c r="EM124" s="197"/>
      <c r="EN124" s="197" t="s">
        <v>32</v>
      </c>
      <c r="EO124" s="197"/>
      <c r="EP124" s="197" t="s">
        <v>33</v>
      </c>
      <c r="EQ124" s="197"/>
      <c r="ER124" s="197" t="s">
        <v>34</v>
      </c>
      <c r="ES124" s="197"/>
      <c r="ET124" s="197" t="s">
        <v>35</v>
      </c>
      <c r="EU124" s="197"/>
      <c r="EV124" s="197" t="s">
        <v>36</v>
      </c>
      <c r="EW124" s="197"/>
      <c r="EX124" s="197" t="s">
        <v>37</v>
      </c>
      <c r="EY124" s="197"/>
      <c r="EZ124" s="197" t="s">
        <v>38</v>
      </c>
      <c r="FA124" s="197"/>
      <c r="FB124" s="197" t="s">
        <v>39</v>
      </c>
      <c r="FC124" s="197"/>
      <c r="FD124" s="20">
        <v>19</v>
      </c>
      <c r="FE124" s="17"/>
      <c r="FF124" s="202"/>
      <c r="FG124" s="17"/>
      <c r="FH124" s="150" t="s">
        <v>7</v>
      </c>
      <c r="FI124" s="154"/>
      <c r="FJ124" s="145" t="s">
        <v>40</v>
      </c>
      <c r="FK124" s="146" t="s">
        <v>41</v>
      </c>
      <c r="FL124" s="146" t="s">
        <v>42</v>
      </c>
      <c r="FM124" s="146" t="s">
        <v>42</v>
      </c>
      <c r="FN124" s="146"/>
    </row>
    <row r="125" spans="1:173" x14ac:dyDescent="0.25">
      <c r="A125" s="22">
        <v>1</v>
      </c>
      <c r="B125" s="23">
        <f t="shared" si="41"/>
        <v>0</v>
      </c>
      <c r="C125" s="24">
        <f>SUMIF(G125:FD125,"A",G$6:FD$6)</f>
        <v>0</v>
      </c>
      <c r="D125" s="25">
        <f>SUMIF(G125:FD125,"R",G$6:FD$6)</f>
        <v>0</v>
      </c>
      <c r="E125" s="26">
        <f>SUMIF(G125:FD125,"M",G$6:FD$6)</f>
        <v>0</v>
      </c>
      <c r="F125" s="27">
        <f>(SUMIF(G125:FD125,"*",G$6:FD$6)+FF125)</f>
        <v>0</v>
      </c>
      <c r="G125" s="28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30"/>
      <c r="AC125" s="28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30"/>
      <c r="AY125" s="28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30"/>
      <c r="BU125" s="28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30"/>
      <c r="CQ125" s="28"/>
      <c r="CR125" s="29"/>
      <c r="CS125" s="29"/>
      <c r="CT125" s="29"/>
      <c r="CU125" s="29"/>
      <c r="CV125" s="29"/>
      <c r="CW125" s="29"/>
      <c r="CX125" s="29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30"/>
      <c r="DM125" s="28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30"/>
      <c r="EI125" s="28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30"/>
      <c r="FE125" s="31"/>
      <c r="FF125" s="32"/>
      <c r="FG125" s="31"/>
      <c r="FH125" s="33">
        <f t="shared" ref="FH125:FH141" si="42">+SUMIF($EI125:$FD125,"*",$EI$6:$FD$6)</f>
        <v>0</v>
      </c>
      <c r="FI125" s="37"/>
      <c r="FJ125" s="34">
        <f t="shared" ref="FJ125:FJ141" si="43">FN96</f>
        <v>0</v>
      </c>
      <c r="FK125" s="33">
        <f t="shared" ref="FK125:FK141" si="44">FH125*1.5</f>
        <v>0</v>
      </c>
      <c r="FL125" s="34"/>
      <c r="FM125" s="52"/>
      <c r="FN125" s="35">
        <f>FI125+FJ125+FK125-FL125</f>
        <v>0</v>
      </c>
      <c r="FP125" s="36">
        <f>+B125</f>
        <v>0</v>
      </c>
      <c r="FQ125" s="22">
        <v>1</v>
      </c>
    </row>
    <row r="126" spans="1:173" x14ac:dyDescent="0.25">
      <c r="A126" s="22">
        <v>2</v>
      </c>
      <c r="B126" s="23">
        <f t="shared" si="41"/>
        <v>0</v>
      </c>
      <c r="C126" s="24">
        <f t="shared" ref="C126:C141" si="45">SUMIF(G126:FD126,"A",G$6:FD$6)</f>
        <v>0</v>
      </c>
      <c r="D126" s="25">
        <f t="shared" ref="D126:D141" si="46">SUMIF(G126:FD126,"R",G$6:FD$6)</f>
        <v>0</v>
      </c>
      <c r="E126" s="26">
        <f t="shared" ref="E126:E141" si="47">SUMIF(G126:FD126,"M",G$6:FD$6)</f>
        <v>0</v>
      </c>
      <c r="F126" s="27">
        <f t="shared" ref="F126:F141" si="48">(SUMIF(G126:FD126,"*",G$6:FD$6)+FF126)</f>
        <v>0</v>
      </c>
      <c r="G126" s="28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30"/>
      <c r="AC126" s="28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30"/>
      <c r="AY126" s="28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30"/>
      <c r="BU126" s="28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30"/>
      <c r="CQ126" s="28"/>
      <c r="CR126" s="29"/>
      <c r="CS126" s="29"/>
      <c r="CT126" s="29"/>
      <c r="CU126" s="29"/>
      <c r="CV126" s="29"/>
      <c r="CW126" s="29"/>
      <c r="CX126" s="29"/>
      <c r="CY126" s="29"/>
      <c r="CZ126" s="29"/>
      <c r="DA126" s="29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30"/>
      <c r="DM126" s="28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30"/>
      <c r="EI126" s="28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29"/>
      <c r="FA126" s="29"/>
      <c r="FB126" s="29"/>
      <c r="FC126" s="29"/>
      <c r="FD126" s="30"/>
      <c r="FE126" s="31"/>
      <c r="FF126" s="32"/>
      <c r="FG126" s="31"/>
      <c r="FH126" s="33">
        <f t="shared" si="42"/>
        <v>0</v>
      </c>
      <c r="FI126" s="37"/>
      <c r="FJ126" s="34">
        <f t="shared" si="43"/>
        <v>0</v>
      </c>
      <c r="FK126" s="33">
        <f t="shared" si="44"/>
        <v>0</v>
      </c>
      <c r="FL126" s="34"/>
      <c r="FM126" s="52"/>
      <c r="FN126" s="35">
        <f t="shared" ref="FN126:FN141" si="49">FI126+FJ126+FK126-FL126</f>
        <v>0</v>
      </c>
      <c r="FP126" s="36">
        <f t="shared" ref="FP126:FP141" si="50">+B126</f>
        <v>0</v>
      </c>
      <c r="FQ126" s="1">
        <v>2</v>
      </c>
    </row>
    <row r="127" spans="1:173" x14ac:dyDescent="0.25">
      <c r="A127" s="22">
        <v>3</v>
      </c>
      <c r="B127" s="23">
        <f t="shared" si="41"/>
        <v>0</v>
      </c>
      <c r="C127" s="24">
        <f t="shared" si="45"/>
        <v>0</v>
      </c>
      <c r="D127" s="25">
        <f t="shared" si="46"/>
        <v>0</v>
      </c>
      <c r="E127" s="26">
        <f t="shared" si="47"/>
        <v>0</v>
      </c>
      <c r="F127" s="27">
        <f t="shared" si="48"/>
        <v>0</v>
      </c>
      <c r="G127" s="28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30"/>
      <c r="AC127" s="28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30"/>
      <c r="AY127" s="28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30"/>
      <c r="BU127" s="28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30"/>
      <c r="CQ127" s="28"/>
      <c r="CR127" s="29"/>
      <c r="CS127" s="29"/>
      <c r="CT127" s="29"/>
      <c r="CU127" s="29"/>
      <c r="CV127" s="29"/>
      <c r="CW127" s="29"/>
      <c r="CX127" s="29"/>
      <c r="CY127" s="29"/>
      <c r="CZ127" s="29"/>
      <c r="DA127" s="29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30"/>
      <c r="DM127" s="28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30"/>
      <c r="EI127" s="28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30"/>
      <c r="FE127" s="31"/>
      <c r="FF127" s="32"/>
      <c r="FG127" s="31"/>
      <c r="FH127" s="33">
        <f t="shared" si="42"/>
        <v>0</v>
      </c>
      <c r="FI127" s="37"/>
      <c r="FJ127" s="34">
        <f t="shared" si="43"/>
        <v>0</v>
      </c>
      <c r="FK127" s="33">
        <f t="shared" si="44"/>
        <v>0</v>
      </c>
      <c r="FL127" s="34"/>
      <c r="FM127" s="52"/>
      <c r="FN127" s="35">
        <f t="shared" si="49"/>
        <v>0</v>
      </c>
      <c r="FP127" s="36">
        <f t="shared" si="50"/>
        <v>0</v>
      </c>
      <c r="FQ127" s="1">
        <v>3</v>
      </c>
    </row>
    <row r="128" spans="1:173" x14ac:dyDescent="0.25">
      <c r="A128" s="22">
        <v>4</v>
      </c>
      <c r="B128" s="23">
        <f t="shared" si="41"/>
        <v>0</v>
      </c>
      <c r="C128" s="24">
        <f t="shared" si="45"/>
        <v>0</v>
      </c>
      <c r="D128" s="25">
        <f t="shared" si="46"/>
        <v>0</v>
      </c>
      <c r="E128" s="26">
        <f t="shared" si="47"/>
        <v>0</v>
      </c>
      <c r="F128" s="27">
        <f t="shared" si="48"/>
        <v>0</v>
      </c>
      <c r="G128" s="28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30"/>
      <c r="AC128" s="28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30"/>
      <c r="AY128" s="28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30"/>
      <c r="BU128" s="28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30"/>
      <c r="CQ128" s="28"/>
      <c r="CR128" s="29"/>
      <c r="CS128" s="29"/>
      <c r="CT128" s="29"/>
      <c r="CU128" s="29"/>
      <c r="CV128" s="29"/>
      <c r="CW128" s="29"/>
      <c r="CX128" s="29"/>
      <c r="CY128" s="29"/>
      <c r="CZ128" s="29"/>
      <c r="DA128" s="29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30"/>
      <c r="DM128" s="28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30"/>
      <c r="EI128" s="28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30"/>
      <c r="FE128" s="31"/>
      <c r="FF128" s="32"/>
      <c r="FG128" s="31"/>
      <c r="FH128" s="33">
        <f t="shared" si="42"/>
        <v>0</v>
      </c>
      <c r="FI128" s="37"/>
      <c r="FJ128" s="34">
        <f t="shared" si="43"/>
        <v>0</v>
      </c>
      <c r="FK128" s="33">
        <f t="shared" si="44"/>
        <v>0</v>
      </c>
      <c r="FL128" s="34"/>
      <c r="FM128" s="52"/>
      <c r="FN128" s="35">
        <f t="shared" si="49"/>
        <v>0</v>
      </c>
      <c r="FP128" s="36">
        <f t="shared" si="50"/>
        <v>0</v>
      </c>
      <c r="FQ128" s="1">
        <v>4</v>
      </c>
    </row>
    <row r="129" spans="1:173" x14ac:dyDescent="0.25">
      <c r="A129" s="22">
        <v>5</v>
      </c>
      <c r="B129" s="23">
        <f t="shared" si="41"/>
        <v>0</v>
      </c>
      <c r="C129" s="24">
        <f t="shared" si="45"/>
        <v>0</v>
      </c>
      <c r="D129" s="25">
        <f t="shared" si="46"/>
        <v>0</v>
      </c>
      <c r="E129" s="26">
        <f t="shared" si="47"/>
        <v>0</v>
      </c>
      <c r="F129" s="27">
        <f t="shared" si="48"/>
        <v>0</v>
      </c>
      <c r="G129" s="28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30"/>
      <c r="AC129" s="28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30"/>
      <c r="AY129" s="28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30"/>
      <c r="BU129" s="28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30"/>
      <c r="CQ129" s="28"/>
      <c r="CR129" s="29"/>
      <c r="CS129" s="29"/>
      <c r="CT129" s="29"/>
      <c r="CU129" s="29"/>
      <c r="CV129" s="29"/>
      <c r="CW129" s="29"/>
      <c r="CX129" s="29"/>
      <c r="CY129" s="29"/>
      <c r="CZ129" s="29"/>
      <c r="DA129" s="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30"/>
      <c r="DM129" s="28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30"/>
      <c r="EI129" s="28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30"/>
      <c r="FE129" s="31"/>
      <c r="FF129" s="32"/>
      <c r="FG129" s="31"/>
      <c r="FH129" s="33">
        <f t="shared" si="42"/>
        <v>0</v>
      </c>
      <c r="FI129" s="37"/>
      <c r="FJ129" s="34">
        <f t="shared" si="43"/>
        <v>0</v>
      </c>
      <c r="FK129" s="33">
        <f t="shared" si="44"/>
        <v>0</v>
      </c>
      <c r="FL129" s="34"/>
      <c r="FM129" s="52"/>
      <c r="FN129" s="35">
        <f t="shared" si="49"/>
        <v>0</v>
      </c>
      <c r="FP129" s="36">
        <f t="shared" si="50"/>
        <v>0</v>
      </c>
      <c r="FQ129" s="1">
        <v>5</v>
      </c>
    </row>
    <row r="130" spans="1:173" x14ac:dyDescent="0.25">
      <c r="A130" s="22">
        <v>6</v>
      </c>
      <c r="B130" s="23">
        <f t="shared" si="41"/>
        <v>0</v>
      </c>
      <c r="C130" s="24">
        <f t="shared" si="45"/>
        <v>0</v>
      </c>
      <c r="D130" s="25">
        <f t="shared" si="46"/>
        <v>0</v>
      </c>
      <c r="E130" s="26">
        <f t="shared" si="47"/>
        <v>0</v>
      </c>
      <c r="F130" s="27">
        <f t="shared" si="48"/>
        <v>0</v>
      </c>
      <c r="G130" s="42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4"/>
      <c r="AC130" s="42"/>
      <c r="AD130" s="43"/>
      <c r="AE130" s="43"/>
      <c r="AF130" s="43"/>
      <c r="AG130" s="43"/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4"/>
      <c r="AY130" s="42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4"/>
      <c r="BU130" s="42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4"/>
      <c r="CQ130" s="42"/>
      <c r="CR130" s="43"/>
      <c r="CS130" s="43"/>
      <c r="CT130" s="43"/>
      <c r="CU130" s="43"/>
      <c r="CV130" s="43"/>
      <c r="CW130" s="43"/>
      <c r="CX130" s="43"/>
      <c r="CY130" s="43"/>
      <c r="CZ130" s="43"/>
      <c r="DA130" s="43"/>
      <c r="DB130" s="43"/>
      <c r="DC130" s="43"/>
      <c r="DD130" s="43"/>
      <c r="DE130" s="43"/>
      <c r="DF130" s="43"/>
      <c r="DG130" s="43"/>
      <c r="DH130" s="43"/>
      <c r="DI130" s="43"/>
      <c r="DJ130" s="43"/>
      <c r="DK130" s="43"/>
      <c r="DL130" s="44"/>
      <c r="DM130" s="42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  <c r="DX130" s="43"/>
      <c r="DY130" s="43"/>
      <c r="DZ130" s="43"/>
      <c r="EA130" s="43"/>
      <c r="EB130" s="43"/>
      <c r="EC130" s="43"/>
      <c r="ED130" s="43"/>
      <c r="EE130" s="43"/>
      <c r="EF130" s="43"/>
      <c r="EG130" s="43"/>
      <c r="EH130" s="44"/>
      <c r="EI130" s="42"/>
      <c r="EJ130" s="43"/>
      <c r="EK130" s="43"/>
      <c r="EL130" s="43"/>
      <c r="EM130" s="43"/>
      <c r="EN130" s="43"/>
      <c r="EO130" s="43"/>
      <c r="EP130" s="43"/>
      <c r="EQ130" s="43"/>
      <c r="ER130" s="43"/>
      <c r="ES130" s="43"/>
      <c r="ET130" s="43"/>
      <c r="EU130" s="43"/>
      <c r="EV130" s="43"/>
      <c r="EW130" s="43"/>
      <c r="EX130" s="43"/>
      <c r="EY130" s="43"/>
      <c r="EZ130" s="43"/>
      <c r="FA130" s="43"/>
      <c r="FB130" s="43"/>
      <c r="FC130" s="43"/>
      <c r="FD130" s="44"/>
      <c r="FE130" s="45"/>
      <c r="FF130" s="32"/>
      <c r="FG130" s="45"/>
      <c r="FH130" s="33">
        <f t="shared" si="42"/>
        <v>0</v>
      </c>
      <c r="FI130" s="37"/>
      <c r="FJ130" s="34">
        <f t="shared" si="43"/>
        <v>0</v>
      </c>
      <c r="FK130" s="33">
        <f t="shared" si="44"/>
        <v>0</v>
      </c>
      <c r="FL130" s="34"/>
      <c r="FM130" s="52"/>
      <c r="FN130" s="35">
        <f t="shared" si="49"/>
        <v>0</v>
      </c>
      <c r="FP130" s="36">
        <f t="shared" si="50"/>
        <v>0</v>
      </c>
      <c r="FQ130" s="1">
        <v>6</v>
      </c>
    </row>
    <row r="131" spans="1:173" x14ac:dyDescent="0.25">
      <c r="A131" s="22">
        <v>7</v>
      </c>
      <c r="B131" s="23">
        <f t="shared" si="41"/>
        <v>0</v>
      </c>
      <c r="C131" s="24">
        <f t="shared" si="45"/>
        <v>0</v>
      </c>
      <c r="D131" s="25">
        <f t="shared" si="46"/>
        <v>0</v>
      </c>
      <c r="E131" s="26">
        <f t="shared" si="47"/>
        <v>0</v>
      </c>
      <c r="F131" s="27">
        <f t="shared" si="48"/>
        <v>0</v>
      </c>
      <c r="G131" s="28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30"/>
      <c r="AC131" s="28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30"/>
      <c r="AY131" s="28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30"/>
      <c r="BU131" s="28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30"/>
      <c r="CQ131" s="28"/>
      <c r="CR131" s="29"/>
      <c r="CS131" s="29"/>
      <c r="CT131" s="29"/>
      <c r="CU131" s="29"/>
      <c r="CV131" s="29"/>
      <c r="CW131" s="29"/>
      <c r="CX131" s="29"/>
      <c r="CY131" s="29"/>
      <c r="CZ131" s="29"/>
      <c r="DA131" s="29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30"/>
      <c r="DM131" s="28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30"/>
      <c r="EI131" s="28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30"/>
      <c r="FE131" s="31"/>
      <c r="FF131" s="32"/>
      <c r="FG131" s="31"/>
      <c r="FH131" s="33">
        <f t="shared" si="42"/>
        <v>0</v>
      </c>
      <c r="FI131" s="37"/>
      <c r="FJ131" s="34">
        <f t="shared" si="43"/>
        <v>0</v>
      </c>
      <c r="FK131" s="33">
        <f t="shared" si="44"/>
        <v>0</v>
      </c>
      <c r="FL131" s="34"/>
      <c r="FM131" s="52"/>
      <c r="FN131" s="35">
        <f t="shared" si="49"/>
        <v>0</v>
      </c>
      <c r="FP131" s="36">
        <f t="shared" si="50"/>
        <v>0</v>
      </c>
      <c r="FQ131" s="1">
        <v>7</v>
      </c>
    </row>
    <row r="132" spans="1:173" x14ac:dyDescent="0.25">
      <c r="A132" s="22">
        <v>8</v>
      </c>
      <c r="B132" s="23">
        <f t="shared" si="41"/>
        <v>0</v>
      </c>
      <c r="C132" s="24">
        <f t="shared" si="45"/>
        <v>0</v>
      </c>
      <c r="D132" s="25">
        <f t="shared" si="46"/>
        <v>0</v>
      </c>
      <c r="E132" s="26">
        <f t="shared" si="47"/>
        <v>0</v>
      </c>
      <c r="F132" s="27">
        <f t="shared" si="48"/>
        <v>0</v>
      </c>
      <c r="G132" s="28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30"/>
      <c r="AC132" s="28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30"/>
      <c r="AY132" s="28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30"/>
      <c r="BU132" s="28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30"/>
      <c r="CQ132" s="28"/>
      <c r="CR132" s="29"/>
      <c r="CS132" s="29"/>
      <c r="CT132" s="29"/>
      <c r="CU132" s="29"/>
      <c r="CV132" s="29"/>
      <c r="CW132" s="29"/>
      <c r="CX132" s="29"/>
      <c r="CY132" s="29"/>
      <c r="CZ132" s="29"/>
      <c r="DA132" s="29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30"/>
      <c r="DM132" s="28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30"/>
      <c r="EI132" s="28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30"/>
      <c r="FE132" s="31"/>
      <c r="FF132" s="32"/>
      <c r="FG132" s="31"/>
      <c r="FH132" s="33">
        <f t="shared" si="42"/>
        <v>0</v>
      </c>
      <c r="FI132" s="37"/>
      <c r="FJ132" s="34">
        <f t="shared" si="43"/>
        <v>0</v>
      </c>
      <c r="FK132" s="33">
        <f t="shared" si="44"/>
        <v>0</v>
      </c>
      <c r="FL132" s="34"/>
      <c r="FM132" s="52"/>
      <c r="FN132" s="35">
        <f t="shared" si="49"/>
        <v>0</v>
      </c>
      <c r="FP132" s="36">
        <f t="shared" si="50"/>
        <v>0</v>
      </c>
      <c r="FQ132" s="1">
        <v>8</v>
      </c>
    </row>
    <row r="133" spans="1:173" x14ac:dyDescent="0.25">
      <c r="A133" s="22">
        <v>9</v>
      </c>
      <c r="B133" s="23">
        <f t="shared" ref="B133:B141" si="51">B104</f>
        <v>0</v>
      </c>
      <c r="C133" s="24">
        <f t="shared" si="45"/>
        <v>0</v>
      </c>
      <c r="D133" s="25">
        <f t="shared" si="46"/>
        <v>0</v>
      </c>
      <c r="E133" s="26">
        <f t="shared" si="47"/>
        <v>0</v>
      </c>
      <c r="F133" s="27">
        <f t="shared" si="48"/>
        <v>0</v>
      </c>
      <c r="G133" s="28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30"/>
      <c r="AC133" s="28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30"/>
      <c r="AY133" s="28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30"/>
      <c r="BU133" s="28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30"/>
      <c r="CQ133" s="28"/>
      <c r="CR133" s="29"/>
      <c r="CS133" s="29"/>
      <c r="CT133" s="29"/>
      <c r="CU133" s="29"/>
      <c r="CV133" s="29"/>
      <c r="CW133" s="29"/>
      <c r="CX133" s="29"/>
      <c r="CY133" s="29"/>
      <c r="CZ133" s="29"/>
      <c r="DA133" s="29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30"/>
      <c r="DM133" s="28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30"/>
      <c r="EI133" s="28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29"/>
      <c r="EY133" s="29"/>
      <c r="EZ133" s="29"/>
      <c r="FA133" s="29"/>
      <c r="FB133" s="29"/>
      <c r="FC133" s="29"/>
      <c r="FD133" s="30"/>
      <c r="FE133" s="31"/>
      <c r="FF133" s="32"/>
      <c r="FG133" s="31"/>
      <c r="FH133" s="33">
        <f t="shared" si="42"/>
        <v>0</v>
      </c>
      <c r="FI133" s="37"/>
      <c r="FJ133" s="34">
        <f t="shared" si="43"/>
        <v>0</v>
      </c>
      <c r="FK133" s="33">
        <f t="shared" si="44"/>
        <v>0</v>
      </c>
      <c r="FL133" s="34"/>
      <c r="FM133" s="52"/>
      <c r="FN133" s="35">
        <f t="shared" si="49"/>
        <v>0</v>
      </c>
      <c r="FP133" s="36">
        <f t="shared" si="50"/>
        <v>0</v>
      </c>
      <c r="FQ133" s="1">
        <v>9</v>
      </c>
    </row>
    <row r="134" spans="1:173" x14ac:dyDescent="0.25">
      <c r="A134" s="22">
        <v>10</v>
      </c>
      <c r="B134" s="23">
        <f t="shared" si="51"/>
        <v>0</v>
      </c>
      <c r="C134" s="24">
        <f t="shared" si="45"/>
        <v>0</v>
      </c>
      <c r="D134" s="25">
        <f t="shared" si="46"/>
        <v>0</v>
      </c>
      <c r="E134" s="26">
        <f t="shared" si="47"/>
        <v>0</v>
      </c>
      <c r="F134" s="27">
        <f t="shared" si="48"/>
        <v>0</v>
      </c>
      <c r="G134" s="28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30"/>
      <c r="AC134" s="28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30"/>
      <c r="AY134" s="28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30"/>
      <c r="BU134" s="28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30"/>
      <c r="CQ134" s="28"/>
      <c r="CR134" s="29"/>
      <c r="CS134" s="29"/>
      <c r="CT134" s="29"/>
      <c r="CU134" s="29"/>
      <c r="CV134" s="29"/>
      <c r="CW134" s="29"/>
      <c r="CX134" s="29"/>
      <c r="CY134" s="29"/>
      <c r="CZ134" s="29"/>
      <c r="DA134" s="29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30"/>
      <c r="DM134" s="28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30"/>
      <c r="EI134" s="28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30"/>
      <c r="FE134" s="31"/>
      <c r="FF134" s="32"/>
      <c r="FG134" s="31"/>
      <c r="FH134" s="33">
        <f t="shared" si="42"/>
        <v>0</v>
      </c>
      <c r="FI134" s="37"/>
      <c r="FJ134" s="34">
        <f t="shared" si="43"/>
        <v>0</v>
      </c>
      <c r="FK134" s="33">
        <f t="shared" si="44"/>
        <v>0</v>
      </c>
      <c r="FL134" s="34"/>
      <c r="FM134" s="52"/>
      <c r="FN134" s="35">
        <f t="shared" si="49"/>
        <v>0</v>
      </c>
      <c r="FP134" s="36">
        <f t="shared" si="50"/>
        <v>0</v>
      </c>
      <c r="FQ134" s="1">
        <v>10</v>
      </c>
    </row>
    <row r="135" spans="1:173" x14ac:dyDescent="0.25">
      <c r="A135" s="22">
        <v>11</v>
      </c>
      <c r="B135" s="23">
        <f t="shared" si="51"/>
        <v>0</v>
      </c>
      <c r="C135" s="24">
        <f t="shared" si="45"/>
        <v>0</v>
      </c>
      <c r="D135" s="25">
        <f t="shared" si="46"/>
        <v>0</v>
      </c>
      <c r="E135" s="26">
        <f t="shared" si="47"/>
        <v>0</v>
      </c>
      <c r="F135" s="27">
        <f t="shared" si="48"/>
        <v>0</v>
      </c>
      <c r="G135" s="28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30"/>
      <c r="AC135" s="28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30"/>
      <c r="AY135" s="28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30"/>
      <c r="BU135" s="28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30"/>
      <c r="CQ135" s="28"/>
      <c r="CR135" s="29"/>
      <c r="CS135" s="29"/>
      <c r="CT135" s="29"/>
      <c r="CU135" s="29"/>
      <c r="CV135" s="29"/>
      <c r="CW135" s="29"/>
      <c r="CX135" s="29"/>
      <c r="CY135" s="29"/>
      <c r="CZ135" s="29"/>
      <c r="DA135" s="29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30"/>
      <c r="DM135" s="28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30"/>
      <c r="EI135" s="28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30"/>
      <c r="FE135" s="31"/>
      <c r="FF135" s="32"/>
      <c r="FG135" s="31"/>
      <c r="FH135" s="33">
        <f t="shared" si="42"/>
        <v>0</v>
      </c>
      <c r="FI135" s="37"/>
      <c r="FJ135" s="34">
        <f t="shared" si="43"/>
        <v>0</v>
      </c>
      <c r="FK135" s="33">
        <f t="shared" si="44"/>
        <v>0</v>
      </c>
      <c r="FL135" s="34"/>
      <c r="FM135" s="52"/>
      <c r="FN135" s="35">
        <f t="shared" si="49"/>
        <v>0</v>
      </c>
      <c r="FP135" s="36">
        <f t="shared" si="50"/>
        <v>0</v>
      </c>
      <c r="FQ135" s="1">
        <v>11</v>
      </c>
    </row>
    <row r="136" spans="1:173" x14ac:dyDescent="0.25">
      <c r="A136" s="22">
        <v>12</v>
      </c>
      <c r="B136" s="23">
        <f t="shared" si="51"/>
        <v>0</v>
      </c>
      <c r="C136" s="24">
        <f t="shared" si="45"/>
        <v>0</v>
      </c>
      <c r="D136" s="25">
        <f t="shared" si="46"/>
        <v>0</v>
      </c>
      <c r="E136" s="26">
        <f t="shared" si="47"/>
        <v>0</v>
      </c>
      <c r="F136" s="27">
        <f t="shared" si="48"/>
        <v>0</v>
      </c>
      <c r="G136" s="28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30"/>
      <c r="AC136" s="28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30"/>
      <c r="AY136" s="28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30"/>
      <c r="BU136" s="28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30"/>
      <c r="CQ136" s="28"/>
      <c r="CR136" s="29"/>
      <c r="CS136" s="29"/>
      <c r="CT136" s="29"/>
      <c r="CU136" s="29"/>
      <c r="CV136" s="29"/>
      <c r="CW136" s="29"/>
      <c r="CX136" s="29"/>
      <c r="CY136" s="29"/>
      <c r="CZ136" s="29"/>
      <c r="DA136" s="29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30"/>
      <c r="DM136" s="28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30"/>
      <c r="EI136" s="28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29"/>
      <c r="EX136" s="29"/>
      <c r="EY136" s="29"/>
      <c r="EZ136" s="29"/>
      <c r="FA136" s="29"/>
      <c r="FB136" s="29"/>
      <c r="FC136" s="29"/>
      <c r="FD136" s="30"/>
      <c r="FE136" s="31"/>
      <c r="FF136" s="32"/>
      <c r="FG136" s="31"/>
      <c r="FH136" s="33">
        <f t="shared" si="42"/>
        <v>0</v>
      </c>
      <c r="FI136" s="37"/>
      <c r="FJ136" s="34">
        <f t="shared" si="43"/>
        <v>0</v>
      </c>
      <c r="FK136" s="33">
        <f t="shared" si="44"/>
        <v>0</v>
      </c>
      <c r="FL136" s="34"/>
      <c r="FM136" s="52"/>
      <c r="FN136" s="35">
        <f t="shared" si="49"/>
        <v>0</v>
      </c>
      <c r="FP136" s="36">
        <f t="shared" si="50"/>
        <v>0</v>
      </c>
      <c r="FQ136" s="1">
        <v>12</v>
      </c>
    </row>
    <row r="137" spans="1:173" x14ac:dyDescent="0.25">
      <c r="A137" s="22">
        <v>13</v>
      </c>
      <c r="B137" s="23">
        <f t="shared" si="51"/>
        <v>0</v>
      </c>
      <c r="C137" s="24">
        <f t="shared" si="45"/>
        <v>0</v>
      </c>
      <c r="D137" s="25">
        <f t="shared" si="46"/>
        <v>0</v>
      </c>
      <c r="E137" s="26">
        <f t="shared" si="47"/>
        <v>0</v>
      </c>
      <c r="F137" s="27">
        <f t="shared" si="48"/>
        <v>0</v>
      </c>
      <c r="G137" s="28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30"/>
      <c r="AC137" s="28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30"/>
      <c r="AY137" s="28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30"/>
      <c r="BU137" s="28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30"/>
      <c r="CQ137" s="28"/>
      <c r="CR137" s="29"/>
      <c r="CS137" s="29"/>
      <c r="CT137" s="29"/>
      <c r="CU137" s="29"/>
      <c r="CV137" s="29"/>
      <c r="CW137" s="29"/>
      <c r="CX137" s="29"/>
      <c r="CY137" s="29"/>
      <c r="CZ137" s="29"/>
      <c r="DA137" s="29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30"/>
      <c r="DM137" s="28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30"/>
      <c r="EI137" s="28"/>
      <c r="EJ137" s="29"/>
      <c r="EK137" s="29"/>
      <c r="EL137" s="29"/>
      <c r="EM137" s="29"/>
      <c r="EN137" s="29"/>
      <c r="EO137" s="29"/>
      <c r="EP137" s="29"/>
      <c r="EQ137" s="29"/>
      <c r="ER137" s="29"/>
      <c r="ES137" s="29"/>
      <c r="ET137" s="29"/>
      <c r="EU137" s="29"/>
      <c r="EV137" s="29"/>
      <c r="EW137" s="29"/>
      <c r="EX137" s="29"/>
      <c r="EY137" s="29"/>
      <c r="EZ137" s="29"/>
      <c r="FA137" s="29"/>
      <c r="FB137" s="29"/>
      <c r="FC137" s="29"/>
      <c r="FD137" s="30"/>
      <c r="FE137" s="31"/>
      <c r="FF137" s="32"/>
      <c r="FG137" s="31"/>
      <c r="FH137" s="33">
        <f t="shared" si="42"/>
        <v>0</v>
      </c>
      <c r="FI137" s="37"/>
      <c r="FJ137" s="34">
        <f t="shared" si="43"/>
        <v>0</v>
      </c>
      <c r="FK137" s="33">
        <f t="shared" si="44"/>
        <v>0</v>
      </c>
      <c r="FL137" s="34"/>
      <c r="FM137" s="52"/>
      <c r="FN137" s="35">
        <f t="shared" si="49"/>
        <v>0</v>
      </c>
      <c r="FP137" s="36">
        <f t="shared" si="50"/>
        <v>0</v>
      </c>
      <c r="FQ137" s="1">
        <v>13</v>
      </c>
    </row>
    <row r="138" spans="1:173" x14ac:dyDescent="0.25">
      <c r="A138" s="22">
        <v>14</v>
      </c>
      <c r="B138" s="23">
        <f t="shared" si="51"/>
        <v>0</v>
      </c>
      <c r="C138" s="24">
        <f t="shared" si="45"/>
        <v>0</v>
      </c>
      <c r="D138" s="25">
        <f t="shared" si="46"/>
        <v>0</v>
      </c>
      <c r="E138" s="26">
        <f t="shared" si="47"/>
        <v>0</v>
      </c>
      <c r="F138" s="27">
        <f t="shared" si="48"/>
        <v>0</v>
      </c>
      <c r="G138" s="28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30"/>
      <c r="AC138" s="28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30"/>
      <c r="AY138" s="28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30"/>
      <c r="BU138" s="28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30"/>
      <c r="CQ138" s="28"/>
      <c r="CR138" s="29"/>
      <c r="CS138" s="29"/>
      <c r="CT138" s="29"/>
      <c r="CU138" s="29"/>
      <c r="CV138" s="29"/>
      <c r="CW138" s="29"/>
      <c r="CX138" s="29"/>
      <c r="CY138" s="29"/>
      <c r="CZ138" s="29"/>
      <c r="DA138" s="29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30"/>
      <c r="DM138" s="28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30"/>
      <c r="EI138" s="28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30"/>
      <c r="FE138" s="31"/>
      <c r="FF138" s="32"/>
      <c r="FG138" s="31"/>
      <c r="FH138" s="33">
        <f t="shared" si="42"/>
        <v>0</v>
      </c>
      <c r="FI138" s="37"/>
      <c r="FJ138" s="34">
        <f t="shared" si="43"/>
        <v>0</v>
      </c>
      <c r="FK138" s="33">
        <f t="shared" si="44"/>
        <v>0</v>
      </c>
      <c r="FL138" s="34"/>
      <c r="FM138" s="52"/>
      <c r="FN138" s="35">
        <f t="shared" si="49"/>
        <v>0</v>
      </c>
      <c r="FP138" s="36">
        <f t="shared" si="50"/>
        <v>0</v>
      </c>
      <c r="FQ138" s="1">
        <v>14</v>
      </c>
    </row>
    <row r="139" spans="1:173" x14ac:dyDescent="0.25">
      <c r="A139" s="22">
        <v>15</v>
      </c>
      <c r="B139" s="23">
        <f t="shared" si="51"/>
        <v>0</v>
      </c>
      <c r="C139" s="24">
        <f t="shared" si="45"/>
        <v>0</v>
      </c>
      <c r="D139" s="25">
        <f t="shared" si="46"/>
        <v>0</v>
      </c>
      <c r="E139" s="26">
        <f t="shared" si="47"/>
        <v>0</v>
      </c>
      <c r="F139" s="27">
        <f t="shared" si="48"/>
        <v>0</v>
      </c>
      <c r="G139" s="28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30"/>
      <c r="AC139" s="28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30"/>
      <c r="AY139" s="28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30"/>
      <c r="BU139" s="28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30"/>
      <c r="CQ139" s="28"/>
      <c r="CR139" s="29"/>
      <c r="CS139" s="29"/>
      <c r="CT139" s="29"/>
      <c r="CU139" s="29"/>
      <c r="CV139" s="29"/>
      <c r="CW139" s="29"/>
      <c r="CX139" s="29"/>
      <c r="CY139" s="29"/>
      <c r="CZ139" s="29"/>
      <c r="DA139" s="2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30"/>
      <c r="DM139" s="28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30"/>
      <c r="EI139" s="28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30"/>
      <c r="FE139" s="31"/>
      <c r="FF139" s="32"/>
      <c r="FG139" s="31"/>
      <c r="FH139" s="33">
        <f t="shared" si="42"/>
        <v>0</v>
      </c>
      <c r="FI139" s="37"/>
      <c r="FJ139" s="34">
        <f t="shared" si="43"/>
        <v>0</v>
      </c>
      <c r="FK139" s="33">
        <f t="shared" si="44"/>
        <v>0</v>
      </c>
      <c r="FL139" s="34"/>
      <c r="FM139" s="52"/>
      <c r="FN139" s="35">
        <f t="shared" si="49"/>
        <v>0</v>
      </c>
      <c r="FP139" s="36">
        <f t="shared" si="50"/>
        <v>0</v>
      </c>
      <c r="FQ139" s="1">
        <v>15</v>
      </c>
    </row>
    <row r="140" spans="1:173" x14ac:dyDescent="0.25">
      <c r="A140" s="22">
        <v>16</v>
      </c>
      <c r="B140" s="23">
        <f t="shared" si="51"/>
        <v>0</v>
      </c>
      <c r="C140" s="24">
        <f t="shared" si="45"/>
        <v>0</v>
      </c>
      <c r="D140" s="25">
        <f t="shared" si="46"/>
        <v>0</v>
      </c>
      <c r="E140" s="26">
        <f t="shared" si="47"/>
        <v>0</v>
      </c>
      <c r="F140" s="27">
        <f t="shared" si="48"/>
        <v>0</v>
      </c>
      <c r="G140" s="28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30"/>
      <c r="AC140" s="28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30"/>
      <c r="AY140" s="28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30"/>
      <c r="BU140" s="28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30"/>
      <c r="CQ140" s="28"/>
      <c r="CR140" s="29"/>
      <c r="CS140" s="29"/>
      <c r="CT140" s="29"/>
      <c r="CU140" s="29"/>
      <c r="CV140" s="29"/>
      <c r="CW140" s="29"/>
      <c r="CX140" s="29"/>
      <c r="CY140" s="29"/>
      <c r="CZ140" s="29"/>
      <c r="DA140" s="29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30"/>
      <c r="DM140" s="28"/>
      <c r="DN140" s="29"/>
      <c r="DO140" s="29"/>
      <c r="DP140" s="29"/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29"/>
      <c r="EF140" s="29"/>
      <c r="EG140" s="29"/>
      <c r="EH140" s="30"/>
      <c r="EI140" s="28"/>
      <c r="EJ140" s="29"/>
      <c r="EK140" s="29"/>
      <c r="EL140" s="29"/>
      <c r="EM140" s="29"/>
      <c r="EN140" s="29"/>
      <c r="EO140" s="29"/>
      <c r="EP140" s="29"/>
      <c r="EQ140" s="29"/>
      <c r="ER140" s="29"/>
      <c r="ES140" s="29"/>
      <c r="ET140" s="29"/>
      <c r="EU140" s="29"/>
      <c r="EV140" s="29"/>
      <c r="EW140" s="29"/>
      <c r="EX140" s="29"/>
      <c r="EY140" s="29"/>
      <c r="EZ140" s="29"/>
      <c r="FA140" s="29"/>
      <c r="FB140" s="29"/>
      <c r="FC140" s="29"/>
      <c r="FD140" s="30"/>
      <c r="FE140" s="31"/>
      <c r="FF140" s="32"/>
      <c r="FG140" s="31"/>
      <c r="FH140" s="33">
        <f t="shared" si="42"/>
        <v>0</v>
      </c>
      <c r="FI140" s="37"/>
      <c r="FJ140" s="34">
        <f t="shared" si="43"/>
        <v>0</v>
      </c>
      <c r="FK140" s="33">
        <f t="shared" si="44"/>
        <v>0</v>
      </c>
      <c r="FL140" s="34"/>
      <c r="FM140" s="52"/>
      <c r="FN140" s="35">
        <f t="shared" si="49"/>
        <v>0</v>
      </c>
      <c r="FP140" s="36">
        <f t="shared" si="50"/>
        <v>0</v>
      </c>
      <c r="FQ140" s="1">
        <v>16</v>
      </c>
    </row>
    <row r="141" spans="1:173" x14ac:dyDescent="0.25">
      <c r="A141" s="22">
        <v>17</v>
      </c>
      <c r="B141" s="23">
        <f t="shared" si="51"/>
        <v>0</v>
      </c>
      <c r="C141" s="24">
        <f t="shared" si="45"/>
        <v>0</v>
      </c>
      <c r="D141" s="25">
        <f t="shared" si="46"/>
        <v>0</v>
      </c>
      <c r="E141" s="26">
        <f t="shared" si="47"/>
        <v>0</v>
      </c>
      <c r="F141" s="27">
        <f t="shared" si="48"/>
        <v>0</v>
      </c>
      <c r="G141" s="28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30"/>
      <c r="AC141" s="28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30"/>
      <c r="AY141" s="28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30"/>
      <c r="BU141" s="28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30"/>
      <c r="CQ141" s="28"/>
      <c r="CR141" s="29"/>
      <c r="CS141" s="29"/>
      <c r="CT141" s="29"/>
      <c r="CU141" s="29"/>
      <c r="CV141" s="29"/>
      <c r="CW141" s="29"/>
      <c r="CX141" s="29"/>
      <c r="CY141" s="29"/>
      <c r="CZ141" s="29"/>
      <c r="DA141" s="29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30"/>
      <c r="DM141" s="28"/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29"/>
      <c r="EF141" s="29"/>
      <c r="EG141" s="29"/>
      <c r="EH141" s="30"/>
      <c r="EI141" s="28"/>
      <c r="EJ141" s="29"/>
      <c r="EK141" s="29"/>
      <c r="EL141" s="29"/>
      <c r="EM141" s="29"/>
      <c r="EN141" s="29"/>
      <c r="EO141" s="29"/>
      <c r="EP141" s="29"/>
      <c r="EQ141" s="29"/>
      <c r="ER141" s="29"/>
      <c r="ES141" s="29"/>
      <c r="ET141" s="29"/>
      <c r="EU141" s="29"/>
      <c r="EV141" s="29"/>
      <c r="EW141" s="29"/>
      <c r="EX141" s="29"/>
      <c r="EY141" s="29"/>
      <c r="EZ141" s="29"/>
      <c r="FA141" s="29"/>
      <c r="FB141" s="29"/>
      <c r="FC141" s="29"/>
      <c r="FD141" s="30"/>
      <c r="FE141" s="31"/>
      <c r="FF141" s="32"/>
      <c r="FG141" s="31"/>
      <c r="FH141" s="33">
        <f t="shared" si="42"/>
        <v>0</v>
      </c>
      <c r="FI141" s="37"/>
      <c r="FJ141" s="34">
        <f t="shared" si="43"/>
        <v>0</v>
      </c>
      <c r="FK141" s="33">
        <f t="shared" si="44"/>
        <v>0</v>
      </c>
      <c r="FL141" s="34"/>
      <c r="FM141" s="52"/>
      <c r="FN141" s="35">
        <f t="shared" si="49"/>
        <v>0</v>
      </c>
      <c r="FP141" s="36">
        <f t="shared" si="50"/>
        <v>0</v>
      </c>
      <c r="FQ141" s="1">
        <v>17</v>
      </c>
    </row>
    <row r="142" spans="1:173" x14ac:dyDescent="0.25">
      <c r="G142" s="47" t="s">
        <v>43</v>
      </c>
      <c r="H142" s="196" t="s">
        <v>30</v>
      </c>
      <c r="I142" s="196"/>
      <c r="J142" s="196" t="s">
        <v>31</v>
      </c>
      <c r="K142" s="196"/>
      <c r="L142" s="196" t="s">
        <v>32</v>
      </c>
      <c r="M142" s="196"/>
      <c r="N142" s="196" t="s">
        <v>33</v>
      </c>
      <c r="O142" s="196"/>
      <c r="P142" s="196" t="s">
        <v>34</v>
      </c>
      <c r="Q142" s="196"/>
      <c r="R142" s="196" t="s">
        <v>35</v>
      </c>
      <c r="S142" s="196"/>
      <c r="T142" s="196" t="s">
        <v>36</v>
      </c>
      <c r="U142" s="196"/>
      <c r="V142" s="196" t="s">
        <v>37</v>
      </c>
      <c r="W142" s="196"/>
      <c r="X142" s="196" t="s">
        <v>38</v>
      </c>
      <c r="Y142" s="196"/>
      <c r="Z142" s="196" t="s">
        <v>39</v>
      </c>
      <c r="AA142" s="196"/>
      <c r="AB142" s="48">
        <v>19</v>
      </c>
      <c r="AC142" s="47" t="s">
        <v>43</v>
      </c>
      <c r="AD142" s="196" t="s">
        <v>30</v>
      </c>
      <c r="AE142" s="196"/>
      <c r="AF142" s="196" t="s">
        <v>31</v>
      </c>
      <c r="AG142" s="196"/>
      <c r="AH142" s="196" t="s">
        <v>32</v>
      </c>
      <c r="AI142" s="196"/>
      <c r="AJ142" s="196" t="s">
        <v>33</v>
      </c>
      <c r="AK142" s="196"/>
      <c r="AL142" s="196" t="s">
        <v>34</v>
      </c>
      <c r="AM142" s="196"/>
      <c r="AN142" s="196" t="s">
        <v>35</v>
      </c>
      <c r="AO142" s="196"/>
      <c r="AP142" s="196" t="s">
        <v>36</v>
      </c>
      <c r="AQ142" s="196"/>
      <c r="AR142" s="196" t="s">
        <v>37</v>
      </c>
      <c r="AS142" s="196"/>
      <c r="AT142" s="196" t="s">
        <v>38</v>
      </c>
      <c r="AU142" s="196"/>
      <c r="AV142" s="196" t="s">
        <v>39</v>
      </c>
      <c r="AW142" s="196"/>
      <c r="AX142" s="48">
        <v>19</v>
      </c>
      <c r="AY142" s="47" t="s">
        <v>43</v>
      </c>
      <c r="AZ142" s="196" t="s">
        <v>30</v>
      </c>
      <c r="BA142" s="196"/>
      <c r="BB142" s="196" t="s">
        <v>31</v>
      </c>
      <c r="BC142" s="196"/>
      <c r="BD142" s="196" t="s">
        <v>32</v>
      </c>
      <c r="BE142" s="196"/>
      <c r="BF142" s="196" t="s">
        <v>33</v>
      </c>
      <c r="BG142" s="196"/>
      <c r="BH142" s="196" t="s">
        <v>34</v>
      </c>
      <c r="BI142" s="196"/>
      <c r="BJ142" s="196" t="s">
        <v>35</v>
      </c>
      <c r="BK142" s="196"/>
      <c r="BL142" s="196" t="s">
        <v>36</v>
      </c>
      <c r="BM142" s="196"/>
      <c r="BN142" s="196" t="s">
        <v>37</v>
      </c>
      <c r="BO142" s="196"/>
      <c r="BP142" s="196" t="s">
        <v>38</v>
      </c>
      <c r="BQ142" s="196"/>
      <c r="BR142" s="196" t="s">
        <v>39</v>
      </c>
      <c r="BS142" s="196"/>
      <c r="BT142" s="48">
        <v>19</v>
      </c>
      <c r="BU142" s="47" t="s">
        <v>43</v>
      </c>
      <c r="BV142" s="196" t="s">
        <v>30</v>
      </c>
      <c r="BW142" s="196"/>
      <c r="BX142" s="196" t="s">
        <v>31</v>
      </c>
      <c r="BY142" s="196"/>
      <c r="BZ142" s="196" t="s">
        <v>32</v>
      </c>
      <c r="CA142" s="196"/>
      <c r="CB142" s="196" t="s">
        <v>33</v>
      </c>
      <c r="CC142" s="196"/>
      <c r="CD142" s="196" t="s">
        <v>34</v>
      </c>
      <c r="CE142" s="196"/>
      <c r="CF142" s="196" t="s">
        <v>35</v>
      </c>
      <c r="CG142" s="196"/>
      <c r="CH142" s="196" t="s">
        <v>36</v>
      </c>
      <c r="CI142" s="196"/>
      <c r="CJ142" s="196" t="s">
        <v>37</v>
      </c>
      <c r="CK142" s="196"/>
      <c r="CL142" s="196" t="s">
        <v>38</v>
      </c>
      <c r="CM142" s="196"/>
      <c r="CN142" s="196" t="s">
        <v>39</v>
      </c>
      <c r="CO142" s="196"/>
      <c r="CP142" s="48">
        <v>19</v>
      </c>
      <c r="CQ142" s="47" t="s">
        <v>43</v>
      </c>
      <c r="CR142" s="196" t="s">
        <v>30</v>
      </c>
      <c r="CS142" s="196"/>
      <c r="CT142" s="196" t="s">
        <v>31</v>
      </c>
      <c r="CU142" s="196"/>
      <c r="CV142" s="196" t="s">
        <v>32</v>
      </c>
      <c r="CW142" s="196"/>
      <c r="CX142" s="196" t="s">
        <v>33</v>
      </c>
      <c r="CY142" s="196"/>
      <c r="CZ142" s="196" t="s">
        <v>34</v>
      </c>
      <c r="DA142" s="196"/>
      <c r="DB142" s="196" t="s">
        <v>35</v>
      </c>
      <c r="DC142" s="196"/>
      <c r="DD142" s="196" t="s">
        <v>36</v>
      </c>
      <c r="DE142" s="196"/>
      <c r="DF142" s="196" t="s">
        <v>37</v>
      </c>
      <c r="DG142" s="196"/>
      <c r="DH142" s="196" t="s">
        <v>38</v>
      </c>
      <c r="DI142" s="196"/>
      <c r="DJ142" s="196" t="s">
        <v>39</v>
      </c>
      <c r="DK142" s="196"/>
      <c r="DL142" s="48">
        <v>19</v>
      </c>
      <c r="DM142" s="47" t="s">
        <v>43</v>
      </c>
      <c r="DN142" s="196" t="s">
        <v>30</v>
      </c>
      <c r="DO142" s="196"/>
      <c r="DP142" s="196" t="s">
        <v>31</v>
      </c>
      <c r="DQ142" s="196"/>
      <c r="DR142" s="196" t="s">
        <v>32</v>
      </c>
      <c r="DS142" s="196"/>
      <c r="DT142" s="196" t="s">
        <v>33</v>
      </c>
      <c r="DU142" s="196"/>
      <c r="DV142" s="196" t="s">
        <v>34</v>
      </c>
      <c r="DW142" s="196"/>
      <c r="DX142" s="196" t="s">
        <v>35</v>
      </c>
      <c r="DY142" s="196"/>
      <c r="DZ142" s="196" t="s">
        <v>36</v>
      </c>
      <c r="EA142" s="196"/>
      <c r="EB142" s="196" t="s">
        <v>37</v>
      </c>
      <c r="EC142" s="196"/>
      <c r="ED142" s="196" t="s">
        <v>38</v>
      </c>
      <c r="EE142" s="196"/>
      <c r="EF142" s="196" t="s">
        <v>39</v>
      </c>
      <c r="EG142" s="196"/>
      <c r="EH142" s="48">
        <v>19</v>
      </c>
      <c r="EI142" s="47" t="s">
        <v>43</v>
      </c>
      <c r="EJ142" s="196" t="s">
        <v>30</v>
      </c>
      <c r="EK142" s="196"/>
      <c r="EL142" s="196" t="s">
        <v>31</v>
      </c>
      <c r="EM142" s="196"/>
      <c r="EN142" s="196" t="s">
        <v>32</v>
      </c>
      <c r="EO142" s="196"/>
      <c r="EP142" s="196" t="s">
        <v>33</v>
      </c>
      <c r="EQ142" s="196"/>
      <c r="ER142" s="196" t="s">
        <v>34</v>
      </c>
      <c r="ES142" s="196"/>
      <c r="ET142" s="196" t="s">
        <v>35</v>
      </c>
      <c r="EU142" s="196"/>
      <c r="EV142" s="196" t="s">
        <v>36</v>
      </c>
      <c r="EW142" s="196"/>
      <c r="EX142" s="196" t="s">
        <v>37</v>
      </c>
      <c r="EY142" s="196"/>
      <c r="EZ142" s="196" t="s">
        <v>38</v>
      </c>
      <c r="FA142" s="196"/>
      <c r="FB142" s="196" t="s">
        <v>39</v>
      </c>
      <c r="FC142" s="196"/>
      <c r="FD142" s="48">
        <v>19</v>
      </c>
      <c r="FE142" s="17"/>
      <c r="FF142" s="17"/>
      <c r="FG142" s="17"/>
      <c r="FH142" s="17"/>
      <c r="FI142" s="17"/>
      <c r="FJ142" s="17"/>
      <c r="FK142" s="16"/>
    </row>
    <row r="143" spans="1:173" ht="15.75" thickBot="1" x14ac:dyDescent="0.3">
      <c r="G143" s="191" t="s">
        <v>13</v>
      </c>
      <c r="H143" s="189"/>
      <c r="I143" s="189" t="s">
        <v>14</v>
      </c>
      <c r="J143" s="189"/>
      <c r="K143" s="189" t="s">
        <v>15</v>
      </c>
      <c r="L143" s="189"/>
      <c r="M143" s="189" t="s">
        <v>16</v>
      </c>
      <c r="N143" s="189"/>
      <c r="O143" s="189" t="s">
        <v>17</v>
      </c>
      <c r="P143" s="189"/>
      <c r="Q143" s="189" t="s">
        <v>18</v>
      </c>
      <c r="R143" s="189"/>
      <c r="S143" s="189" t="s">
        <v>19</v>
      </c>
      <c r="T143" s="189"/>
      <c r="U143" s="189" t="s">
        <v>20</v>
      </c>
      <c r="V143" s="189"/>
      <c r="W143" s="189" t="s">
        <v>21</v>
      </c>
      <c r="X143" s="189"/>
      <c r="Y143" s="189" t="s">
        <v>22</v>
      </c>
      <c r="Z143" s="189"/>
      <c r="AA143" s="189" t="s">
        <v>23</v>
      </c>
      <c r="AB143" s="190"/>
      <c r="AC143" s="191" t="s">
        <v>13</v>
      </c>
      <c r="AD143" s="189"/>
      <c r="AE143" s="189" t="s">
        <v>14</v>
      </c>
      <c r="AF143" s="189"/>
      <c r="AG143" s="189" t="s">
        <v>15</v>
      </c>
      <c r="AH143" s="189"/>
      <c r="AI143" s="189" t="s">
        <v>16</v>
      </c>
      <c r="AJ143" s="189"/>
      <c r="AK143" s="189" t="s">
        <v>17</v>
      </c>
      <c r="AL143" s="189"/>
      <c r="AM143" s="189" t="s">
        <v>18</v>
      </c>
      <c r="AN143" s="189"/>
      <c r="AO143" s="189" t="s">
        <v>19</v>
      </c>
      <c r="AP143" s="189"/>
      <c r="AQ143" s="189" t="s">
        <v>20</v>
      </c>
      <c r="AR143" s="189"/>
      <c r="AS143" s="189" t="s">
        <v>21</v>
      </c>
      <c r="AT143" s="189"/>
      <c r="AU143" s="189" t="s">
        <v>22</v>
      </c>
      <c r="AV143" s="189"/>
      <c r="AW143" s="189" t="s">
        <v>23</v>
      </c>
      <c r="AX143" s="190"/>
      <c r="AY143" s="191" t="s">
        <v>13</v>
      </c>
      <c r="AZ143" s="189"/>
      <c r="BA143" s="189" t="s">
        <v>14</v>
      </c>
      <c r="BB143" s="189"/>
      <c r="BC143" s="189" t="s">
        <v>15</v>
      </c>
      <c r="BD143" s="189"/>
      <c r="BE143" s="189" t="s">
        <v>16</v>
      </c>
      <c r="BF143" s="189"/>
      <c r="BG143" s="189" t="s">
        <v>17</v>
      </c>
      <c r="BH143" s="189"/>
      <c r="BI143" s="189" t="s">
        <v>18</v>
      </c>
      <c r="BJ143" s="189"/>
      <c r="BK143" s="189" t="s">
        <v>19</v>
      </c>
      <c r="BL143" s="189"/>
      <c r="BM143" s="189" t="s">
        <v>20</v>
      </c>
      <c r="BN143" s="189"/>
      <c r="BO143" s="189" t="s">
        <v>21</v>
      </c>
      <c r="BP143" s="189"/>
      <c r="BQ143" s="189" t="s">
        <v>22</v>
      </c>
      <c r="BR143" s="189"/>
      <c r="BS143" s="189" t="s">
        <v>23</v>
      </c>
      <c r="BT143" s="190"/>
      <c r="BU143" s="191" t="s">
        <v>13</v>
      </c>
      <c r="BV143" s="189"/>
      <c r="BW143" s="189" t="s">
        <v>14</v>
      </c>
      <c r="BX143" s="189"/>
      <c r="BY143" s="189" t="s">
        <v>15</v>
      </c>
      <c r="BZ143" s="189"/>
      <c r="CA143" s="189" t="s">
        <v>16</v>
      </c>
      <c r="CB143" s="189"/>
      <c r="CC143" s="189" t="s">
        <v>17</v>
      </c>
      <c r="CD143" s="189"/>
      <c r="CE143" s="189" t="s">
        <v>18</v>
      </c>
      <c r="CF143" s="189"/>
      <c r="CG143" s="189" t="s">
        <v>19</v>
      </c>
      <c r="CH143" s="189"/>
      <c r="CI143" s="189" t="s">
        <v>20</v>
      </c>
      <c r="CJ143" s="189"/>
      <c r="CK143" s="189" t="s">
        <v>21</v>
      </c>
      <c r="CL143" s="189"/>
      <c r="CM143" s="189" t="s">
        <v>22</v>
      </c>
      <c r="CN143" s="189"/>
      <c r="CO143" s="189" t="s">
        <v>23</v>
      </c>
      <c r="CP143" s="190"/>
      <c r="CQ143" s="191" t="s">
        <v>13</v>
      </c>
      <c r="CR143" s="189"/>
      <c r="CS143" s="189" t="s">
        <v>14</v>
      </c>
      <c r="CT143" s="189"/>
      <c r="CU143" s="189" t="s">
        <v>15</v>
      </c>
      <c r="CV143" s="189"/>
      <c r="CW143" s="189" t="s">
        <v>16</v>
      </c>
      <c r="CX143" s="189"/>
      <c r="CY143" s="189" t="s">
        <v>17</v>
      </c>
      <c r="CZ143" s="189"/>
      <c r="DA143" s="189" t="s">
        <v>18</v>
      </c>
      <c r="DB143" s="189"/>
      <c r="DC143" s="189" t="s">
        <v>19</v>
      </c>
      <c r="DD143" s="189"/>
      <c r="DE143" s="189" t="s">
        <v>20</v>
      </c>
      <c r="DF143" s="189"/>
      <c r="DG143" s="189" t="s">
        <v>21</v>
      </c>
      <c r="DH143" s="189"/>
      <c r="DI143" s="189" t="s">
        <v>22</v>
      </c>
      <c r="DJ143" s="189"/>
      <c r="DK143" s="189" t="s">
        <v>23</v>
      </c>
      <c r="DL143" s="190"/>
      <c r="DM143" s="191" t="s">
        <v>13</v>
      </c>
      <c r="DN143" s="189"/>
      <c r="DO143" s="189" t="s">
        <v>14</v>
      </c>
      <c r="DP143" s="189"/>
      <c r="DQ143" s="189" t="s">
        <v>15</v>
      </c>
      <c r="DR143" s="189"/>
      <c r="DS143" s="189" t="s">
        <v>16</v>
      </c>
      <c r="DT143" s="189"/>
      <c r="DU143" s="189" t="s">
        <v>17</v>
      </c>
      <c r="DV143" s="189"/>
      <c r="DW143" s="189" t="s">
        <v>18</v>
      </c>
      <c r="DX143" s="189"/>
      <c r="DY143" s="189" t="s">
        <v>19</v>
      </c>
      <c r="DZ143" s="189"/>
      <c r="EA143" s="189" t="s">
        <v>20</v>
      </c>
      <c r="EB143" s="189"/>
      <c r="EC143" s="189" t="s">
        <v>21</v>
      </c>
      <c r="ED143" s="189"/>
      <c r="EE143" s="189" t="s">
        <v>22</v>
      </c>
      <c r="EF143" s="189"/>
      <c r="EG143" s="189" t="s">
        <v>23</v>
      </c>
      <c r="EH143" s="190"/>
      <c r="EI143" s="191" t="s">
        <v>13</v>
      </c>
      <c r="EJ143" s="189"/>
      <c r="EK143" s="189" t="s">
        <v>14</v>
      </c>
      <c r="EL143" s="189"/>
      <c r="EM143" s="189" t="s">
        <v>15</v>
      </c>
      <c r="EN143" s="189"/>
      <c r="EO143" s="189" t="s">
        <v>16</v>
      </c>
      <c r="EP143" s="189"/>
      <c r="EQ143" s="189" t="s">
        <v>17</v>
      </c>
      <c r="ER143" s="189"/>
      <c r="ES143" s="189" t="s">
        <v>18</v>
      </c>
      <c r="ET143" s="189"/>
      <c r="EU143" s="189" t="s">
        <v>19</v>
      </c>
      <c r="EV143" s="189"/>
      <c r="EW143" s="189" t="s">
        <v>20</v>
      </c>
      <c r="EX143" s="189"/>
      <c r="EY143" s="189" t="s">
        <v>21</v>
      </c>
      <c r="EZ143" s="189"/>
      <c r="FA143" s="189" t="s">
        <v>22</v>
      </c>
      <c r="FB143" s="189"/>
      <c r="FC143" s="189" t="s">
        <v>23</v>
      </c>
      <c r="FD143" s="190"/>
      <c r="FE143" s="17"/>
      <c r="FF143" s="17"/>
      <c r="FG143" s="17"/>
      <c r="FH143" s="17"/>
      <c r="FI143" s="17"/>
      <c r="FJ143" s="17"/>
      <c r="FK143" s="17"/>
    </row>
    <row r="144" spans="1:173" x14ac:dyDescent="0.25"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/>
      <c r="BL144" s="16"/>
      <c r="BM144" s="16"/>
      <c r="BN144" s="16"/>
      <c r="BO144" s="16"/>
      <c r="BP144" s="16"/>
      <c r="BQ144" s="16"/>
      <c r="BR144" s="16"/>
      <c r="BS144" s="16"/>
      <c r="BT144" s="16"/>
      <c r="BU144" s="16"/>
      <c r="BV144" s="16"/>
      <c r="BW144" s="16"/>
      <c r="BX144" s="16"/>
      <c r="BY144" s="16"/>
      <c r="BZ144" s="16"/>
      <c r="CA144" s="16"/>
      <c r="CB144" s="16"/>
      <c r="CC144" s="16"/>
      <c r="CD144" s="16"/>
      <c r="CE144" s="16"/>
      <c r="CF144" s="16"/>
      <c r="CG144" s="16"/>
      <c r="CH144" s="16"/>
      <c r="CI144" s="16"/>
      <c r="CJ144" s="16"/>
      <c r="CK144" s="16"/>
      <c r="CL144" s="16"/>
      <c r="CM144" s="16"/>
      <c r="CN144" s="16"/>
      <c r="CO144" s="16"/>
      <c r="CP144" s="16"/>
      <c r="CQ144" s="16"/>
      <c r="CR144" s="16"/>
      <c r="CS144" s="16"/>
      <c r="CT144" s="16"/>
      <c r="CU144" s="16"/>
      <c r="CV144" s="16"/>
      <c r="CW144" s="16"/>
      <c r="CX144" s="16"/>
      <c r="CY144" s="16"/>
      <c r="CZ144" s="16"/>
      <c r="DA144" s="16"/>
      <c r="DB144" s="16"/>
      <c r="DC144" s="16"/>
      <c r="DD144" s="16"/>
      <c r="DE144" s="16"/>
      <c r="DF144" s="16"/>
      <c r="DG144" s="16"/>
      <c r="DH144" s="16"/>
      <c r="DI144" s="16"/>
      <c r="DJ144" s="16"/>
      <c r="DK144" s="16"/>
      <c r="DL144" s="16"/>
      <c r="DM144" s="16"/>
      <c r="DN144" s="16"/>
      <c r="DO144" s="16"/>
      <c r="DP144" s="16"/>
      <c r="DQ144" s="16"/>
      <c r="DR144" s="16"/>
      <c r="DS144" s="16"/>
      <c r="DT144" s="16"/>
      <c r="DU144" s="16"/>
      <c r="DV144" s="16"/>
      <c r="DW144" s="16"/>
      <c r="DX144" s="16"/>
      <c r="DY144" s="16"/>
      <c r="DZ144" s="16"/>
      <c r="EA144" s="16"/>
      <c r="EB144" s="16"/>
      <c r="EC144" s="16"/>
      <c r="ED144" s="16"/>
      <c r="EE144" s="16"/>
      <c r="EF144" s="16"/>
      <c r="EG144" s="16"/>
      <c r="EH144" s="16"/>
      <c r="EI144" s="16"/>
      <c r="EJ144" s="16"/>
      <c r="EK144" s="16"/>
      <c r="EL144" s="16"/>
      <c r="EM144" s="16"/>
      <c r="EN144" s="16"/>
      <c r="EO144" s="16"/>
      <c r="EP144" s="16"/>
      <c r="EQ144" s="16"/>
      <c r="ER144" s="16"/>
      <c r="ES144" s="16"/>
      <c r="ET144" s="16"/>
      <c r="EU144" s="16"/>
      <c r="EV144" s="16"/>
      <c r="EW144" s="16"/>
      <c r="EX144" s="16"/>
      <c r="EY144" s="16"/>
      <c r="EZ144" s="16"/>
      <c r="FA144" s="16"/>
      <c r="FB144" s="16"/>
      <c r="FC144" s="16"/>
      <c r="FD144" s="16"/>
      <c r="FE144" s="17"/>
      <c r="FF144" s="17"/>
      <c r="FG144" s="17"/>
      <c r="FH144" s="17"/>
      <c r="FI144" s="17"/>
      <c r="FJ144" s="17"/>
      <c r="FK144" s="17"/>
    </row>
    <row r="146" spans="1:81" ht="66.75" customHeight="1" x14ac:dyDescent="0.25">
      <c r="C146" s="192" t="s">
        <v>75</v>
      </c>
      <c r="D146" s="193" t="s">
        <v>76</v>
      </c>
      <c r="E146" s="194" t="s">
        <v>77</v>
      </c>
      <c r="F146" s="195" t="s">
        <v>78</v>
      </c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  <c r="AC146" s="57"/>
      <c r="AD146" s="57"/>
      <c r="AE146" s="57"/>
      <c r="AF146" s="57"/>
      <c r="AG146" s="57"/>
      <c r="AH146" s="57"/>
      <c r="AI146" s="57"/>
      <c r="AJ146" s="57"/>
      <c r="AK146" s="57"/>
      <c r="AL146" s="57"/>
      <c r="AM146" s="57"/>
      <c r="AN146" s="57"/>
      <c r="AO146" s="57"/>
      <c r="AP146" s="57"/>
      <c r="AQ146" s="57"/>
      <c r="AR146" s="57"/>
      <c r="AS146" s="57"/>
      <c r="AT146" s="57"/>
      <c r="AU146" s="57"/>
      <c r="AV146" s="57"/>
      <c r="AW146" s="57"/>
      <c r="AX146" s="57"/>
      <c r="AY146" s="57"/>
      <c r="AZ146" s="57"/>
      <c r="BA146" s="57"/>
      <c r="BB146" s="57"/>
      <c r="BC146" s="57"/>
      <c r="BD146" s="57"/>
      <c r="BE146" s="57"/>
      <c r="BF146" s="57"/>
      <c r="BG146" s="57"/>
      <c r="BH146" s="57"/>
      <c r="BI146" s="57"/>
      <c r="BJ146" s="57"/>
      <c r="BK146" s="57"/>
      <c r="BL146" s="57"/>
      <c r="BM146" s="57"/>
      <c r="BN146" s="57"/>
      <c r="BO146" s="57"/>
      <c r="BP146" s="57"/>
      <c r="BQ146" s="57"/>
      <c r="BR146" s="57"/>
      <c r="BS146" s="57"/>
      <c r="BT146" s="57"/>
      <c r="BU146" s="57"/>
      <c r="BV146" s="57"/>
      <c r="BW146" s="57"/>
      <c r="BX146" s="57"/>
      <c r="BY146" s="57"/>
      <c r="BZ146" s="57"/>
      <c r="CA146" s="57"/>
      <c r="CB146" s="57"/>
      <c r="CC146" s="57"/>
    </row>
    <row r="147" spans="1:81" x14ac:dyDescent="0.25">
      <c r="C147" s="192"/>
      <c r="D147" s="193"/>
      <c r="E147" s="194"/>
      <c r="F147" s="195"/>
      <c r="H147" s="186" t="s">
        <v>44</v>
      </c>
      <c r="I147" s="187"/>
      <c r="J147" s="187"/>
      <c r="K147" s="187"/>
      <c r="L147" s="188"/>
      <c r="M147" s="180">
        <f>M3</f>
        <v>36</v>
      </c>
      <c r="N147" s="181"/>
      <c r="O147" s="182"/>
      <c r="P147" s="58"/>
      <c r="Q147" s="186" t="s">
        <v>44</v>
      </c>
      <c r="R147" s="187"/>
      <c r="S147" s="187"/>
      <c r="T147" s="187"/>
      <c r="U147" s="188"/>
      <c r="V147" s="180">
        <f>M32</f>
        <v>37</v>
      </c>
      <c r="W147" s="181"/>
      <c r="X147" s="182"/>
      <c r="Y147" s="58"/>
      <c r="Z147" s="186" t="s">
        <v>44</v>
      </c>
      <c r="AA147" s="187"/>
      <c r="AB147" s="187"/>
      <c r="AC147" s="187"/>
      <c r="AD147" s="188"/>
      <c r="AE147" s="180">
        <f>M61</f>
        <v>38</v>
      </c>
      <c r="AF147" s="181"/>
      <c r="AG147" s="182"/>
      <c r="AH147" s="58"/>
      <c r="AI147" s="186" t="s">
        <v>44</v>
      </c>
      <c r="AJ147" s="187"/>
      <c r="AK147" s="187"/>
      <c r="AL147" s="187"/>
      <c r="AM147" s="188"/>
      <c r="AN147" s="180">
        <f>M90</f>
        <v>39</v>
      </c>
      <c r="AO147" s="181"/>
      <c r="AP147" s="182"/>
      <c r="AQ147" s="58"/>
      <c r="AR147" s="249"/>
      <c r="AS147" s="249"/>
      <c r="AT147" s="249"/>
      <c r="AU147" s="250"/>
      <c r="AV147" s="248"/>
      <c r="AW147" s="248"/>
      <c r="AX147" s="248"/>
      <c r="AY147" s="248"/>
      <c r="AZ147" s="248"/>
      <c r="BA147" s="249"/>
      <c r="BB147" s="249"/>
      <c r="BC147" s="249"/>
      <c r="BD147" s="57"/>
      <c r="BE147" s="183" t="s">
        <v>45</v>
      </c>
      <c r="BF147" s="184"/>
      <c r="BG147" s="185"/>
      <c r="BH147" s="57"/>
      <c r="BI147" s="57"/>
      <c r="BJ147" s="57"/>
      <c r="BK147" s="57"/>
      <c r="BL147" s="57"/>
      <c r="BM147" s="57"/>
      <c r="BN147" s="57"/>
      <c r="BO147" s="57"/>
      <c r="BP147" s="57"/>
      <c r="BQ147" s="57"/>
      <c r="BR147" s="57"/>
      <c r="BS147" s="57"/>
      <c r="BT147" s="57"/>
      <c r="BU147" s="57"/>
      <c r="BV147" s="57"/>
      <c r="BW147" s="57"/>
      <c r="BX147" s="57"/>
      <c r="BY147" s="57"/>
      <c r="BZ147" s="57"/>
      <c r="CA147" s="57"/>
      <c r="CB147" s="57"/>
      <c r="CC147" s="57"/>
    </row>
    <row r="148" spans="1:81" x14ac:dyDescent="0.25">
      <c r="C148" s="192"/>
      <c r="D148" s="193"/>
      <c r="E148" s="194"/>
      <c r="F148" s="195"/>
      <c r="G148" s="59"/>
      <c r="H148" s="176" t="s">
        <v>46</v>
      </c>
      <c r="I148" s="176"/>
      <c r="J148" s="176" t="s">
        <v>47</v>
      </c>
      <c r="K148" s="176"/>
      <c r="L148" s="176" t="s">
        <v>48</v>
      </c>
      <c r="M148" s="176"/>
      <c r="N148" s="176" t="s">
        <v>49</v>
      </c>
      <c r="O148" s="176"/>
      <c r="P148" s="58"/>
      <c r="Q148" s="176" t="s">
        <v>46</v>
      </c>
      <c r="R148" s="176"/>
      <c r="S148" s="176" t="s">
        <v>47</v>
      </c>
      <c r="T148" s="176"/>
      <c r="U148" s="176" t="s">
        <v>48</v>
      </c>
      <c r="V148" s="176"/>
      <c r="W148" s="176" t="s">
        <v>49</v>
      </c>
      <c r="X148" s="176"/>
      <c r="Y148" s="58"/>
      <c r="Z148" s="176" t="s">
        <v>46</v>
      </c>
      <c r="AA148" s="176"/>
      <c r="AB148" s="176" t="s">
        <v>47</v>
      </c>
      <c r="AC148" s="176"/>
      <c r="AD148" s="176" t="s">
        <v>48</v>
      </c>
      <c r="AE148" s="176"/>
      <c r="AF148" s="176" t="s">
        <v>49</v>
      </c>
      <c r="AG148" s="176"/>
      <c r="AH148" s="58"/>
      <c r="AI148" s="176" t="s">
        <v>46</v>
      </c>
      <c r="AJ148" s="176"/>
      <c r="AK148" s="176" t="s">
        <v>47</v>
      </c>
      <c r="AL148" s="176"/>
      <c r="AM148" s="176" t="s">
        <v>48</v>
      </c>
      <c r="AN148" s="176"/>
      <c r="AO148" s="176" t="s">
        <v>49</v>
      </c>
      <c r="AP148" s="176"/>
      <c r="AQ148" s="58"/>
      <c r="AR148" s="249"/>
      <c r="AS148" s="249"/>
      <c r="AT148" s="249"/>
      <c r="AU148" s="255"/>
      <c r="AV148" s="251"/>
      <c r="AW148" s="251"/>
      <c r="AX148" s="251"/>
      <c r="AY148" s="251"/>
      <c r="AZ148" s="251"/>
      <c r="BA148" s="251"/>
      <c r="BB148" s="251"/>
      <c r="BC148" s="251"/>
      <c r="BD148" s="57"/>
      <c r="BE148" s="177" t="s">
        <v>50</v>
      </c>
      <c r="BF148" s="178"/>
      <c r="BG148" s="179"/>
      <c r="BH148" s="57"/>
      <c r="BI148" s="57"/>
      <c r="BJ148" s="57"/>
      <c r="BK148" s="57"/>
      <c r="BL148" s="57"/>
      <c r="BM148" s="57"/>
      <c r="BN148" s="57"/>
      <c r="BO148" s="57"/>
      <c r="BP148" s="57"/>
      <c r="BQ148" s="57"/>
      <c r="BR148" s="57"/>
      <c r="BS148" s="57"/>
      <c r="BT148" s="57"/>
      <c r="BU148" s="57"/>
      <c r="BV148" s="57"/>
      <c r="BW148" s="57"/>
      <c r="BX148" s="57"/>
      <c r="BY148" s="57"/>
      <c r="BZ148" s="57"/>
      <c r="CA148" s="57"/>
      <c r="CB148" s="57"/>
      <c r="CC148" s="57"/>
    </row>
    <row r="149" spans="1:81" x14ac:dyDescent="0.25">
      <c r="A149" s="22">
        <v>1</v>
      </c>
      <c r="B149" s="23">
        <f t="shared" ref="B149:B165" si="52">B125</f>
        <v>0</v>
      </c>
      <c r="C149" s="61">
        <f t="shared" ref="C149:F164" si="53">C9+C38+C67+C96+C125</f>
        <v>0</v>
      </c>
      <c r="D149" s="62">
        <f t="shared" si="53"/>
        <v>0</v>
      </c>
      <c r="E149" s="63">
        <f t="shared" si="53"/>
        <v>0</v>
      </c>
      <c r="F149" s="64">
        <f t="shared" si="53"/>
        <v>0</v>
      </c>
      <c r="G149" s="65"/>
      <c r="H149" s="174"/>
      <c r="I149" s="175"/>
      <c r="J149" s="174"/>
      <c r="K149" s="175"/>
      <c r="L149" s="174">
        <f t="shared" ref="L149:L165" si="54">F9</f>
        <v>0</v>
      </c>
      <c r="M149" s="175"/>
      <c r="N149" s="174">
        <f>SUM(H149:M149)</f>
        <v>0</v>
      </c>
      <c r="O149" s="175"/>
      <c r="P149" s="58"/>
      <c r="Q149" s="174"/>
      <c r="R149" s="175"/>
      <c r="S149" s="174"/>
      <c r="T149" s="175"/>
      <c r="U149" s="174">
        <f t="shared" ref="U149:U165" si="55">F38</f>
        <v>0</v>
      </c>
      <c r="V149" s="175"/>
      <c r="W149" s="174">
        <f>SUM(Q149:V149)</f>
        <v>0</v>
      </c>
      <c r="X149" s="175"/>
      <c r="Y149" s="58"/>
      <c r="Z149" s="174"/>
      <c r="AA149" s="175"/>
      <c r="AB149" s="174"/>
      <c r="AC149" s="175"/>
      <c r="AD149" s="174">
        <f t="shared" ref="AD149:AD165" si="56">F67</f>
        <v>0</v>
      </c>
      <c r="AE149" s="175"/>
      <c r="AF149" s="174">
        <f>SUM(Z149:AE149)</f>
        <v>0</v>
      </c>
      <c r="AG149" s="175"/>
      <c r="AH149" s="58"/>
      <c r="AI149" s="174"/>
      <c r="AJ149" s="175"/>
      <c r="AK149" s="174"/>
      <c r="AL149" s="175"/>
      <c r="AM149" s="174">
        <f t="shared" ref="AM149:AM165" si="57">F96</f>
        <v>0</v>
      </c>
      <c r="AN149" s="175"/>
      <c r="AO149" s="174">
        <f>SUM(AI149:AN149)</f>
        <v>0</v>
      </c>
      <c r="AP149" s="175"/>
      <c r="AQ149" s="58"/>
      <c r="AR149" s="253"/>
      <c r="AS149" s="253"/>
      <c r="AT149" s="253"/>
      <c r="AU149" s="250"/>
      <c r="AV149" s="252"/>
      <c r="AW149" s="252"/>
      <c r="AX149" s="252"/>
      <c r="AY149" s="252"/>
      <c r="AZ149" s="252"/>
      <c r="BA149" s="252"/>
      <c r="BB149" s="252"/>
      <c r="BC149" s="252"/>
      <c r="BD149" s="57"/>
      <c r="BE149" s="169">
        <f>(BB149+AO149+AF149+W149+N149)/5</f>
        <v>0</v>
      </c>
      <c r="BF149" s="170"/>
      <c r="BG149" s="171"/>
      <c r="BH149" s="57"/>
      <c r="BI149" s="172">
        <f>+B149</f>
        <v>0</v>
      </c>
      <c r="BJ149" s="172"/>
      <c r="BK149" s="172"/>
      <c r="BL149" s="172"/>
      <c r="BM149" s="172"/>
      <c r="BN149" s="172"/>
      <c r="BO149" s="172"/>
      <c r="BP149" s="172"/>
      <c r="BQ149" s="173">
        <v>1</v>
      </c>
      <c r="BR149" s="173"/>
      <c r="BS149" s="57"/>
      <c r="BT149" s="57"/>
      <c r="BU149" s="57"/>
      <c r="BV149" s="57"/>
      <c r="BW149" s="57"/>
      <c r="BX149" s="57"/>
      <c r="BY149" s="57"/>
      <c r="BZ149" s="57"/>
      <c r="CA149" s="57"/>
      <c r="CB149" s="57"/>
      <c r="CC149" s="57"/>
    </row>
    <row r="150" spans="1:81" x14ac:dyDescent="0.25">
      <c r="A150" s="22">
        <v>2</v>
      </c>
      <c r="B150" s="23">
        <f t="shared" si="52"/>
        <v>0</v>
      </c>
      <c r="C150" s="61">
        <f t="shared" si="53"/>
        <v>0</v>
      </c>
      <c r="D150" s="62">
        <f t="shared" si="53"/>
        <v>0</v>
      </c>
      <c r="E150" s="63">
        <f t="shared" si="53"/>
        <v>0</v>
      </c>
      <c r="F150" s="64">
        <f t="shared" si="53"/>
        <v>0</v>
      </c>
      <c r="G150" s="65"/>
      <c r="H150" s="174"/>
      <c r="I150" s="175"/>
      <c r="J150" s="174"/>
      <c r="K150" s="175"/>
      <c r="L150" s="174">
        <f t="shared" si="54"/>
        <v>0</v>
      </c>
      <c r="M150" s="175"/>
      <c r="N150" s="174">
        <f t="shared" ref="N150:N165" si="58">SUM(H150:M150)</f>
        <v>0</v>
      </c>
      <c r="O150" s="175"/>
      <c r="P150" s="58"/>
      <c r="Q150" s="174"/>
      <c r="R150" s="175"/>
      <c r="S150" s="174"/>
      <c r="T150" s="175"/>
      <c r="U150" s="174">
        <f t="shared" si="55"/>
        <v>0</v>
      </c>
      <c r="V150" s="175"/>
      <c r="W150" s="174">
        <f t="shared" ref="W150:W165" si="59">SUM(Q150:V150)</f>
        <v>0</v>
      </c>
      <c r="X150" s="175"/>
      <c r="Y150" s="58"/>
      <c r="Z150" s="174"/>
      <c r="AA150" s="175"/>
      <c r="AB150" s="174"/>
      <c r="AC150" s="175"/>
      <c r="AD150" s="174">
        <f t="shared" si="56"/>
        <v>0</v>
      </c>
      <c r="AE150" s="175"/>
      <c r="AF150" s="174">
        <f t="shared" ref="AF150:AF165" si="60">SUM(Z150:AE150)</f>
        <v>0</v>
      </c>
      <c r="AG150" s="175"/>
      <c r="AH150" s="58"/>
      <c r="AI150" s="174"/>
      <c r="AJ150" s="175"/>
      <c r="AK150" s="174"/>
      <c r="AL150" s="175"/>
      <c r="AM150" s="174">
        <f t="shared" si="57"/>
        <v>0</v>
      </c>
      <c r="AN150" s="175"/>
      <c r="AO150" s="174">
        <f t="shared" ref="AO150:AO165" si="61">SUM(AI150:AN150)</f>
        <v>0</v>
      </c>
      <c r="AP150" s="175"/>
      <c r="AQ150" s="58"/>
      <c r="AR150" s="253"/>
      <c r="AS150" s="253"/>
      <c r="AT150" s="253"/>
      <c r="AU150" s="250"/>
      <c r="AV150" s="252"/>
      <c r="AW150" s="252"/>
      <c r="AX150" s="252"/>
      <c r="AY150" s="252"/>
      <c r="AZ150" s="252"/>
      <c r="BA150" s="252"/>
      <c r="BB150" s="252"/>
      <c r="BC150" s="252"/>
      <c r="BD150" s="57"/>
      <c r="BE150" s="169">
        <f t="shared" ref="BE150:BE165" si="62">(BB150+AO150+AF150+W150+N150)/5</f>
        <v>0</v>
      </c>
      <c r="BF150" s="170"/>
      <c r="BG150" s="171"/>
      <c r="BH150" s="57"/>
      <c r="BI150" s="172">
        <f t="shared" ref="BI150:BI165" si="63">+B150</f>
        <v>0</v>
      </c>
      <c r="BJ150" s="172"/>
      <c r="BK150" s="172"/>
      <c r="BL150" s="172"/>
      <c r="BM150" s="172"/>
      <c r="BN150" s="172"/>
      <c r="BO150" s="172"/>
      <c r="BP150" s="172"/>
      <c r="BQ150" s="173">
        <v>2</v>
      </c>
      <c r="BR150" s="173"/>
      <c r="BS150" s="57"/>
      <c r="BT150" s="57"/>
      <c r="BU150" s="57"/>
      <c r="BV150" s="57"/>
      <c r="BW150" s="57"/>
      <c r="BX150" s="57"/>
      <c r="BY150" s="57"/>
      <c r="BZ150" s="57"/>
      <c r="CA150" s="57"/>
      <c r="CB150" s="57"/>
      <c r="CC150" s="57"/>
    </row>
    <row r="151" spans="1:81" x14ac:dyDescent="0.25">
      <c r="A151" s="22">
        <v>3</v>
      </c>
      <c r="B151" s="23">
        <f t="shared" si="52"/>
        <v>0</v>
      </c>
      <c r="C151" s="61">
        <f t="shared" si="53"/>
        <v>0</v>
      </c>
      <c r="D151" s="62">
        <f t="shared" si="53"/>
        <v>0</v>
      </c>
      <c r="E151" s="63">
        <f t="shared" si="53"/>
        <v>0</v>
      </c>
      <c r="F151" s="64">
        <f t="shared" si="53"/>
        <v>0</v>
      </c>
      <c r="G151" s="65"/>
      <c r="H151" s="174"/>
      <c r="I151" s="175"/>
      <c r="J151" s="174"/>
      <c r="K151" s="175"/>
      <c r="L151" s="174">
        <f t="shared" si="54"/>
        <v>0</v>
      </c>
      <c r="M151" s="175"/>
      <c r="N151" s="174">
        <f t="shared" si="58"/>
        <v>0</v>
      </c>
      <c r="O151" s="175"/>
      <c r="P151" s="58"/>
      <c r="Q151" s="174"/>
      <c r="R151" s="175"/>
      <c r="S151" s="174"/>
      <c r="T151" s="175"/>
      <c r="U151" s="174">
        <f t="shared" si="55"/>
        <v>0</v>
      </c>
      <c r="V151" s="175"/>
      <c r="W151" s="174">
        <f t="shared" si="59"/>
        <v>0</v>
      </c>
      <c r="X151" s="175"/>
      <c r="Y151" s="58"/>
      <c r="Z151" s="174"/>
      <c r="AA151" s="175"/>
      <c r="AB151" s="174"/>
      <c r="AC151" s="175"/>
      <c r="AD151" s="174">
        <f t="shared" si="56"/>
        <v>0</v>
      </c>
      <c r="AE151" s="175"/>
      <c r="AF151" s="174">
        <f t="shared" si="60"/>
        <v>0</v>
      </c>
      <c r="AG151" s="175"/>
      <c r="AH151" s="58"/>
      <c r="AI151" s="174"/>
      <c r="AJ151" s="175"/>
      <c r="AK151" s="174"/>
      <c r="AL151" s="175"/>
      <c r="AM151" s="174">
        <f t="shared" si="57"/>
        <v>0</v>
      </c>
      <c r="AN151" s="175"/>
      <c r="AO151" s="174">
        <f t="shared" si="61"/>
        <v>0</v>
      </c>
      <c r="AP151" s="175"/>
      <c r="AQ151" s="58"/>
      <c r="AR151" s="253"/>
      <c r="AS151" s="253"/>
      <c r="AT151" s="253"/>
      <c r="AU151" s="250"/>
      <c r="AV151" s="252"/>
      <c r="AW151" s="252"/>
      <c r="AX151" s="252"/>
      <c r="AY151" s="252"/>
      <c r="AZ151" s="252"/>
      <c r="BA151" s="252"/>
      <c r="BB151" s="252"/>
      <c r="BC151" s="252"/>
      <c r="BD151" s="57"/>
      <c r="BE151" s="169">
        <f t="shared" si="62"/>
        <v>0</v>
      </c>
      <c r="BF151" s="170"/>
      <c r="BG151" s="171"/>
      <c r="BH151" s="57"/>
      <c r="BI151" s="172">
        <f t="shared" si="63"/>
        <v>0</v>
      </c>
      <c r="BJ151" s="172"/>
      <c r="BK151" s="172"/>
      <c r="BL151" s="172"/>
      <c r="BM151" s="172"/>
      <c r="BN151" s="172"/>
      <c r="BO151" s="172"/>
      <c r="BP151" s="172"/>
      <c r="BQ151" s="173">
        <v>3</v>
      </c>
      <c r="BR151" s="173"/>
      <c r="BS151" s="57"/>
      <c r="BT151" s="57"/>
      <c r="BU151" s="57"/>
      <c r="BV151" s="57"/>
      <c r="BW151" s="57"/>
      <c r="BX151" s="57"/>
      <c r="BY151" s="57"/>
      <c r="BZ151" s="57"/>
      <c r="CA151" s="57"/>
      <c r="CB151" s="57"/>
      <c r="CC151" s="57"/>
    </row>
    <row r="152" spans="1:81" x14ac:dyDescent="0.25">
      <c r="A152" s="22">
        <v>4</v>
      </c>
      <c r="B152" s="23">
        <f t="shared" si="52"/>
        <v>0</v>
      </c>
      <c r="C152" s="61">
        <f t="shared" si="53"/>
        <v>0</v>
      </c>
      <c r="D152" s="62">
        <f t="shared" si="53"/>
        <v>0</v>
      </c>
      <c r="E152" s="63">
        <f t="shared" si="53"/>
        <v>0</v>
      </c>
      <c r="F152" s="64">
        <f t="shared" si="53"/>
        <v>0</v>
      </c>
      <c r="G152" s="65"/>
      <c r="H152" s="174"/>
      <c r="I152" s="175"/>
      <c r="J152" s="174"/>
      <c r="K152" s="175"/>
      <c r="L152" s="174">
        <f t="shared" si="54"/>
        <v>0</v>
      </c>
      <c r="M152" s="175"/>
      <c r="N152" s="174">
        <f t="shared" si="58"/>
        <v>0</v>
      </c>
      <c r="O152" s="175"/>
      <c r="P152" s="58"/>
      <c r="Q152" s="174"/>
      <c r="R152" s="175"/>
      <c r="S152" s="174"/>
      <c r="T152" s="175"/>
      <c r="U152" s="174">
        <f t="shared" si="55"/>
        <v>0</v>
      </c>
      <c r="V152" s="175"/>
      <c r="W152" s="174">
        <f t="shared" si="59"/>
        <v>0</v>
      </c>
      <c r="X152" s="175"/>
      <c r="Y152" s="58"/>
      <c r="Z152" s="174"/>
      <c r="AA152" s="175"/>
      <c r="AB152" s="174"/>
      <c r="AC152" s="175"/>
      <c r="AD152" s="174">
        <f t="shared" si="56"/>
        <v>0</v>
      </c>
      <c r="AE152" s="175"/>
      <c r="AF152" s="174">
        <f t="shared" si="60"/>
        <v>0</v>
      </c>
      <c r="AG152" s="175"/>
      <c r="AH152" s="58"/>
      <c r="AI152" s="174"/>
      <c r="AJ152" s="175"/>
      <c r="AK152" s="174"/>
      <c r="AL152" s="175"/>
      <c r="AM152" s="174">
        <f t="shared" si="57"/>
        <v>0</v>
      </c>
      <c r="AN152" s="175"/>
      <c r="AO152" s="174">
        <f t="shared" si="61"/>
        <v>0</v>
      </c>
      <c r="AP152" s="175"/>
      <c r="AQ152" s="58"/>
      <c r="AR152" s="253"/>
      <c r="AS152" s="253"/>
      <c r="AT152" s="253"/>
      <c r="AU152" s="250"/>
      <c r="AV152" s="252"/>
      <c r="AW152" s="252"/>
      <c r="AX152" s="252"/>
      <c r="AY152" s="252"/>
      <c r="AZ152" s="252"/>
      <c r="BA152" s="252"/>
      <c r="BB152" s="252"/>
      <c r="BC152" s="252"/>
      <c r="BD152" s="57"/>
      <c r="BE152" s="169">
        <f t="shared" si="62"/>
        <v>0</v>
      </c>
      <c r="BF152" s="170"/>
      <c r="BG152" s="171"/>
      <c r="BH152" s="57"/>
      <c r="BI152" s="172">
        <f t="shared" si="63"/>
        <v>0</v>
      </c>
      <c r="BJ152" s="172"/>
      <c r="BK152" s="172"/>
      <c r="BL152" s="172"/>
      <c r="BM152" s="172"/>
      <c r="BN152" s="172"/>
      <c r="BO152" s="172"/>
      <c r="BP152" s="172"/>
      <c r="BQ152" s="173">
        <v>4</v>
      </c>
      <c r="BR152" s="173"/>
      <c r="BS152" s="57"/>
      <c r="BT152" s="57"/>
      <c r="BU152" s="57"/>
      <c r="BV152" s="57"/>
      <c r="BW152" s="57"/>
      <c r="BX152" s="57"/>
      <c r="BY152" s="57"/>
      <c r="BZ152" s="57"/>
      <c r="CA152" s="57"/>
      <c r="CB152" s="57"/>
      <c r="CC152" s="57"/>
    </row>
    <row r="153" spans="1:81" x14ac:dyDescent="0.25">
      <c r="A153" s="22">
        <v>5</v>
      </c>
      <c r="B153" s="23">
        <f t="shared" si="52"/>
        <v>0</v>
      </c>
      <c r="C153" s="61">
        <f t="shared" si="53"/>
        <v>0</v>
      </c>
      <c r="D153" s="62">
        <f t="shared" si="53"/>
        <v>0</v>
      </c>
      <c r="E153" s="63">
        <f t="shared" si="53"/>
        <v>0</v>
      </c>
      <c r="F153" s="64">
        <f t="shared" si="53"/>
        <v>0</v>
      </c>
      <c r="G153" s="65"/>
      <c r="H153" s="174"/>
      <c r="I153" s="175"/>
      <c r="J153" s="174"/>
      <c r="K153" s="175"/>
      <c r="L153" s="174">
        <f t="shared" si="54"/>
        <v>0</v>
      </c>
      <c r="M153" s="175"/>
      <c r="N153" s="174">
        <f t="shared" si="58"/>
        <v>0</v>
      </c>
      <c r="O153" s="175"/>
      <c r="P153" s="58"/>
      <c r="Q153" s="174"/>
      <c r="R153" s="175"/>
      <c r="S153" s="174"/>
      <c r="T153" s="175"/>
      <c r="U153" s="174">
        <f t="shared" si="55"/>
        <v>0</v>
      </c>
      <c r="V153" s="175"/>
      <c r="W153" s="174">
        <f t="shared" si="59"/>
        <v>0</v>
      </c>
      <c r="X153" s="175"/>
      <c r="Y153" s="58"/>
      <c r="Z153" s="174"/>
      <c r="AA153" s="175"/>
      <c r="AB153" s="174"/>
      <c r="AC153" s="175"/>
      <c r="AD153" s="174">
        <f t="shared" si="56"/>
        <v>0</v>
      </c>
      <c r="AE153" s="175"/>
      <c r="AF153" s="174">
        <f t="shared" si="60"/>
        <v>0</v>
      </c>
      <c r="AG153" s="175"/>
      <c r="AH153" s="58"/>
      <c r="AI153" s="174"/>
      <c r="AJ153" s="175"/>
      <c r="AK153" s="174"/>
      <c r="AL153" s="175"/>
      <c r="AM153" s="174">
        <f t="shared" si="57"/>
        <v>0</v>
      </c>
      <c r="AN153" s="175"/>
      <c r="AO153" s="174">
        <f t="shared" si="61"/>
        <v>0</v>
      </c>
      <c r="AP153" s="175"/>
      <c r="AQ153" s="58"/>
      <c r="AR153" s="253"/>
      <c r="AS153" s="253"/>
      <c r="AT153" s="253"/>
      <c r="AU153" s="250"/>
      <c r="AV153" s="252"/>
      <c r="AW153" s="252"/>
      <c r="AX153" s="252"/>
      <c r="AY153" s="252"/>
      <c r="AZ153" s="252"/>
      <c r="BA153" s="252"/>
      <c r="BB153" s="252"/>
      <c r="BC153" s="252"/>
      <c r="BD153" s="57"/>
      <c r="BE153" s="169">
        <f t="shared" si="62"/>
        <v>0</v>
      </c>
      <c r="BF153" s="170"/>
      <c r="BG153" s="171"/>
      <c r="BH153" s="57"/>
      <c r="BI153" s="172">
        <f t="shared" si="63"/>
        <v>0</v>
      </c>
      <c r="BJ153" s="172"/>
      <c r="BK153" s="172"/>
      <c r="BL153" s="172"/>
      <c r="BM153" s="172"/>
      <c r="BN153" s="172"/>
      <c r="BO153" s="172"/>
      <c r="BP153" s="172"/>
      <c r="BQ153" s="173">
        <v>5</v>
      </c>
      <c r="BR153" s="173"/>
      <c r="BS153" s="57"/>
      <c r="BT153" s="57"/>
      <c r="BU153" s="57"/>
      <c r="BV153" s="57"/>
      <c r="BW153" s="57"/>
      <c r="BX153" s="57"/>
      <c r="BY153" s="57"/>
      <c r="BZ153" s="57"/>
      <c r="CA153" s="57"/>
      <c r="CB153" s="57"/>
      <c r="CC153" s="57"/>
    </row>
    <row r="154" spans="1:81" x14ac:dyDescent="0.25">
      <c r="A154" s="22">
        <v>6</v>
      </c>
      <c r="B154" s="23">
        <f t="shared" si="52"/>
        <v>0</v>
      </c>
      <c r="C154" s="61">
        <f t="shared" si="53"/>
        <v>0</v>
      </c>
      <c r="D154" s="62">
        <f t="shared" si="53"/>
        <v>0</v>
      </c>
      <c r="E154" s="63">
        <f t="shared" si="53"/>
        <v>0</v>
      </c>
      <c r="F154" s="64">
        <f t="shared" si="53"/>
        <v>0</v>
      </c>
      <c r="G154" s="65"/>
      <c r="H154" s="174"/>
      <c r="I154" s="175"/>
      <c r="J154" s="174"/>
      <c r="K154" s="175"/>
      <c r="L154" s="174">
        <f t="shared" si="54"/>
        <v>0</v>
      </c>
      <c r="M154" s="175"/>
      <c r="N154" s="174">
        <f t="shared" si="58"/>
        <v>0</v>
      </c>
      <c r="O154" s="175"/>
      <c r="P154" s="58"/>
      <c r="Q154" s="174"/>
      <c r="R154" s="175"/>
      <c r="S154" s="174"/>
      <c r="T154" s="175"/>
      <c r="U154" s="174">
        <f t="shared" si="55"/>
        <v>0</v>
      </c>
      <c r="V154" s="175"/>
      <c r="W154" s="174">
        <f t="shared" si="59"/>
        <v>0</v>
      </c>
      <c r="X154" s="175"/>
      <c r="Y154" s="58"/>
      <c r="Z154" s="174"/>
      <c r="AA154" s="175"/>
      <c r="AB154" s="174"/>
      <c r="AC154" s="175"/>
      <c r="AD154" s="174">
        <f t="shared" si="56"/>
        <v>0</v>
      </c>
      <c r="AE154" s="175"/>
      <c r="AF154" s="174">
        <f t="shared" si="60"/>
        <v>0</v>
      </c>
      <c r="AG154" s="175"/>
      <c r="AH154" s="58"/>
      <c r="AI154" s="174"/>
      <c r="AJ154" s="175"/>
      <c r="AK154" s="174"/>
      <c r="AL154" s="175"/>
      <c r="AM154" s="174">
        <f t="shared" si="57"/>
        <v>0</v>
      </c>
      <c r="AN154" s="175"/>
      <c r="AO154" s="174">
        <f t="shared" si="61"/>
        <v>0</v>
      </c>
      <c r="AP154" s="175"/>
      <c r="AQ154" s="58"/>
      <c r="AR154" s="253"/>
      <c r="AS154" s="253"/>
      <c r="AT154" s="253"/>
      <c r="AU154" s="250"/>
      <c r="AV154" s="252"/>
      <c r="AW154" s="252"/>
      <c r="AX154" s="252"/>
      <c r="AY154" s="252"/>
      <c r="AZ154" s="252"/>
      <c r="BA154" s="252"/>
      <c r="BB154" s="252"/>
      <c r="BC154" s="252"/>
      <c r="BD154" s="57"/>
      <c r="BE154" s="169">
        <f t="shared" si="62"/>
        <v>0</v>
      </c>
      <c r="BF154" s="170"/>
      <c r="BG154" s="171"/>
      <c r="BH154" s="57"/>
      <c r="BI154" s="172">
        <f t="shared" si="63"/>
        <v>0</v>
      </c>
      <c r="BJ154" s="172"/>
      <c r="BK154" s="172"/>
      <c r="BL154" s="172"/>
      <c r="BM154" s="172"/>
      <c r="BN154" s="172"/>
      <c r="BO154" s="172"/>
      <c r="BP154" s="172"/>
      <c r="BQ154" s="173">
        <v>6</v>
      </c>
      <c r="BR154" s="173"/>
      <c r="BS154" s="57"/>
      <c r="BT154" s="57"/>
      <c r="BU154" s="57"/>
      <c r="BV154" s="57"/>
      <c r="BW154" s="57"/>
      <c r="BX154" s="57"/>
      <c r="BY154" s="57"/>
      <c r="BZ154" s="57"/>
      <c r="CA154" s="57"/>
      <c r="CB154" s="57"/>
      <c r="CC154" s="57"/>
    </row>
    <row r="155" spans="1:81" x14ac:dyDescent="0.25">
      <c r="A155" s="22">
        <v>7</v>
      </c>
      <c r="B155" s="23">
        <f t="shared" si="52"/>
        <v>0</v>
      </c>
      <c r="C155" s="61">
        <f t="shared" si="53"/>
        <v>0</v>
      </c>
      <c r="D155" s="62">
        <f t="shared" si="53"/>
        <v>0</v>
      </c>
      <c r="E155" s="63">
        <f t="shared" si="53"/>
        <v>0</v>
      </c>
      <c r="F155" s="64">
        <f t="shared" si="53"/>
        <v>0</v>
      </c>
      <c r="G155" s="65"/>
      <c r="H155" s="174"/>
      <c r="I155" s="175"/>
      <c r="J155" s="174"/>
      <c r="K155" s="175"/>
      <c r="L155" s="174">
        <f t="shared" si="54"/>
        <v>0</v>
      </c>
      <c r="M155" s="175"/>
      <c r="N155" s="174">
        <f t="shared" si="58"/>
        <v>0</v>
      </c>
      <c r="O155" s="175"/>
      <c r="P155" s="58"/>
      <c r="Q155" s="174"/>
      <c r="R155" s="175"/>
      <c r="S155" s="174"/>
      <c r="T155" s="175"/>
      <c r="U155" s="174">
        <f t="shared" si="55"/>
        <v>0</v>
      </c>
      <c r="V155" s="175"/>
      <c r="W155" s="174">
        <f t="shared" si="59"/>
        <v>0</v>
      </c>
      <c r="X155" s="175"/>
      <c r="Y155" s="58"/>
      <c r="Z155" s="174"/>
      <c r="AA155" s="175"/>
      <c r="AB155" s="174"/>
      <c r="AC155" s="175"/>
      <c r="AD155" s="174">
        <f t="shared" si="56"/>
        <v>0</v>
      </c>
      <c r="AE155" s="175"/>
      <c r="AF155" s="174">
        <f t="shared" si="60"/>
        <v>0</v>
      </c>
      <c r="AG155" s="175"/>
      <c r="AH155" s="58"/>
      <c r="AI155" s="174"/>
      <c r="AJ155" s="175"/>
      <c r="AK155" s="174"/>
      <c r="AL155" s="175"/>
      <c r="AM155" s="174">
        <f t="shared" si="57"/>
        <v>0</v>
      </c>
      <c r="AN155" s="175"/>
      <c r="AO155" s="174">
        <f t="shared" si="61"/>
        <v>0</v>
      </c>
      <c r="AP155" s="175"/>
      <c r="AQ155" s="58"/>
      <c r="AR155" s="253"/>
      <c r="AS155" s="253"/>
      <c r="AT155" s="253"/>
      <c r="AU155" s="250"/>
      <c r="AV155" s="252"/>
      <c r="AW155" s="252"/>
      <c r="AX155" s="252"/>
      <c r="AY155" s="252"/>
      <c r="AZ155" s="252"/>
      <c r="BA155" s="252"/>
      <c r="BB155" s="252"/>
      <c r="BC155" s="252"/>
      <c r="BD155" s="57"/>
      <c r="BE155" s="169">
        <f t="shared" si="62"/>
        <v>0</v>
      </c>
      <c r="BF155" s="170"/>
      <c r="BG155" s="171"/>
      <c r="BH155" s="57"/>
      <c r="BI155" s="172">
        <f t="shared" si="63"/>
        <v>0</v>
      </c>
      <c r="BJ155" s="172"/>
      <c r="BK155" s="172"/>
      <c r="BL155" s="172"/>
      <c r="BM155" s="172"/>
      <c r="BN155" s="172"/>
      <c r="BO155" s="172"/>
      <c r="BP155" s="172"/>
      <c r="BQ155" s="173">
        <v>7</v>
      </c>
      <c r="BR155" s="173"/>
      <c r="BS155" s="57"/>
      <c r="BT155" s="57"/>
      <c r="BU155" s="57"/>
      <c r="BV155" s="57"/>
      <c r="BW155" s="57"/>
      <c r="BX155" s="57"/>
      <c r="BY155" s="57"/>
      <c r="BZ155" s="57"/>
      <c r="CA155" s="57"/>
      <c r="CB155" s="57"/>
      <c r="CC155" s="57"/>
    </row>
    <row r="156" spans="1:81" x14ac:dyDescent="0.25">
      <c r="A156" s="22">
        <v>8</v>
      </c>
      <c r="B156" s="23">
        <f t="shared" si="52"/>
        <v>0</v>
      </c>
      <c r="C156" s="61">
        <f t="shared" si="53"/>
        <v>0</v>
      </c>
      <c r="D156" s="62">
        <f t="shared" si="53"/>
        <v>0</v>
      </c>
      <c r="E156" s="63">
        <f t="shared" si="53"/>
        <v>0</v>
      </c>
      <c r="F156" s="64">
        <f t="shared" si="53"/>
        <v>0</v>
      </c>
      <c r="G156" s="65"/>
      <c r="H156" s="174"/>
      <c r="I156" s="175"/>
      <c r="J156" s="174"/>
      <c r="K156" s="175"/>
      <c r="L156" s="174">
        <f t="shared" si="54"/>
        <v>0</v>
      </c>
      <c r="M156" s="175"/>
      <c r="N156" s="174">
        <f t="shared" si="58"/>
        <v>0</v>
      </c>
      <c r="O156" s="175"/>
      <c r="P156" s="58"/>
      <c r="Q156" s="174"/>
      <c r="R156" s="175"/>
      <c r="S156" s="174"/>
      <c r="T156" s="175"/>
      <c r="U156" s="174">
        <f t="shared" si="55"/>
        <v>0</v>
      </c>
      <c r="V156" s="175"/>
      <c r="W156" s="174">
        <f t="shared" si="59"/>
        <v>0</v>
      </c>
      <c r="X156" s="175"/>
      <c r="Y156" s="58"/>
      <c r="Z156" s="174"/>
      <c r="AA156" s="175"/>
      <c r="AB156" s="174"/>
      <c r="AC156" s="175"/>
      <c r="AD156" s="174">
        <f t="shared" si="56"/>
        <v>0</v>
      </c>
      <c r="AE156" s="175"/>
      <c r="AF156" s="174">
        <f t="shared" si="60"/>
        <v>0</v>
      </c>
      <c r="AG156" s="175"/>
      <c r="AH156" s="58"/>
      <c r="AI156" s="174"/>
      <c r="AJ156" s="175"/>
      <c r="AK156" s="174"/>
      <c r="AL156" s="175"/>
      <c r="AM156" s="174">
        <f t="shared" si="57"/>
        <v>0</v>
      </c>
      <c r="AN156" s="175"/>
      <c r="AO156" s="174">
        <f t="shared" si="61"/>
        <v>0</v>
      </c>
      <c r="AP156" s="175"/>
      <c r="AQ156" s="58"/>
      <c r="AR156" s="253"/>
      <c r="AS156" s="253"/>
      <c r="AT156" s="253"/>
      <c r="AU156" s="250"/>
      <c r="AV156" s="252"/>
      <c r="AW156" s="252"/>
      <c r="AX156" s="252"/>
      <c r="AY156" s="252"/>
      <c r="AZ156" s="252"/>
      <c r="BA156" s="252"/>
      <c r="BB156" s="252"/>
      <c r="BC156" s="252"/>
      <c r="BD156" s="57"/>
      <c r="BE156" s="169">
        <f t="shared" si="62"/>
        <v>0</v>
      </c>
      <c r="BF156" s="170"/>
      <c r="BG156" s="171"/>
      <c r="BH156" s="57"/>
      <c r="BI156" s="172">
        <f t="shared" si="63"/>
        <v>0</v>
      </c>
      <c r="BJ156" s="172"/>
      <c r="BK156" s="172"/>
      <c r="BL156" s="172"/>
      <c r="BM156" s="172"/>
      <c r="BN156" s="172"/>
      <c r="BO156" s="172"/>
      <c r="BP156" s="172"/>
      <c r="BQ156" s="173">
        <v>8</v>
      </c>
      <c r="BR156" s="173"/>
      <c r="BS156" s="57"/>
      <c r="BT156" s="57"/>
      <c r="BU156" s="57"/>
      <c r="BV156" s="57"/>
      <c r="BW156" s="57"/>
      <c r="BX156" s="57"/>
      <c r="BY156" s="57"/>
      <c r="BZ156" s="57"/>
      <c r="CA156" s="57"/>
      <c r="CB156" s="57"/>
      <c r="CC156" s="57"/>
    </row>
    <row r="157" spans="1:81" x14ac:dyDescent="0.25">
      <c r="A157" s="22">
        <v>9</v>
      </c>
      <c r="B157" s="23">
        <f t="shared" si="52"/>
        <v>0</v>
      </c>
      <c r="C157" s="61">
        <f t="shared" si="53"/>
        <v>0</v>
      </c>
      <c r="D157" s="62">
        <f t="shared" si="53"/>
        <v>0</v>
      </c>
      <c r="E157" s="63">
        <f t="shared" si="53"/>
        <v>0</v>
      </c>
      <c r="F157" s="64">
        <f t="shared" si="53"/>
        <v>0</v>
      </c>
      <c r="G157" s="65"/>
      <c r="H157" s="174"/>
      <c r="I157" s="175"/>
      <c r="J157" s="174"/>
      <c r="K157" s="175"/>
      <c r="L157" s="174">
        <f t="shared" si="54"/>
        <v>0</v>
      </c>
      <c r="M157" s="175"/>
      <c r="N157" s="174">
        <f t="shared" si="58"/>
        <v>0</v>
      </c>
      <c r="O157" s="175"/>
      <c r="P157" s="58"/>
      <c r="Q157" s="174"/>
      <c r="R157" s="175"/>
      <c r="S157" s="174"/>
      <c r="T157" s="175"/>
      <c r="U157" s="174">
        <f t="shared" si="55"/>
        <v>0</v>
      </c>
      <c r="V157" s="175"/>
      <c r="W157" s="174">
        <f t="shared" si="59"/>
        <v>0</v>
      </c>
      <c r="X157" s="175"/>
      <c r="Y157" s="58"/>
      <c r="Z157" s="174"/>
      <c r="AA157" s="175"/>
      <c r="AB157" s="174"/>
      <c r="AC157" s="175"/>
      <c r="AD157" s="174">
        <f t="shared" si="56"/>
        <v>0</v>
      </c>
      <c r="AE157" s="175"/>
      <c r="AF157" s="174">
        <f t="shared" si="60"/>
        <v>0</v>
      </c>
      <c r="AG157" s="175"/>
      <c r="AH157" s="58"/>
      <c r="AI157" s="174"/>
      <c r="AJ157" s="175"/>
      <c r="AK157" s="174"/>
      <c r="AL157" s="175"/>
      <c r="AM157" s="174">
        <f t="shared" si="57"/>
        <v>0</v>
      </c>
      <c r="AN157" s="175"/>
      <c r="AO157" s="174">
        <f t="shared" si="61"/>
        <v>0</v>
      </c>
      <c r="AP157" s="175"/>
      <c r="AQ157" s="58"/>
      <c r="AR157" s="253"/>
      <c r="AS157" s="253"/>
      <c r="AT157" s="253"/>
      <c r="AU157" s="250"/>
      <c r="AV157" s="252"/>
      <c r="AW157" s="252"/>
      <c r="AX157" s="252"/>
      <c r="AY157" s="252"/>
      <c r="AZ157" s="252"/>
      <c r="BA157" s="252"/>
      <c r="BB157" s="252"/>
      <c r="BC157" s="252"/>
      <c r="BD157" s="57"/>
      <c r="BE157" s="169">
        <f t="shared" si="62"/>
        <v>0</v>
      </c>
      <c r="BF157" s="170"/>
      <c r="BG157" s="171"/>
      <c r="BH157" s="57"/>
      <c r="BI157" s="172">
        <f t="shared" si="63"/>
        <v>0</v>
      </c>
      <c r="BJ157" s="172"/>
      <c r="BK157" s="172"/>
      <c r="BL157" s="172"/>
      <c r="BM157" s="172"/>
      <c r="BN157" s="172"/>
      <c r="BO157" s="172"/>
      <c r="BP157" s="172"/>
      <c r="BQ157" s="173">
        <v>9</v>
      </c>
      <c r="BR157" s="173"/>
      <c r="BS157" s="57"/>
      <c r="BT157" s="57"/>
      <c r="BU157" s="57"/>
      <c r="BV157" s="57"/>
      <c r="BW157" s="57"/>
      <c r="BX157" s="57"/>
      <c r="BY157" s="57"/>
      <c r="BZ157" s="57"/>
      <c r="CA157" s="57"/>
      <c r="CB157" s="57"/>
      <c r="CC157" s="57"/>
    </row>
    <row r="158" spans="1:81" x14ac:dyDescent="0.25">
      <c r="A158" s="22">
        <v>10</v>
      </c>
      <c r="B158" s="23">
        <f t="shared" si="52"/>
        <v>0</v>
      </c>
      <c r="C158" s="61">
        <f t="shared" si="53"/>
        <v>0</v>
      </c>
      <c r="D158" s="62">
        <f t="shared" si="53"/>
        <v>0</v>
      </c>
      <c r="E158" s="63">
        <f t="shared" si="53"/>
        <v>0</v>
      </c>
      <c r="F158" s="64">
        <f t="shared" si="53"/>
        <v>0</v>
      </c>
      <c r="G158" s="65"/>
      <c r="H158" s="174"/>
      <c r="I158" s="175"/>
      <c r="J158" s="174"/>
      <c r="K158" s="175"/>
      <c r="L158" s="174">
        <f t="shared" si="54"/>
        <v>0</v>
      </c>
      <c r="M158" s="175"/>
      <c r="N158" s="174">
        <f t="shared" si="58"/>
        <v>0</v>
      </c>
      <c r="O158" s="175"/>
      <c r="P158" s="58"/>
      <c r="Q158" s="174"/>
      <c r="R158" s="175"/>
      <c r="S158" s="174"/>
      <c r="T158" s="175"/>
      <c r="U158" s="174">
        <f t="shared" si="55"/>
        <v>0</v>
      </c>
      <c r="V158" s="175"/>
      <c r="W158" s="174">
        <f t="shared" si="59"/>
        <v>0</v>
      </c>
      <c r="X158" s="175"/>
      <c r="Y158" s="58"/>
      <c r="Z158" s="174"/>
      <c r="AA158" s="175"/>
      <c r="AB158" s="174"/>
      <c r="AC158" s="175"/>
      <c r="AD158" s="174">
        <f t="shared" si="56"/>
        <v>0</v>
      </c>
      <c r="AE158" s="175"/>
      <c r="AF158" s="174">
        <f t="shared" si="60"/>
        <v>0</v>
      </c>
      <c r="AG158" s="175"/>
      <c r="AH158" s="58"/>
      <c r="AI158" s="174"/>
      <c r="AJ158" s="175"/>
      <c r="AK158" s="174"/>
      <c r="AL158" s="175"/>
      <c r="AM158" s="174">
        <f t="shared" si="57"/>
        <v>0</v>
      </c>
      <c r="AN158" s="175"/>
      <c r="AO158" s="174">
        <f t="shared" si="61"/>
        <v>0</v>
      </c>
      <c r="AP158" s="175"/>
      <c r="AQ158" s="58"/>
      <c r="AR158" s="253"/>
      <c r="AS158" s="253"/>
      <c r="AT158" s="253"/>
      <c r="AU158" s="250"/>
      <c r="AV158" s="252"/>
      <c r="AW158" s="252"/>
      <c r="AX158" s="252"/>
      <c r="AY158" s="252"/>
      <c r="AZ158" s="252"/>
      <c r="BA158" s="252"/>
      <c r="BB158" s="252"/>
      <c r="BC158" s="252"/>
      <c r="BD158" s="57"/>
      <c r="BE158" s="169">
        <f t="shared" si="62"/>
        <v>0</v>
      </c>
      <c r="BF158" s="170"/>
      <c r="BG158" s="171"/>
      <c r="BH158" s="57"/>
      <c r="BI158" s="172">
        <f t="shared" si="63"/>
        <v>0</v>
      </c>
      <c r="BJ158" s="172"/>
      <c r="BK158" s="172"/>
      <c r="BL158" s="172"/>
      <c r="BM158" s="172"/>
      <c r="BN158" s="172"/>
      <c r="BO158" s="172"/>
      <c r="BP158" s="172"/>
      <c r="BQ158" s="173">
        <v>10</v>
      </c>
      <c r="BR158" s="173"/>
      <c r="BS158" s="57"/>
      <c r="BT158" s="57"/>
      <c r="BU158" s="57"/>
      <c r="BV158" s="57"/>
      <c r="BW158" s="57"/>
      <c r="BX158" s="57"/>
      <c r="BY158" s="57"/>
      <c r="BZ158" s="57"/>
      <c r="CA158" s="57"/>
      <c r="CB158" s="57"/>
      <c r="CC158" s="57"/>
    </row>
    <row r="159" spans="1:81" x14ac:dyDescent="0.25">
      <c r="A159" s="22">
        <v>11</v>
      </c>
      <c r="B159" s="23">
        <f t="shared" si="52"/>
        <v>0</v>
      </c>
      <c r="C159" s="61">
        <f t="shared" si="53"/>
        <v>0</v>
      </c>
      <c r="D159" s="62">
        <f t="shared" si="53"/>
        <v>0</v>
      </c>
      <c r="E159" s="63">
        <f t="shared" si="53"/>
        <v>0</v>
      </c>
      <c r="F159" s="64">
        <f t="shared" si="53"/>
        <v>0</v>
      </c>
      <c r="G159" s="65"/>
      <c r="H159" s="174"/>
      <c r="I159" s="175"/>
      <c r="J159" s="174"/>
      <c r="K159" s="175"/>
      <c r="L159" s="174">
        <f t="shared" si="54"/>
        <v>0</v>
      </c>
      <c r="M159" s="175"/>
      <c r="N159" s="174">
        <f t="shared" si="58"/>
        <v>0</v>
      </c>
      <c r="O159" s="175"/>
      <c r="P159" s="58"/>
      <c r="Q159" s="174"/>
      <c r="R159" s="175"/>
      <c r="S159" s="174"/>
      <c r="T159" s="175"/>
      <c r="U159" s="174">
        <f t="shared" si="55"/>
        <v>0</v>
      </c>
      <c r="V159" s="175"/>
      <c r="W159" s="174">
        <f t="shared" si="59"/>
        <v>0</v>
      </c>
      <c r="X159" s="175"/>
      <c r="Y159" s="58"/>
      <c r="Z159" s="174"/>
      <c r="AA159" s="175"/>
      <c r="AB159" s="174"/>
      <c r="AC159" s="175"/>
      <c r="AD159" s="174">
        <f t="shared" si="56"/>
        <v>0</v>
      </c>
      <c r="AE159" s="175"/>
      <c r="AF159" s="174">
        <f t="shared" si="60"/>
        <v>0</v>
      </c>
      <c r="AG159" s="175"/>
      <c r="AH159" s="58"/>
      <c r="AI159" s="174"/>
      <c r="AJ159" s="175"/>
      <c r="AK159" s="174"/>
      <c r="AL159" s="175"/>
      <c r="AM159" s="174">
        <f t="shared" si="57"/>
        <v>0</v>
      </c>
      <c r="AN159" s="175"/>
      <c r="AO159" s="174">
        <f t="shared" si="61"/>
        <v>0</v>
      </c>
      <c r="AP159" s="175"/>
      <c r="AQ159" s="58"/>
      <c r="AR159" s="253"/>
      <c r="AS159" s="253"/>
      <c r="AT159" s="253"/>
      <c r="AU159" s="250"/>
      <c r="AV159" s="252"/>
      <c r="AW159" s="252"/>
      <c r="AX159" s="252"/>
      <c r="AY159" s="252"/>
      <c r="AZ159" s="252"/>
      <c r="BA159" s="252"/>
      <c r="BB159" s="252"/>
      <c r="BC159" s="252"/>
      <c r="BD159" s="57"/>
      <c r="BE159" s="169">
        <f t="shared" si="62"/>
        <v>0</v>
      </c>
      <c r="BF159" s="170"/>
      <c r="BG159" s="171"/>
      <c r="BH159" s="57"/>
      <c r="BI159" s="172">
        <f t="shared" si="63"/>
        <v>0</v>
      </c>
      <c r="BJ159" s="172"/>
      <c r="BK159" s="172"/>
      <c r="BL159" s="172"/>
      <c r="BM159" s="172"/>
      <c r="BN159" s="172"/>
      <c r="BO159" s="172"/>
      <c r="BP159" s="172"/>
      <c r="BQ159" s="173">
        <v>11</v>
      </c>
      <c r="BR159" s="173"/>
      <c r="BS159" s="57"/>
      <c r="BT159" s="57"/>
      <c r="BU159" s="57"/>
      <c r="BV159" s="57"/>
      <c r="BW159" s="57"/>
      <c r="BX159" s="57"/>
      <c r="BY159" s="57"/>
      <c r="BZ159" s="57"/>
      <c r="CA159" s="57"/>
      <c r="CB159" s="57"/>
      <c r="CC159" s="57"/>
    </row>
    <row r="160" spans="1:81" x14ac:dyDescent="0.25">
      <c r="A160" s="22">
        <v>12</v>
      </c>
      <c r="B160" s="23">
        <f t="shared" si="52"/>
        <v>0</v>
      </c>
      <c r="C160" s="61">
        <f t="shared" si="53"/>
        <v>0</v>
      </c>
      <c r="D160" s="62">
        <f t="shared" si="53"/>
        <v>0</v>
      </c>
      <c r="E160" s="63">
        <f t="shared" si="53"/>
        <v>0</v>
      </c>
      <c r="F160" s="64">
        <f t="shared" si="53"/>
        <v>0</v>
      </c>
      <c r="G160" s="65"/>
      <c r="H160" s="174"/>
      <c r="I160" s="175"/>
      <c r="J160" s="174"/>
      <c r="K160" s="175"/>
      <c r="L160" s="174">
        <f t="shared" si="54"/>
        <v>0</v>
      </c>
      <c r="M160" s="175"/>
      <c r="N160" s="174">
        <f t="shared" si="58"/>
        <v>0</v>
      </c>
      <c r="O160" s="175"/>
      <c r="P160" s="58"/>
      <c r="Q160" s="174"/>
      <c r="R160" s="175"/>
      <c r="S160" s="174"/>
      <c r="T160" s="175"/>
      <c r="U160" s="174">
        <f t="shared" si="55"/>
        <v>0</v>
      </c>
      <c r="V160" s="175"/>
      <c r="W160" s="174">
        <f t="shared" si="59"/>
        <v>0</v>
      </c>
      <c r="X160" s="175"/>
      <c r="Y160" s="58"/>
      <c r="Z160" s="174"/>
      <c r="AA160" s="175"/>
      <c r="AB160" s="174"/>
      <c r="AC160" s="175"/>
      <c r="AD160" s="174">
        <f t="shared" si="56"/>
        <v>0</v>
      </c>
      <c r="AE160" s="175"/>
      <c r="AF160" s="174">
        <f t="shared" si="60"/>
        <v>0</v>
      </c>
      <c r="AG160" s="175"/>
      <c r="AH160" s="58"/>
      <c r="AI160" s="174"/>
      <c r="AJ160" s="175"/>
      <c r="AK160" s="174"/>
      <c r="AL160" s="175"/>
      <c r="AM160" s="174">
        <f t="shared" si="57"/>
        <v>0</v>
      </c>
      <c r="AN160" s="175"/>
      <c r="AO160" s="174">
        <f t="shared" si="61"/>
        <v>0</v>
      </c>
      <c r="AP160" s="175"/>
      <c r="AQ160" s="58"/>
      <c r="AR160" s="253"/>
      <c r="AS160" s="253"/>
      <c r="AT160" s="253"/>
      <c r="AU160" s="250"/>
      <c r="AV160" s="252"/>
      <c r="AW160" s="252"/>
      <c r="AX160" s="252"/>
      <c r="AY160" s="252"/>
      <c r="AZ160" s="252"/>
      <c r="BA160" s="252"/>
      <c r="BB160" s="252"/>
      <c r="BC160" s="252"/>
      <c r="BD160" s="57"/>
      <c r="BE160" s="169">
        <f t="shared" si="62"/>
        <v>0</v>
      </c>
      <c r="BF160" s="170"/>
      <c r="BG160" s="171"/>
      <c r="BH160" s="57"/>
      <c r="BI160" s="172">
        <f t="shared" si="63"/>
        <v>0</v>
      </c>
      <c r="BJ160" s="172"/>
      <c r="BK160" s="172"/>
      <c r="BL160" s="172"/>
      <c r="BM160" s="172"/>
      <c r="BN160" s="172"/>
      <c r="BO160" s="172"/>
      <c r="BP160" s="172"/>
      <c r="BQ160" s="173">
        <v>12</v>
      </c>
      <c r="BR160" s="173"/>
      <c r="BS160" s="57"/>
      <c r="BT160" s="57"/>
      <c r="BU160" s="57"/>
      <c r="BV160" s="57"/>
      <c r="BW160" s="57"/>
      <c r="BX160" s="57"/>
      <c r="BY160" s="57"/>
      <c r="BZ160" s="57"/>
      <c r="CA160" s="57"/>
      <c r="CB160" s="57"/>
      <c r="CC160" s="57"/>
    </row>
    <row r="161" spans="1:81" x14ac:dyDescent="0.25">
      <c r="A161" s="22">
        <v>13</v>
      </c>
      <c r="B161" s="23">
        <f t="shared" si="52"/>
        <v>0</v>
      </c>
      <c r="C161" s="61">
        <f t="shared" si="53"/>
        <v>0</v>
      </c>
      <c r="D161" s="62">
        <f t="shared" si="53"/>
        <v>0</v>
      </c>
      <c r="E161" s="63">
        <f t="shared" si="53"/>
        <v>0</v>
      </c>
      <c r="F161" s="64">
        <f t="shared" si="53"/>
        <v>0</v>
      </c>
      <c r="G161" s="65"/>
      <c r="H161" s="174"/>
      <c r="I161" s="175"/>
      <c r="J161" s="174"/>
      <c r="K161" s="175"/>
      <c r="L161" s="174">
        <f t="shared" si="54"/>
        <v>0</v>
      </c>
      <c r="M161" s="175"/>
      <c r="N161" s="174">
        <f t="shared" si="58"/>
        <v>0</v>
      </c>
      <c r="O161" s="175"/>
      <c r="P161" s="58"/>
      <c r="Q161" s="174"/>
      <c r="R161" s="175"/>
      <c r="S161" s="174"/>
      <c r="T161" s="175"/>
      <c r="U161" s="174">
        <f t="shared" si="55"/>
        <v>0</v>
      </c>
      <c r="V161" s="175"/>
      <c r="W161" s="174">
        <f t="shared" si="59"/>
        <v>0</v>
      </c>
      <c r="X161" s="175"/>
      <c r="Y161" s="58"/>
      <c r="Z161" s="174"/>
      <c r="AA161" s="175"/>
      <c r="AB161" s="174"/>
      <c r="AC161" s="175"/>
      <c r="AD161" s="174">
        <f t="shared" si="56"/>
        <v>0</v>
      </c>
      <c r="AE161" s="175"/>
      <c r="AF161" s="174">
        <f t="shared" si="60"/>
        <v>0</v>
      </c>
      <c r="AG161" s="175"/>
      <c r="AH161" s="58"/>
      <c r="AI161" s="174"/>
      <c r="AJ161" s="175"/>
      <c r="AK161" s="174"/>
      <c r="AL161" s="175"/>
      <c r="AM161" s="174">
        <f t="shared" si="57"/>
        <v>0</v>
      </c>
      <c r="AN161" s="175"/>
      <c r="AO161" s="174">
        <f t="shared" si="61"/>
        <v>0</v>
      </c>
      <c r="AP161" s="175"/>
      <c r="AQ161" s="58"/>
      <c r="AR161" s="253"/>
      <c r="AS161" s="253"/>
      <c r="AT161" s="253"/>
      <c r="AU161" s="250"/>
      <c r="AV161" s="252"/>
      <c r="AW161" s="252"/>
      <c r="AX161" s="252"/>
      <c r="AY161" s="252"/>
      <c r="AZ161" s="252"/>
      <c r="BA161" s="252"/>
      <c r="BB161" s="252"/>
      <c r="BC161" s="252"/>
      <c r="BD161" s="57"/>
      <c r="BE161" s="169">
        <f t="shared" si="62"/>
        <v>0</v>
      </c>
      <c r="BF161" s="170"/>
      <c r="BG161" s="171"/>
      <c r="BH161" s="57"/>
      <c r="BI161" s="172">
        <f t="shared" si="63"/>
        <v>0</v>
      </c>
      <c r="BJ161" s="172"/>
      <c r="BK161" s="172"/>
      <c r="BL161" s="172"/>
      <c r="BM161" s="172"/>
      <c r="BN161" s="172"/>
      <c r="BO161" s="172"/>
      <c r="BP161" s="172"/>
      <c r="BQ161" s="173">
        <v>13</v>
      </c>
      <c r="BR161" s="173"/>
      <c r="BS161" s="57"/>
      <c r="BT161" s="57"/>
      <c r="BU161" s="57"/>
      <c r="BV161" s="57"/>
      <c r="BW161" s="57"/>
      <c r="BX161" s="57"/>
      <c r="BY161" s="57"/>
      <c r="BZ161" s="57"/>
      <c r="CA161" s="57"/>
      <c r="CB161" s="57"/>
      <c r="CC161" s="57"/>
    </row>
    <row r="162" spans="1:81" x14ac:dyDescent="0.25">
      <c r="A162" s="22">
        <v>14</v>
      </c>
      <c r="B162" s="23">
        <f t="shared" si="52"/>
        <v>0</v>
      </c>
      <c r="C162" s="61">
        <f t="shared" si="53"/>
        <v>0</v>
      </c>
      <c r="D162" s="62">
        <f t="shared" si="53"/>
        <v>0</v>
      </c>
      <c r="E162" s="63">
        <f t="shared" si="53"/>
        <v>0</v>
      </c>
      <c r="F162" s="64">
        <f t="shared" si="53"/>
        <v>0</v>
      </c>
      <c r="G162" s="65"/>
      <c r="H162" s="174"/>
      <c r="I162" s="175"/>
      <c r="J162" s="174"/>
      <c r="K162" s="175"/>
      <c r="L162" s="174">
        <f t="shared" si="54"/>
        <v>0</v>
      </c>
      <c r="M162" s="175"/>
      <c r="N162" s="174">
        <f t="shared" si="58"/>
        <v>0</v>
      </c>
      <c r="O162" s="175"/>
      <c r="P162" s="58"/>
      <c r="Q162" s="174"/>
      <c r="R162" s="175"/>
      <c r="S162" s="174"/>
      <c r="T162" s="175"/>
      <c r="U162" s="174">
        <f t="shared" si="55"/>
        <v>0</v>
      </c>
      <c r="V162" s="175"/>
      <c r="W162" s="174">
        <f t="shared" si="59"/>
        <v>0</v>
      </c>
      <c r="X162" s="175"/>
      <c r="Y162" s="58"/>
      <c r="Z162" s="174"/>
      <c r="AA162" s="175"/>
      <c r="AB162" s="174"/>
      <c r="AC162" s="175"/>
      <c r="AD162" s="174">
        <f t="shared" si="56"/>
        <v>0</v>
      </c>
      <c r="AE162" s="175"/>
      <c r="AF162" s="174">
        <f t="shared" si="60"/>
        <v>0</v>
      </c>
      <c r="AG162" s="175"/>
      <c r="AH162" s="58"/>
      <c r="AI162" s="174"/>
      <c r="AJ162" s="175"/>
      <c r="AK162" s="174"/>
      <c r="AL162" s="175"/>
      <c r="AM162" s="174">
        <f t="shared" si="57"/>
        <v>0</v>
      </c>
      <c r="AN162" s="175"/>
      <c r="AO162" s="174">
        <f t="shared" si="61"/>
        <v>0</v>
      </c>
      <c r="AP162" s="175"/>
      <c r="AQ162" s="58"/>
      <c r="AR162" s="253"/>
      <c r="AS162" s="253"/>
      <c r="AT162" s="253"/>
      <c r="AU162" s="250"/>
      <c r="AV162" s="252"/>
      <c r="AW162" s="252"/>
      <c r="AX162" s="252"/>
      <c r="AY162" s="252"/>
      <c r="AZ162" s="252"/>
      <c r="BA162" s="252"/>
      <c r="BB162" s="252"/>
      <c r="BC162" s="252"/>
      <c r="BD162" s="57"/>
      <c r="BE162" s="169">
        <f t="shared" si="62"/>
        <v>0</v>
      </c>
      <c r="BF162" s="170"/>
      <c r="BG162" s="171"/>
      <c r="BH162" s="57"/>
      <c r="BI162" s="172">
        <f t="shared" si="63"/>
        <v>0</v>
      </c>
      <c r="BJ162" s="172"/>
      <c r="BK162" s="172"/>
      <c r="BL162" s="172"/>
      <c r="BM162" s="172"/>
      <c r="BN162" s="172"/>
      <c r="BO162" s="172"/>
      <c r="BP162" s="172"/>
      <c r="BQ162" s="173">
        <v>14</v>
      </c>
      <c r="BR162" s="173"/>
      <c r="BS162" s="57"/>
      <c r="BT162" s="57"/>
      <c r="BU162" s="57"/>
      <c r="BV162" s="57"/>
      <c r="BW162" s="57"/>
      <c r="BX162" s="57"/>
      <c r="BY162" s="57"/>
      <c r="BZ162" s="57"/>
      <c r="CA162" s="57"/>
      <c r="CB162" s="57"/>
      <c r="CC162" s="57"/>
    </row>
    <row r="163" spans="1:81" x14ac:dyDescent="0.25">
      <c r="A163" s="22">
        <v>15</v>
      </c>
      <c r="B163" s="23">
        <f t="shared" si="52"/>
        <v>0</v>
      </c>
      <c r="C163" s="61">
        <f t="shared" si="53"/>
        <v>0</v>
      </c>
      <c r="D163" s="62">
        <f t="shared" si="53"/>
        <v>0</v>
      </c>
      <c r="E163" s="63">
        <f t="shared" si="53"/>
        <v>0</v>
      </c>
      <c r="F163" s="64">
        <f t="shared" si="53"/>
        <v>0</v>
      </c>
      <c r="G163" s="65"/>
      <c r="H163" s="174"/>
      <c r="I163" s="175"/>
      <c r="J163" s="174"/>
      <c r="K163" s="175"/>
      <c r="L163" s="174">
        <f t="shared" si="54"/>
        <v>0</v>
      </c>
      <c r="M163" s="175"/>
      <c r="N163" s="174">
        <f t="shared" si="58"/>
        <v>0</v>
      </c>
      <c r="O163" s="175"/>
      <c r="P163" s="58"/>
      <c r="Q163" s="174"/>
      <c r="R163" s="175"/>
      <c r="S163" s="174"/>
      <c r="T163" s="175"/>
      <c r="U163" s="174">
        <f t="shared" si="55"/>
        <v>0</v>
      </c>
      <c r="V163" s="175"/>
      <c r="W163" s="174">
        <f t="shared" si="59"/>
        <v>0</v>
      </c>
      <c r="X163" s="175"/>
      <c r="Y163" s="58"/>
      <c r="Z163" s="174"/>
      <c r="AA163" s="175"/>
      <c r="AB163" s="174"/>
      <c r="AC163" s="175"/>
      <c r="AD163" s="174">
        <f t="shared" si="56"/>
        <v>0</v>
      </c>
      <c r="AE163" s="175"/>
      <c r="AF163" s="174">
        <f t="shared" si="60"/>
        <v>0</v>
      </c>
      <c r="AG163" s="175"/>
      <c r="AH163" s="58"/>
      <c r="AI163" s="174"/>
      <c r="AJ163" s="175"/>
      <c r="AK163" s="174"/>
      <c r="AL163" s="175"/>
      <c r="AM163" s="174">
        <f t="shared" si="57"/>
        <v>0</v>
      </c>
      <c r="AN163" s="175"/>
      <c r="AO163" s="174">
        <f t="shared" si="61"/>
        <v>0</v>
      </c>
      <c r="AP163" s="175"/>
      <c r="AQ163" s="58"/>
      <c r="AR163" s="253"/>
      <c r="AS163" s="253"/>
      <c r="AT163" s="253"/>
      <c r="AU163" s="250"/>
      <c r="AV163" s="252"/>
      <c r="AW163" s="252"/>
      <c r="AX163" s="252"/>
      <c r="AY163" s="252"/>
      <c r="AZ163" s="252"/>
      <c r="BA163" s="252"/>
      <c r="BB163" s="252"/>
      <c r="BC163" s="252"/>
      <c r="BD163" s="57"/>
      <c r="BE163" s="169">
        <f t="shared" si="62"/>
        <v>0</v>
      </c>
      <c r="BF163" s="170"/>
      <c r="BG163" s="171"/>
      <c r="BH163" s="57"/>
      <c r="BI163" s="172">
        <f t="shared" si="63"/>
        <v>0</v>
      </c>
      <c r="BJ163" s="172"/>
      <c r="BK163" s="172"/>
      <c r="BL163" s="172"/>
      <c r="BM163" s="172"/>
      <c r="BN163" s="172"/>
      <c r="BO163" s="172"/>
      <c r="BP163" s="172"/>
      <c r="BQ163" s="173">
        <v>15</v>
      </c>
      <c r="BR163" s="173"/>
      <c r="BS163" s="57"/>
      <c r="BT163" s="57"/>
      <c r="BU163" s="57"/>
      <c r="BV163" s="57"/>
      <c r="BW163" s="57"/>
      <c r="BX163" s="57"/>
      <c r="BY163" s="57"/>
      <c r="BZ163" s="57"/>
      <c r="CA163" s="57"/>
      <c r="CB163" s="57"/>
      <c r="CC163" s="57"/>
    </row>
    <row r="164" spans="1:81" x14ac:dyDescent="0.25">
      <c r="A164" s="22">
        <v>16</v>
      </c>
      <c r="B164" s="23">
        <f t="shared" si="52"/>
        <v>0</v>
      </c>
      <c r="C164" s="61">
        <f t="shared" si="53"/>
        <v>0</v>
      </c>
      <c r="D164" s="62">
        <f t="shared" si="53"/>
        <v>0</v>
      </c>
      <c r="E164" s="63">
        <f t="shared" si="53"/>
        <v>0</v>
      </c>
      <c r="F164" s="64">
        <f t="shared" si="53"/>
        <v>0</v>
      </c>
      <c r="G164" s="65"/>
      <c r="H164" s="174"/>
      <c r="I164" s="175"/>
      <c r="J164" s="174"/>
      <c r="K164" s="175"/>
      <c r="L164" s="174">
        <f t="shared" si="54"/>
        <v>0</v>
      </c>
      <c r="M164" s="175"/>
      <c r="N164" s="174">
        <f t="shared" si="58"/>
        <v>0</v>
      </c>
      <c r="O164" s="175"/>
      <c r="P164" s="58"/>
      <c r="Q164" s="174"/>
      <c r="R164" s="175"/>
      <c r="S164" s="174"/>
      <c r="T164" s="175"/>
      <c r="U164" s="174">
        <f t="shared" si="55"/>
        <v>0</v>
      </c>
      <c r="V164" s="175"/>
      <c r="W164" s="174">
        <f t="shared" si="59"/>
        <v>0</v>
      </c>
      <c r="X164" s="175"/>
      <c r="Y164" s="58"/>
      <c r="Z164" s="174"/>
      <c r="AA164" s="175"/>
      <c r="AB164" s="174"/>
      <c r="AC164" s="175"/>
      <c r="AD164" s="174">
        <f t="shared" si="56"/>
        <v>0</v>
      </c>
      <c r="AE164" s="175"/>
      <c r="AF164" s="174">
        <f t="shared" si="60"/>
        <v>0</v>
      </c>
      <c r="AG164" s="175"/>
      <c r="AH164" s="58"/>
      <c r="AI164" s="174"/>
      <c r="AJ164" s="175"/>
      <c r="AK164" s="174"/>
      <c r="AL164" s="175"/>
      <c r="AM164" s="174">
        <f t="shared" si="57"/>
        <v>0</v>
      </c>
      <c r="AN164" s="175"/>
      <c r="AO164" s="174">
        <f t="shared" si="61"/>
        <v>0</v>
      </c>
      <c r="AP164" s="175"/>
      <c r="AQ164" s="58"/>
      <c r="AR164" s="253"/>
      <c r="AS164" s="253"/>
      <c r="AT164" s="253"/>
      <c r="AU164" s="250"/>
      <c r="AV164" s="252"/>
      <c r="AW164" s="252"/>
      <c r="AX164" s="252"/>
      <c r="AY164" s="252"/>
      <c r="AZ164" s="252"/>
      <c r="BA164" s="252"/>
      <c r="BB164" s="252"/>
      <c r="BC164" s="252"/>
      <c r="BD164" s="57"/>
      <c r="BE164" s="169">
        <f t="shared" si="62"/>
        <v>0</v>
      </c>
      <c r="BF164" s="170"/>
      <c r="BG164" s="171"/>
      <c r="BH164" s="57"/>
      <c r="BI164" s="172">
        <f t="shared" si="63"/>
        <v>0</v>
      </c>
      <c r="BJ164" s="172"/>
      <c r="BK164" s="172"/>
      <c r="BL164" s="172"/>
      <c r="BM164" s="172"/>
      <c r="BN164" s="172"/>
      <c r="BO164" s="172"/>
      <c r="BP164" s="172"/>
      <c r="BQ164" s="173">
        <v>16</v>
      </c>
      <c r="BR164" s="173"/>
      <c r="BS164" s="57"/>
      <c r="BT164" s="57"/>
      <c r="BU164" s="57"/>
      <c r="BV164" s="57"/>
      <c r="BW164" s="57"/>
      <c r="BX164" s="57"/>
      <c r="BY164" s="57"/>
      <c r="BZ164" s="57"/>
      <c r="CA164" s="57"/>
      <c r="CB164" s="57"/>
      <c r="CC164" s="57"/>
    </row>
    <row r="165" spans="1:81" x14ac:dyDescent="0.25">
      <c r="A165" s="22">
        <v>17</v>
      </c>
      <c r="B165" s="23">
        <f t="shared" si="52"/>
        <v>0</v>
      </c>
      <c r="C165" s="61">
        <f t="shared" ref="C165:F165" si="64">C25+C54+C83+C112+C141</f>
        <v>0</v>
      </c>
      <c r="D165" s="62">
        <f t="shared" si="64"/>
        <v>0</v>
      </c>
      <c r="E165" s="63">
        <f t="shared" si="64"/>
        <v>0</v>
      </c>
      <c r="F165" s="64">
        <f t="shared" si="64"/>
        <v>0</v>
      </c>
      <c r="G165" s="65"/>
      <c r="H165" s="174"/>
      <c r="I165" s="175"/>
      <c r="J165" s="174"/>
      <c r="K165" s="175"/>
      <c r="L165" s="174">
        <f t="shared" si="54"/>
        <v>0</v>
      </c>
      <c r="M165" s="175"/>
      <c r="N165" s="174">
        <f t="shared" si="58"/>
        <v>0</v>
      </c>
      <c r="O165" s="175"/>
      <c r="P165" s="58"/>
      <c r="Q165" s="174"/>
      <c r="R165" s="175"/>
      <c r="S165" s="174"/>
      <c r="T165" s="175"/>
      <c r="U165" s="174">
        <f t="shared" si="55"/>
        <v>0</v>
      </c>
      <c r="V165" s="175"/>
      <c r="W165" s="174">
        <f t="shared" si="59"/>
        <v>0</v>
      </c>
      <c r="X165" s="175"/>
      <c r="Y165" s="58"/>
      <c r="Z165" s="174"/>
      <c r="AA165" s="175"/>
      <c r="AB165" s="174"/>
      <c r="AC165" s="175"/>
      <c r="AD165" s="174">
        <f t="shared" si="56"/>
        <v>0</v>
      </c>
      <c r="AE165" s="175"/>
      <c r="AF165" s="174">
        <f t="shared" si="60"/>
        <v>0</v>
      </c>
      <c r="AG165" s="175"/>
      <c r="AH165" s="58"/>
      <c r="AI165" s="174"/>
      <c r="AJ165" s="175"/>
      <c r="AK165" s="174"/>
      <c r="AL165" s="175"/>
      <c r="AM165" s="174">
        <f t="shared" si="57"/>
        <v>0</v>
      </c>
      <c r="AN165" s="175"/>
      <c r="AO165" s="174">
        <f t="shared" si="61"/>
        <v>0</v>
      </c>
      <c r="AP165" s="175"/>
      <c r="AQ165" s="58"/>
      <c r="AR165" s="253"/>
      <c r="AS165" s="253"/>
      <c r="AT165" s="253"/>
      <c r="AU165" s="250"/>
      <c r="AV165" s="252"/>
      <c r="AW165" s="252"/>
      <c r="AX165" s="252"/>
      <c r="AY165" s="252"/>
      <c r="AZ165" s="252"/>
      <c r="BA165" s="252"/>
      <c r="BB165" s="252"/>
      <c r="BC165" s="252"/>
      <c r="BD165" s="57"/>
      <c r="BE165" s="169">
        <f t="shared" si="62"/>
        <v>0</v>
      </c>
      <c r="BF165" s="170"/>
      <c r="BG165" s="171"/>
      <c r="BH165" s="57"/>
      <c r="BI165" s="172">
        <f t="shared" si="63"/>
        <v>0</v>
      </c>
      <c r="BJ165" s="172"/>
      <c r="BK165" s="172"/>
      <c r="BL165" s="172"/>
      <c r="BM165" s="172"/>
      <c r="BN165" s="172"/>
      <c r="BO165" s="172"/>
      <c r="BP165" s="172"/>
      <c r="BQ165" s="173">
        <v>17</v>
      </c>
      <c r="BR165" s="173"/>
      <c r="BS165" s="57"/>
      <c r="BT165" s="57"/>
      <c r="BU165" s="57"/>
      <c r="BV165" s="57"/>
      <c r="BW165" s="57"/>
      <c r="BX165" s="57"/>
      <c r="BY165" s="57"/>
      <c r="BZ165" s="57"/>
      <c r="CA165" s="57"/>
      <c r="CB165" s="57"/>
      <c r="CC165" s="57"/>
    </row>
    <row r="166" spans="1:81" x14ac:dyDescent="0.25"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8"/>
      <c r="T166" s="58"/>
      <c r="U166" s="57"/>
      <c r="V166" s="57"/>
      <c r="W166" s="57"/>
      <c r="X166" s="57"/>
      <c r="Y166" s="57"/>
      <c r="Z166" s="57"/>
      <c r="AA166" s="57"/>
      <c r="AB166" s="57"/>
      <c r="AC166" s="57"/>
      <c r="AD166" s="57"/>
      <c r="AE166" s="57"/>
      <c r="AF166" s="57"/>
      <c r="AG166" s="57"/>
      <c r="AH166" s="57"/>
      <c r="AI166" s="57"/>
      <c r="AJ166" s="57"/>
      <c r="AK166" s="57"/>
      <c r="AL166" s="57"/>
      <c r="AM166" s="57"/>
      <c r="AN166" s="57"/>
      <c r="AO166" s="57"/>
      <c r="AP166" s="57"/>
      <c r="AQ166" s="57"/>
      <c r="AR166" s="57"/>
      <c r="AS166" s="57"/>
      <c r="AT166" s="57"/>
      <c r="AU166" s="57"/>
      <c r="AV166" s="57"/>
      <c r="AW166" s="57"/>
      <c r="AX166" s="57"/>
      <c r="AY166" s="57"/>
      <c r="AZ166" s="57"/>
      <c r="BA166" s="57"/>
      <c r="BB166" s="57"/>
      <c r="BC166" s="57"/>
      <c r="BD166" s="57"/>
      <c r="BE166" s="57"/>
      <c r="BF166" s="57"/>
      <c r="BG166" s="57"/>
      <c r="BH166" s="57"/>
      <c r="BI166" s="57"/>
      <c r="BJ166" s="57"/>
      <c r="BK166" s="57"/>
      <c r="BL166" s="57"/>
      <c r="BM166" s="57"/>
      <c r="BN166" s="57"/>
      <c r="BO166" s="57"/>
      <c r="BP166" s="57"/>
      <c r="BQ166" s="57"/>
      <c r="BR166" s="57"/>
      <c r="BS166" s="57"/>
      <c r="BT166" s="57"/>
      <c r="BU166" s="57"/>
      <c r="BV166" s="57"/>
      <c r="BW166" s="57"/>
      <c r="BX166" s="57"/>
      <c r="BY166" s="57"/>
      <c r="BZ166" s="57"/>
      <c r="CA166" s="57"/>
      <c r="CB166" s="57"/>
      <c r="CC166" s="57"/>
    </row>
    <row r="167" spans="1:81" x14ac:dyDescent="0.25"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  <c r="AC167" s="57"/>
      <c r="AD167" s="57"/>
      <c r="AE167" s="57"/>
      <c r="AF167" s="57"/>
      <c r="AG167" s="57"/>
      <c r="AH167" s="57"/>
      <c r="AI167" s="57"/>
      <c r="AJ167" s="57"/>
      <c r="AK167" s="57"/>
      <c r="AL167" s="57"/>
      <c r="AM167" s="57"/>
      <c r="AN167" s="57"/>
      <c r="AO167" s="57"/>
      <c r="AP167" s="57"/>
      <c r="AQ167" s="57"/>
      <c r="AR167" s="57"/>
      <c r="AS167" s="57"/>
      <c r="AT167" s="57"/>
      <c r="AU167" s="57"/>
      <c r="AV167" s="57"/>
      <c r="AW167" s="57"/>
      <c r="AX167" s="57"/>
      <c r="AY167" s="57"/>
      <c r="AZ167" s="57"/>
      <c r="BA167" s="57"/>
      <c r="BB167" s="57"/>
      <c r="BC167" s="57"/>
      <c r="BD167" s="57"/>
      <c r="BE167" s="57"/>
      <c r="BF167" s="57"/>
      <c r="BG167" s="57"/>
      <c r="BH167" s="57"/>
      <c r="BI167" s="57"/>
      <c r="BJ167" s="57"/>
      <c r="BK167" s="57"/>
      <c r="BL167" s="57"/>
      <c r="BM167" s="57"/>
      <c r="BN167" s="57"/>
      <c r="BO167" s="57"/>
      <c r="BP167" s="57"/>
      <c r="BQ167" s="57"/>
      <c r="BR167" s="57"/>
      <c r="BS167" s="57"/>
      <c r="BT167" s="57"/>
      <c r="BU167" s="57"/>
      <c r="BV167" s="57"/>
      <c r="BW167" s="57"/>
      <c r="BX167" s="57"/>
      <c r="BY167" s="57"/>
      <c r="BZ167" s="57"/>
      <c r="CA167" s="57"/>
      <c r="CB167" s="57"/>
      <c r="CC167" s="57"/>
    </row>
    <row r="168" spans="1:81" x14ac:dyDescent="0.25"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  <c r="AC168" s="57"/>
      <c r="AD168" s="57"/>
      <c r="AE168" s="57"/>
      <c r="AF168" s="57"/>
      <c r="AG168" s="57"/>
      <c r="AH168" s="57"/>
      <c r="AI168" s="57"/>
      <c r="AJ168" s="57"/>
      <c r="AK168" s="57"/>
      <c r="AL168" s="57"/>
      <c r="AM168" s="57"/>
      <c r="AN168" s="57"/>
      <c r="AO168" s="57"/>
      <c r="AP168" s="57"/>
      <c r="AQ168" s="57"/>
      <c r="AR168" s="57"/>
      <c r="AS168" s="57"/>
      <c r="AT168" s="57"/>
      <c r="AU168" s="57"/>
      <c r="AV168" s="57"/>
      <c r="AW168" s="57"/>
      <c r="AX168" s="57"/>
      <c r="AY168" s="57"/>
      <c r="AZ168" s="57"/>
      <c r="BA168" s="57"/>
      <c r="BB168" s="57"/>
      <c r="BC168" s="57"/>
      <c r="BD168" s="57"/>
      <c r="BE168" s="57"/>
      <c r="BF168" s="57"/>
      <c r="BG168" s="57"/>
      <c r="BH168" s="57"/>
      <c r="BI168" s="57"/>
      <c r="BJ168" s="57"/>
      <c r="BK168" s="57"/>
      <c r="BL168" s="57"/>
      <c r="BM168" s="57"/>
      <c r="BN168" s="57"/>
      <c r="BO168" s="57"/>
      <c r="BP168" s="57"/>
      <c r="BQ168" s="57"/>
      <c r="BR168" s="57"/>
      <c r="BS168" s="57"/>
      <c r="BT168" s="57"/>
      <c r="BU168" s="57"/>
      <c r="BV168" s="57"/>
      <c r="BW168" s="57"/>
      <c r="BX168" s="57"/>
      <c r="BY168" s="57"/>
      <c r="BZ168" s="57"/>
      <c r="CA168" s="57"/>
      <c r="CB168" s="57"/>
      <c r="CC168" s="57"/>
    </row>
    <row r="169" spans="1:81" x14ac:dyDescent="0.25"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  <c r="AC169" s="57"/>
      <c r="AD169" s="57"/>
      <c r="AE169" s="57"/>
      <c r="AF169" s="57"/>
      <c r="AG169" s="57"/>
      <c r="AH169" s="57"/>
      <c r="AI169" s="57"/>
      <c r="AJ169" s="57"/>
      <c r="AK169" s="57"/>
      <c r="AL169" s="57"/>
      <c r="AM169" s="57"/>
      <c r="AN169" s="57"/>
      <c r="AO169" s="57"/>
      <c r="AP169" s="57"/>
      <c r="AQ169" s="57"/>
      <c r="AR169" s="57"/>
      <c r="AS169" s="57"/>
      <c r="AT169" s="57"/>
      <c r="AU169" s="57"/>
      <c r="AV169" s="57"/>
      <c r="AW169" s="57"/>
      <c r="AX169" s="57"/>
      <c r="AY169" s="57"/>
      <c r="AZ169" s="57"/>
      <c r="BA169" s="57"/>
      <c r="BB169" s="57"/>
      <c r="BC169" s="57"/>
      <c r="BD169" s="57"/>
      <c r="BE169" s="57"/>
      <c r="BF169" s="57"/>
      <c r="BG169" s="57"/>
      <c r="BH169" s="57"/>
      <c r="BI169" s="57"/>
      <c r="BJ169" s="57"/>
      <c r="BK169" s="57"/>
      <c r="BL169" s="57"/>
      <c r="BM169" s="57"/>
      <c r="BN169" s="57"/>
      <c r="BO169" s="57"/>
      <c r="BP169" s="57"/>
      <c r="BQ169" s="57"/>
      <c r="BR169" s="57"/>
      <c r="BS169" s="57"/>
      <c r="BT169" s="57"/>
      <c r="BU169" s="57"/>
      <c r="BV169" s="57"/>
      <c r="BW169" s="57"/>
      <c r="BX169" s="57"/>
      <c r="BY169" s="57"/>
      <c r="BZ169" s="57"/>
      <c r="CA169" s="57"/>
      <c r="CB169" s="57"/>
      <c r="CC169" s="57"/>
    </row>
    <row r="170" spans="1:81" x14ac:dyDescent="0.25"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  <c r="AD170" s="57"/>
      <c r="AE170" s="57"/>
      <c r="AF170" s="57"/>
      <c r="AG170" s="57"/>
      <c r="AH170" s="57"/>
      <c r="AI170" s="57"/>
      <c r="AJ170" s="57"/>
      <c r="AK170" s="57"/>
      <c r="AL170" s="57"/>
      <c r="AM170" s="57"/>
      <c r="AN170" s="57"/>
      <c r="AO170" s="57"/>
      <c r="AP170" s="57"/>
      <c r="AQ170" s="57"/>
      <c r="AR170" s="57"/>
      <c r="AS170" s="57"/>
      <c r="AT170" s="57"/>
      <c r="AU170" s="57"/>
      <c r="AV170" s="57"/>
      <c r="AW170" s="57"/>
      <c r="AX170" s="57"/>
      <c r="AY170" s="57"/>
      <c r="AZ170" s="57"/>
      <c r="BA170" s="57"/>
      <c r="BB170" s="57"/>
      <c r="BC170" s="57"/>
      <c r="BD170" s="57"/>
      <c r="BE170" s="57"/>
      <c r="BF170" s="57"/>
      <c r="BG170" s="57"/>
      <c r="BH170" s="57"/>
      <c r="BI170" s="57"/>
      <c r="BJ170" s="57"/>
      <c r="BK170" s="57"/>
      <c r="BL170" s="57"/>
      <c r="BM170" s="57"/>
      <c r="BN170" s="57"/>
      <c r="BO170" s="57"/>
      <c r="BP170" s="57"/>
      <c r="BQ170" s="57"/>
      <c r="BR170" s="57"/>
      <c r="BS170" s="57"/>
      <c r="BT170" s="57"/>
      <c r="BU170" s="57"/>
      <c r="BV170" s="57"/>
      <c r="BW170" s="57"/>
      <c r="BX170" s="57"/>
      <c r="BY170" s="57"/>
      <c r="BZ170" s="57"/>
      <c r="CA170" s="57"/>
      <c r="CB170" s="57"/>
      <c r="CC170" s="57"/>
    </row>
  </sheetData>
  <sheetProtection selectLockedCells="1" selectUnlockedCells="1"/>
  <mergeCells count="2112">
    <mergeCell ref="P1:AG2"/>
    <mergeCell ref="C3:C8"/>
    <mergeCell ref="D3:D8"/>
    <mergeCell ref="E3:E8"/>
    <mergeCell ref="F3:F8"/>
    <mergeCell ref="G3:L4"/>
    <mergeCell ref="M3:N4"/>
    <mergeCell ref="J5:P5"/>
    <mergeCell ref="AF5:AL5"/>
    <mergeCell ref="Y7:Z7"/>
    <mergeCell ref="EI3:EN4"/>
    <mergeCell ref="EO3:EP4"/>
    <mergeCell ref="AM4:AQ4"/>
    <mergeCell ref="AS4:AW4"/>
    <mergeCell ref="AY4:BC4"/>
    <mergeCell ref="BE4:BI4"/>
    <mergeCell ref="BK4:BO4"/>
    <mergeCell ref="CQ4:CU4"/>
    <mergeCell ref="CW4:DA4"/>
    <mergeCell ref="DC4:DG4"/>
    <mergeCell ref="CA3:CB4"/>
    <mergeCell ref="CQ3:CU3"/>
    <mergeCell ref="CW3:DA3"/>
    <mergeCell ref="DC3:DG3"/>
    <mergeCell ref="DI3:DM3"/>
    <mergeCell ref="DO3:DS3"/>
    <mergeCell ref="DI4:DM4"/>
    <mergeCell ref="DO4:DS4"/>
    <mergeCell ref="AM3:AQ3"/>
    <mergeCell ref="AS3:AW3"/>
    <mergeCell ref="AY3:BC3"/>
    <mergeCell ref="BE3:BI3"/>
    <mergeCell ref="BK3:BO3"/>
    <mergeCell ref="BU3:BZ4"/>
    <mergeCell ref="AA7:AB7"/>
    <mergeCell ref="AC7:AD7"/>
    <mergeCell ref="AE7:AF7"/>
    <mergeCell ref="AG7:AH7"/>
    <mergeCell ref="AI7:AJ7"/>
    <mergeCell ref="AK7:AL7"/>
    <mergeCell ref="FH5:FN5"/>
    <mergeCell ref="G7:H7"/>
    <mergeCell ref="I7:J7"/>
    <mergeCell ref="K7:L7"/>
    <mergeCell ref="M7:N7"/>
    <mergeCell ref="O7:P7"/>
    <mergeCell ref="Q7:R7"/>
    <mergeCell ref="S7:T7"/>
    <mergeCell ref="U7:V7"/>
    <mergeCell ref="W7:X7"/>
    <mergeCell ref="BC5:BI5"/>
    <mergeCell ref="BX5:CD5"/>
    <mergeCell ref="CU5:DA5"/>
    <mergeCell ref="DQ5:DW5"/>
    <mergeCell ref="EM5:ES5"/>
    <mergeCell ref="FF5:FF8"/>
    <mergeCell ref="BK7:BL7"/>
    <mergeCell ref="BM7:BN7"/>
    <mergeCell ref="BO7:BP7"/>
    <mergeCell ref="BQ7:BR7"/>
    <mergeCell ref="BS7:BT7"/>
    <mergeCell ref="BU7:BV7"/>
    <mergeCell ref="BW7:BX7"/>
    <mergeCell ref="BY7:BZ7"/>
    <mergeCell ref="CA7:CB7"/>
    <mergeCell ref="CC7:CD7"/>
    <mergeCell ref="AY7:AZ7"/>
    <mergeCell ref="BA7:BB7"/>
    <mergeCell ref="BC7:BD7"/>
    <mergeCell ref="BE7:BF7"/>
    <mergeCell ref="BG7:BH7"/>
    <mergeCell ref="BI7:BJ7"/>
    <mergeCell ref="AM7:AN7"/>
    <mergeCell ref="AO7:AP7"/>
    <mergeCell ref="AQ7:AR7"/>
    <mergeCell ref="AS7:AT7"/>
    <mergeCell ref="AU7:AV7"/>
    <mergeCell ref="AW7:AX7"/>
    <mergeCell ref="DW7:DX7"/>
    <mergeCell ref="DY7:DZ7"/>
    <mergeCell ref="DC7:DD7"/>
    <mergeCell ref="DE7:DF7"/>
    <mergeCell ref="DG7:DH7"/>
    <mergeCell ref="DI7:DJ7"/>
    <mergeCell ref="DK7:DL7"/>
    <mergeCell ref="DM7:DN7"/>
    <mergeCell ref="CQ7:CR7"/>
    <mergeCell ref="CS7:CT7"/>
    <mergeCell ref="CU7:CV7"/>
    <mergeCell ref="CW7:CX7"/>
    <mergeCell ref="CY7:CZ7"/>
    <mergeCell ref="DA7:DB7"/>
    <mergeCell ref="CE7:CF7"/>
    <mergeCell ref="CG7:CH7"/>
    <mergeCell ref="CI7:CJ7"/>
    <mergeCell ref="CK7:CL7"/>
    <mergeCell ref="CM7:CN7"/>
    <mergeCell ref="CO7:CP7"/>
    <mergeCell ref="V8:W8"/>
    <mergeCell ref="X8:Y8"/>
    <mergeCell ref="Z8:AA8"/>
    <mergeCell ref="AD8:AE8"/>
    <mergeCell ref="AF8:AG8"/>
    <mergeCell ref="AH8:AI8"/>
    <mergeCell ref="EY7:EZ7"/>
    <mergeCell ref="FA7:FB7"/>
    <mergeCell ref="FC7:FD7"/>
    <mergeCell ref="H8:I8"/>
    <mergeCell ref="J8:K8"/>
    <mergeCell ref="L8:M8"/>
    <mergeCell ref="N8:O8"/>
    <mergeCell ref="P8:Q8"/>
    <mergeCell ref="R8:S8"/>
    <mergeCell ref="T8:U8"/>
    <mergeCell ref="EM7:EN7"/>
    <mergeCell ref="EO7:EP7"/>
    <mergeCell ref="EQ7:ER7"/>
    <mergeCell ref="ES7:ET7"/>
    <mergeCell ref="EU7:EV7"/>
    <mergeCell ref="EW7:EX7"/>
    <mergeCell ref="EA7:EB7"/>
    <mergeCell ref="EC7:ED7"/>
    <mergeCell ref="EE7:EF7"/>
    <mergeCell ref="EG7:EH7"/>
    <mergeCell ref="EI7:EJ7"/>
    <mergeCell ref="EK7:EL7"/>
    <mergeCell ref="DO7:DP7"/>
    <mergeCell ref="DQ7:DR7"/>
    <mergeCell ref="DS7:DT7"/>
    <mergeCell ref="DU7:DV7"/>
    <mergeCell ref="BJ8:BK8"/>
    <mergeCell ref="BL8:BM8"/>
    <mergeCell ref="BN8:BO8"/>
    <mergeCell ref="BP8:BQ8"/>
    <mergeCell ref="BR8:BS8"/>
    <mergeCell ref="BV8:BW8"/>
    <mergeCell ref="AV8:AW8"/>
    <mergeCell ref="AZ8:BA8"/>
    <mergeCell ref="BB8:BC8"/>
    <mergeCell ref="BD8:BE8"/>
    <mergeCell ref="BF8:BG8"/>
    <mergeCell ref="BH8:BI8"/>
    <mergeCell ref="AJ8:AK8"/>
    <mergeCell ref="AL8:AM8"/>
    <mergeCell ref="AN8:AO8"/>
    <mergeCell ref="AP8:AQ8"/>
    <mergeCell ref="AR8:AS8"/>
    <mergeCell ref="AT8:AU8"/>
    <mergeCell ref="DT8:DU8"/>
    <mergeCell ref="DV8:DW8"/>
    <mergeCell ref="CX8:CY8"/>
    <mergeCell ref="CZ8:DA8"/>
    <mergeCell ref="DB8:DC8"/>
    <mergeCell ref="DD8:DE8"/>
    <mergeCell ref="DF8:DG8"/>
    <mergeCell ref="DH8:DI8"/>
    <mergeCell ref="CJ8:CK8"/>
    <mergeCell ref="CL8:CM8"/>
    <mergeCell ref="CN8:CO8"/>
    <mergeCell ref="CR8:CS8"/>
    <mergeCell ref="CT8:CU8"/>
    <mergeCell ref="CV8:CW8"/>
    <mergeCell ref="BX8:BY8"/>
    <mergeCell ref="BZ8:CA8"/>
    <mergeCell ref="CB8:CC8"/>
    <mergeCell ref="CD8:CE8"/>
    <mergeCell ref="CF8:CG8"/>
    <mergeCell ref="CH8:CI8"/>
    <mergeCell ref="V26:W26"/>
    <mergeCell ref="X26:Y26"/>
    <mergeCell ref="Z26:AA26"/>
    <mergeCell ref="AD26:AE26"/>
    <mergeCell ref="AF26:AG26"/>
    <mergeCell ref="AH26:AI26"/>
    <mergeCell ref="EX8:EY8"/>
    <mergeCell ref="EZ8:FA8"/>
    <mergeCell ref="FB8:FC8"/>
    <mergeCell ref="BD26:BE26"/>
    <mergeCell ref="BF26:BG26"/>
    <mergeCell ref="BH26:BI26"/>
    <mergeCell ref="AJ26:AK26"/>
    <mergeCell ref="AL26:AM26"/>
    <mergeCell ref="AN26:AO26"/>
    <mergeCell ref="AP26:AQ26"/>
    <mergeCell ref="AR26:AS26"/>
    <mergeCell ref="AT26:AU26"/>
    <mergeCell ref="DT26:DU26"/>
    <mergeCell ref="DV26:DW26"/>
    <mergeCell ref="CX26:CY26"/>
    <mergeCell ref="CZ26:DA26"/>
    <mergeCell ref="DB26:DC26"/>
    <mergeCell ref="DD26:DE26"/>
    <mergeCell ref="H26:I26"/>
    <mergeCell ref="J26:K26"/>
    <mergeCell ref="L26:M26"/>
    <mergeCell ref="N26:O26"/>
    <mergeCell ref="P26:Q26"/>
    <mergeCell ref="R26:S26"/>
    <mergeCell ref="T26:U26"/>
    <mergeCell ref="EL8:EM8"/>
    <mergeCell ref="EN8:EO8"/>
    <mergeCell ref="EP8:EQ8"/>
    <mergeCell ref="ER8:ES8"/>
    <mergeCell ref="ET8:EU8"/>
    <mergeCell ref="EV8:EW8"/>
    <mergeCell ref="DX8:DY8"/>
    <mergeCell ref="DZ8:EA8"/>
    <mergeCell ref="EB8:EC8"/>
    <mergeCell ref="ED8:EE8"/>
    <mergeCell ref="EF8:EG8"/>
    <mergeCell ref="EJ8:EK8"/>
    <mergeCell ref="DJ8:DK8"/>
    <mergeCell ref="DN8:DO8"/>
    <mergeCell ref="DP8:DQ8"/>
    <mergeCell ref="DR8:DS8"/>
    <mergeCell ref="BJ26:BK26"/>
    <mergeCell ref="BL26:BM26"/>
    <mergeCell ref="BN26:BO26"/>
    <mergeCell ref="BP26:BQ26"/>
    <mergeCell ref="BR26:BS26"/>
    <mergeCell ref="BV26:BW26"/>
    <mergeCell ref="AV26:AW26"/>
    <mergeCell ref="AZ26:BA26"/>
    <mergeCell ref="BB26:BC26"/>
    <mergeCell ref="DF26:DG26"/>
    <mergeCell ref="DH26:DI26"/>
    <mergeCell ref="CJ26:CK26"/>
    <mergeCell ref="CL26:CM26"/>
    <mergeCell ref="CN26:CO26"/>
    <mergeCell ref="CR26:CS26"/>
    <mergeCell ref="CT26:CU26"/>
    <mergeCell ref="CV26:CW26"/>
    <mergeCell ref="BX26:BY26"/>
    <mergeCell ref="BZ26:CA26"/>
    <mergeCell ref="CB26:CC26"/>
    <mergeCell ref="CD26:CE26"/>
    <mergeCell ref="CF26:CG26"/>
    <mergeCell ref="CH26:CI26"/>
    <mergeCell ref="U27:V27"/>
    <mergeCell ref="W27:X27"/>
    <mergeCell ref="Y27:Z27"/>
    <mergeCell ref="AA27:AB27"/>
    <mergeCell ref="AC27:AD27"/>
    <mergeCell ref="AE27:AF27"/>
    <mergeCell ref="AS27:AT27"/>
    <mergeCell ref="AU27:AV27"/>
    <mergeCell ref="AW27:AX27"/>
    <mergeCell ref="AY27:AZ27"/>
    <mergeCell ref="BA27:BB27"/>
    <mergeCell ref="BC27:BD27"/>
    <mergeCell ref="AG27:AH27"/>
    <mergeCell ref="AI27:AJ27"/>
    <mergeCell ref="AK27:AL27"/>
    <mergeCell ref="AM27:AN27"/>
    <mergeCell ref="AO27:AP27"/>
    <mergeCell ref="AQ27:AR27"/>
    <mergeCell ref="EX26:EY26"/>
    <mergeCell ref="EZ26:FA26"/>
    <mergeCell ref="FB26:FC26"/>
    <mergeCell ref="G27:H27"/>
    <mergeCell ref="I27:J27"/>
    <mergeCell ref="K27:L27"/>
    <mergeCell ref="M27:N27"/>
    <mergeCell ref="O27:P27"/>
    <mergeCell ref="Q27:R27"/>
    <mergeCell ref="S27:T27"/>
    <mergeCell ref="EL26:EM26"/>
    <mergeCell ref="EN26:EO26"/>
    <mergeCell ref="EP26:EQ26"/>
    <mergeCell ref="ER26:ES26"/>
    <mergeCell ref="ET26:EU26"/>
    <mergeCell ref="EV26:EW26"/>
    <mergeCell ref="DX26:DY26"/>
    <mergeCell ref="DZ26:EA26"/>
    <mergeCell ref="EB26:EC26"/>
    <mergeCell ref="ED26:EE26"/>
    <mergeCell ref="EF26:EG26"/>
    <mergeCell ref="EJ26:EK26"/>
    <mergeCell ref="DJ26:DK26"/>
    <mergeCell ref="DN26:DO26"/>
    <mergeCell ref="DP26:DQ26"/>
    <mergeCell ref="DR26:DS26"/>
    <mergeCell ref="BE27:BF27"/>
    <mergeCell ref="BG27:BH27"/>
    <mergeCell ref="BI27:BJ27"/>
    <mergeCell ref="BK27:BL27"/>
    <mergeCell ref="BM27:BN27"/>
    <mergeCell ref="BO27:BP27"/>
    <mergeCell ref="DI27:DJ27"/>
    <mergeCell ref="DK27:DL27"/>
    <mergeCell ref="CO27:CP27"/>
    <mergeCell ref="CQ27:CR27"/>
    <mergeCell ref="CS27:CT27"/>
    <mergeCell ref="CU27:CV27"/>
    <mergeCell ref="CW27:CX27"/>
    <mergeCell ref="CY27:CZ27"/>
    <mergeCell ref="CC27:CD27"/>
    <mergeCell ref="CE27:CF27"/>
    <mergeCell ref="CG27:CH27"/>
    <mergeCell ref="CI27:CJ27"/>
    <mergeCell ref="CK27:CL27"/>
    <mergeCell ref="CM27:CN27"/>
    <mergeCell ref="BQ27:BR27"/>
    <mergeCell ref="BS27:BT27"/>
    <mergeCell ref="BU27:BV27"/>
    <mergeCell ref="BW27:BX27"/>
    <mergeCell ref="BY27:BZ27"/>
    <mergeCell ref="CA27:CB27"/>
    <mergeCell ref="EW27:EX27"/>
    <mergeCell ref="EY27:EZ27"/>
    <mergeCell ref="FA27:FB27"/>
    <mergeCell ref="FC27:FD27"/>
    <mergeCell ref="C32:C37"/>
    <mergeCell ref="D32:D37"/>
    <mergeCell ref="E32:E37"/>
    <mergeCell ref="F32:F37"/>
    <mergeCell ref="G32:L33"/>
    <mergeCell ref="M32:N33"/>
    <mergeCell ref="EK27:EL27"/>
    <mergeCell ref="EM27:EN27"/>
    <mergeCell ref="EO27:EP27"/>
    <mergeCell ref="EQ27:ER27"/>
    <mergeCell ref="ES27:ET27"/>
    <mergeCell ref="EU27:EV27"/>
    <mergeCell ref="DY27:DZ27"/>
    <mergeCell ref="EA27:EB27"/>
    <mergeCell ref="EC27:ED27"/>
    <mergeCell ref="EE27:EF27"/>
    <mergeCell ref="EG27:EH27"/>
    <mergeCell ref="EI27:EJ27"/>
    <mergeCell ref="DM27:DN27"/>
    <mergeCell ref="DO27:DP27"/>
    <mergeCell ref="DQ27:DR27"/>
    <mergeCell ref="DS27:DT27"/>
    <mergeCell ref="DU27:DV27"/>
    <mergeCell ref="DW27:DX27"/>
    <mergeCell ref="DA27:DB27"/>
    <mergeCell ref="DC27:DD27"/>
    <mergeCell ref="DE27:DF27"/>
    <mergeCell ref="DG27:DH27"/>
    <mergeCell ref="EI32:EN33"/>
    <mergeCell ref="EO32:EP33"/>
    <mergeCell ref="AM33:AQ33"/>
    <mergeCell ref="AS33:AW33"/>
    <mergeCell ref="AY33:BC33"/>
    <mergeCell ref="BE33:BI33"/>
    <mergeCell ref="BK33:BO33"/>
    <mergeCell ref="CQ33:CU33"/>
    <mergeCell ref="CW33:DA33"/>
    <mergeCell ref="DC33:DG33"/>
    <mergeCell ref="CA32:CB33"/>
    <mergeCell ref="CQ32:CU32"/>
    <mergeCell ref="CW32:DA32"/>
    <mergeCell ref="DC32:DG32"/>
    <mergeCell ref="DI32:DM32"/>
    <mergeCell ref="DO32:DS32"/>
    <mergeCell ref="DI33:DM33"/>
    <mergeCell ref="DO33:DS33"/>
    <mergeCell ref="AM32:AQ32"/>
    <mergeCell ref="AS32:AW32"/>
    <mergeCell ref="AY32:BC32"/>
    <mergeCell ref="BE32:BI32"/>
    <mergeCell ref="BK32:BO32"/>
    <mergeCell ref="BU32:BZ33"/>
    <mergeCell ref="AG36:AH36"/>
    <mergeCell ref="AI36:AJ36"/>
    <mergeCell ref="AK36:AL36"/>
    <mergeCell ref="AM36:AN36"/>
    <mergeCell ref="AO36:AP36"/>
    <mergeCell ref="AQ36:AR36"/>
    <mergeCell ref="U36:V36"/>
    <mergeCell ref="W36:X36"/>
    <mergeCell ref="Y36:Z36"/>
    <mergeCell ref="AA36:AB36"/>
    <mergeCell ref="AC36:AD36"/>
    <mergeCell ref="AE36:AF36"/>
    <mergeCell ref="EM34:ES34"/>
    <mergeCell ref="FF34:FF37"/>
    <mergeCell ref="FH34:FN34"/>
    <mergeCell ref="G36:H36"/>
    <mergeCell ref="I36:J36"/>
    <mergeCell ref="K36:L36"/>
    <mergeCell ref="M36:N36"/>
    <mergeCell ref="O36:P36"/>
    <mergeCell ref="Q36:R36"/>
    <mergeCell ref="S36:T36"/>
    <mergeCell ref="J34:P34"/>
    <mergeCell ref="AF34:AL34"/>
    <mergeCell ref="BC34:BI34"/>
    <mergeCell ref="BX34:CD34"/>
    <mergeCell ref="CU34:DA34"/>
    <mergeCell ref="DQ34:DW34"/>
    <mergeCell ref="BQ36:BR36"/>
    <mergeCell ref="BS36:BT36"/>
    <mergeCell ref="BU36:BV36"/>
    <mergeCell ref="BW36:BX36"/>
    <mergeCell ref="BY36:BZ36"/>
    <mergeCell ref="CA36:CB36"/>
    <mergeCell ref="BE36:BF36"/>
    <mergeCell ref="BG36:BH36"/>
    <mergeCell ref="BI36:BJ36"/>
    <mergeCell ref="BK36:BL36"/>
    <mergeCell ref="BM36:BN36"/>
    <mergeCell ref="BO36:BP36"/>
    <mergeCell ref="AS36:AT36"/>
    <mergeCell ref="AU36:AV36"/>
    <mergeCell ref="AW36:AX36"/>
    <mergeCell ref="AY36:AZ36"/>
    <mergeCell ref="BA36:BB36"/>
    <mergeCell ref="BC36:BD36"/>
    <mergeCell ref="DU36:DV36"/>
    <mergeCell ref="DW36:DX36"/>
    <mergeCell ref="DA36:DB36"/>
    <mergeCell ref="DC36:DD36"/>
    <mergeCell ref="DE36:DF36"/>
    <mergeCell ref="DG36:DH36"/>
    <mergeCell ref="DI36:DJ36"/>
    <mergeCell ref="DK36:DL36"/>
    <mergeCell ref="CO36:CP36"/>
    <mergeCell ref="CQ36:CR36"/>
    <mergeCell ref="CS36:CT36"/>
    <mergeCell ref="CU36:CV36"/>
    <mergeCell ref="CW36:CX36"/>
    <mergeCell ref="CY36:CZ36"/>
    <mergeCell ref="CC36:CD36"/>
    <mergeCell ref="CE36:CF36"/>
    <mergeCell ref="CG36:CH36"/>
    <mergeCell ref="CI36:CJ36"/>
    <mergeCell ref="CK36:CL36"/>
    <mergeCell ref="CM36:CN36"/>
    <mergeCell ref="T37:U37"/>
    <mergeCell ref="V37:W37"/>
    <mergeCell ref="X37:Y37"/>
    <mergeCell ref="Z37:AA37"/>
    <mergeCell ref="AD37:AE37"/>
    <mergeCell ref="AF37:AG37"/>
    <mergeCell ref="EW36:EX36"/>
    <mergeCell ref="EY36:EZ36"/>
    <mergeCell ref="FA36:FB36"/>
    <mergeCell ref="FC36:FD36"/>
    <mergeCell ref="H37:I37"/>
    <mergeCell ref="J37:K37"/>
    <mergeCell ref="L37:M37"/>
    <mergeCell ref="N37:O37"/>
    <mergeCell ref="P37:Q37"/>
    <mergeCell ref="R37:S37"/>
    <mergeCell ref="EK36:EL36"/>
    <mergeCell ref="EM36:EN36"/>
    <mergeCell ref="EO36:EP36"/>
    <mergeCell ref="EQ36:ER36"/>
    <mergeCell ref="ES36:ET36"/>
    <mergeCell ref="EU36:EV36"/>
    <mergeCell ref="DY36:DZ36"/>
    <mergeCell ref="EA36:EB36"/>
    <mergeCell ref="EC36:ED36"/>
    <mergeCell ref="EE36:EF36"/>
    <mergeCell ref="EG36:EH36"/>
    <mergeCell ref="EI36:EJ36"/>
    <mergeCell ref="DM36:DN36"/>
    <mergeCell ref="DO36:DP36"/>
    <mergeCell ref="DQ36:DR36"/>
    <mergeCell ref="DS36:DT36"/>
    <mergeCell ref="BH37:BI37"/>
    <mergeCell ref="BJ37:BK37"/>
    <mergeCell ref="BL37:BM37"/>
    <mergeCell ref="BN37:BO37"/>
    <mergeCell ref="BP37:BQ37"/>
    <mergeCell ref="BR37:BS37"/>
    <mergeCell ref="AT37:AU37"/>
    <mergeCell ref="AV37:AW37"/>
    <mergeCell ref="AZ37:BA37"/>
    <mergeCell ref="BB37:BC37"/>
    <mergeCell ref="BD37:BE37"/>
    <mergeCell ref="BF37:BG37"/>
    <mergeCell ref="AH37:AI37"/>
    <mergeCell ref="AJ37:AK37"/>
    <mergeCell ref="AL37:AM37"/>
    <mergeCell ref="AN37:AO37"/>
    <mergeCell ref="AP37:AQ37"/>
    <mergeCell ref="AR37:AS37"/>
    <mergeCell ref="DR37:DS37"/>
    <mergeCell ref="DT37:DU37"/>
    <mergeCell ref="CV37:CW37"/>
    <mergeCell ref="CX37:CY37"/>
    <mergeCell ref="CZ37:DA37"/>
    <mergeCell ref="DB37:DC37"/>
    <mergeCell ref="DD37:DE37"/>
    <mergeCell ref="DF37:DG37"/>
    <mergeCell ref="CH37:CI37"/>
    <mergeCell ref="CJ37:CK37"/>
    <mergeCell ref="CL37:CM37"/>
    <mergeCell ref="CN37:CO37"/>
    <mergeCell ref="CR37:CS37"/>
    <mergeCell ref="CT37:CU37"/>
    <mergeCell ref="BV37:BW37"/>
    <mergeCell ref="BX37:BY37"/>
    <mergeCell ref="BZ37:CA37"/>
    <mergeCell ref="CB37:CC37"/>
    <mergeCell ref="CD37:CE37"/>
    <mergeCell ref="CF37:CG37"/>
    <mergeCell ref="T55:U55"/>
    <mergeCell ref="V55:W55"/>
    <mergeCell ref="X55:Y55"/>
    <mergeCell ref="Z55:AA55"/>
    <mergeCell ref="AD55:AE55"/>
    <mergeCell ref="AF55:AG55"/>
    <mergeCell ref="EV37:EW37"/>
    <mergeCell ref="EX37:EY37"/>
    <mergeCell ref="EZ37:FA37"/>
    <mergeCell ref="BB55:BC55"/>
    <mergeCell ref="BD55:BE55"/>
    <mergeCell ref="BF55:BG55"/>
    <mergeCell ref="AH55:AI55"/>
    <mergeCell ref="AJ55:AK55"/>
    <mergeCell ref="AL55:AM55"/>
    <mergeCell ref="AN55:AO55"/>
    <mergeCell ref="AP55:AQ55"/>
    <mergeCell ref="AR55:AS55"/>
    <mergeCell ref="DR55:DS55"/>
    <mergeCell ref="DT55:DU55"/>
    <mergeCell ref="CV55:CW55"/>
    <mergeCell ref="CX55:CY55"/>
    <mergeCell ref="CZ55:DA55"/>
    <mergeCell ref="DB55:DC55"/>
    <mergeCell ref="FB37:FC37"/>
    <mergeCell ref="H55:I55"/>
    <mergeCell ref="J55:K55"/>
    <mergeCell ref="L55:M55"/>
    <mergeCell ref="N55:O55"/>
    <mergeCell ref="P55:Q55"/>
    <mergeCell ref="R55:S55"/>
    <mergeCell ref="EJ37:EK37"/>
    <mergeCell ref="EL37:EM37"/>
    <mergeCell ref="EN37:EO37"/>
    <mergeCell ref="EP37:EQ37"/>
    <mergeCell ref="ER37:ES37"/>
    <mergeCell ref="ET37:EU37"/>
    <mergeCell ref="DV37:DW37"/>
    <mergeCell ref="DX37:DY37"/>
    <mergeCell ref="DZ37:EA37"/>
    <mergeCell ref="EB37:EC37"/>
    <mergeCell ref="ED37:EE37"/>
    <mergeCell ref="EF37:EG37"/>
    <mergeCell ref="DH37:DI37"/>
    <mergeCell ref="DJ37:DK37"/>
    <mergeCell ref="DN37:DO37"/>
    <mergeCell ref="DP37:DQ37"/>
    <mergeCell ref="BH55:BI55"/>
    <mergeCell ref="BJ55:BK55"/>
    <mergeCell ref="BL55:BM55"/>
    <mergeCell ref="BN55:BO55"/>
    <mergeCell ref="BP55:BQ55"/>
    <mergeCell ref="BR55:BS55"/>
    <mergeCell ref="AT55:AU55"/>
    <mergeCell ref="AV55:AW55"/>
    <mergeCell ref="AZ55:BA55"/>
    <mergeCell ref="DD55:DE55"/>
    <mergeCell ref="DF55:DG55"/>
    <mergeCell ref="CH55:CI55"/>
    <mergeCell ref="CJ55:CK55"/>
    <mergeCell ref="CL55:CM55"/>
    <mergeCell ref="CN55:CO55"/>
    <mergeCell ref="CR55:CS55"/>
    <mergeCell ref="CT55:CU55"/>
    <mergeCell ref="BV55:BW55"/>
    <mergeCell ref="BX55:BY55"/>
    <mergeCell ref="BZ55:CA55"/>
    <mergeCell ref="CB55:CC55"/>
    <mergeCell ref="CD55:CE55"/>
    <mergeCell ref="CF55:CG55"/>
    <mergeCell ref="S56:T56"/>
    <mergeCell ref="U56:V56"/>
    <mergeCell ref="W56:X56"/>
    <mergeCell ref="Y56:Z56"/>
    <mergeCell ref="AA56:AB56"/>
    <mergeCell ref="AC56:AD56"/>
    <mergeCell ref="AQ56:AR56"/>
    <mergeCell ref="AS56:AT56"/>
    <mergeCell ref="AU56:AV56"/>
    <mergeCell ref="AW56:AX56"/>
    <mergeCell ref="AY56:AZ56"/>
    <mergeCell ref="BA56:BB56"/>
    <mergeCell ref="AE56:AF56"/>
    <mergeCell ref="AG56:AH56"/>
    <mergeCell ref="AI56:AJ56"/>
    <mergeCell ref="AK56:AL56"/>
    <mergeCell ref="AM56:AN56"/>
    <mergeCell ref="AO56:AP56"/>
    <mergeCell ref="EV55:EW55"/>
    <mergeCell ref="EX55:EY55"/>
    <mergeCell ref="EZ55:FA55"/>
    <mergeCell ref="FB55:FC55"/>
    <mergeCell ref="G56:H56"/>
    <mergeCell ref="I56:J56"/>
    <mergeCell ref="K56:L56"/>
    <mergeCell ref="M56:N56"/>
    <mergeCell ref="O56:P56"/>
    <mergeCell ref="Q56:R56"/>
    <mergeCell ref="EJ55:EK55"/>
    <mergeCell ref="EL55:EM55"/>
    <mergeCell ref="EN55:EO55"/>
    <mergeCell ref="EP55:EQ55"/>
    <mergeCell ref="ER55:ES55"/>
    <mergeCell ref="ET55:EU55"/>
    <mergeCell ref="DV55:DW55"/>
    <mergeCell ref="DX55:DY55"/>
    <mergeCell ref="DZ55:EA55"/>
    <mergeCell ref="EB55:EC55"/>
    <mergeCell ref="ED55:EE55"/>
    <mergeCell ref="EF55:EG55"/>
    <mergeCell ref="DH55:DI55"/>
    <mergeCell ref="DJ55:DK55"/>
    <mergeCell ref="DN55:DO55"/>
    <mergeCell ref="DP55:DQ55"/>
    <mergeCell ref="BC56:BD56"/>
    <mergeCell ref="BE56:BF56"/>
    <mergeCell ref="BG56:BH56"/>
    <mergeCell ref="BI56:BJ56"/>
    <mergeCell ref="BK56:BL56"/>
    <mergeCell ref="BM56:BN56"/>
    <mergeCell ref="DG56:DH56"/>
    <mergeCell ref="DI56:DJ56"/>
    <mergeCell ref="CM56:CN56"/>
    <mergeCell ref="CO56:CP56"/>
    <mergeCell ref="CQ56:CR56"/>
    <mergeCell ref="CS56:CT56"/>
    <mergeCell ref="CU56:CV56"/>
    <mergeCell ref="CW56:CX56"/>
    <mergeCell ref="CA56:CB56"/>
    <mergeCell ref="CC56:CD56"/>
    <mergeCell ref="CE56:CF56"/>
    <mergeCell ref="CG56:CH56"/>
    <mergeCell ref="CI56:CJ56"/>
    <mergeCell ref="CK56:CL56"/>
    <mergeCell ref="BO56:BP56"/>
    <mergeCell ref="BQ56:BR56"/>
    <mergeCell ref="BS56:BT56"/>
    <mergeCell ref="BU56:BV56"/>
    <mergeCell ref="BW56:BX56"/>
    <mergeCell ref="BY56:BZ56"/>
    <mergeCell ref="EU56:EV56"/>
    <mergeCell ref="EW56:EX56"/>
    <mergeCell ref="EY56:EZ56"/>
    <mergeCell ref="FA56:FB56"/>
    <mergeCell ref="FC56:FD56"/>
    <mergeCell ref="C61:C66"/>
    <mergeCell ref="D61:D66"/>
    <mergeCell ref="E61:E66"/>
    <mergeCell ref="F61:F66"/>
    <mergeCell ref="G61:L62"/>
    <mergeCell ref="EI56:EJ56"/>
    <mergeCell ref="EK56:EL56"/>
    <mergeCell ref="EM56:EN56"/>
    <mergeCell ref="EO56:EP56"/>
    <mergeCell ref="EQ56:ER56"/>
    <mergeCell ref="ES56:ET56"/>
    <mergeCell ref="DW56:DX56"/>
    <mergeCell ref="DY56:DZ56"/>
    <mergeCell ref="EA56:EB56"/>
    <mergeCell ref="EC56:ED56"/>
    <mergeCell ref="EE56:EF56"/>
    <mergeCell ref="EG56:EH56"/>
    <mergeCell ref="DK56:DL56"/>
    <mergeCell ref="DM56:DN56"/>
    <mergeCell ref="DO56:DP56"/>
    <mergeCell ref="DQ56:DR56"/>
    <mergeCell ref="DS56:DT56"/>
    <mergeCell ref="DU56:DV56"/>
    <mergeCell ref="CY56:CZ56"/>
    <mergeCell ref="DA56:DB56"/>
    <mergeCell ref="DC56:DD56"/>
    <mergeCell ref="DE56:DF56"/>
    <mergeCell ref="DO62:DS62"/>
    <mergeCell ref="J63:P63"/>
    <mergeCell ref="AF63:AL63"/>
    <mergeCell ref="BC63:BI63"/>
    <mergeCell ref="BX63:CD63"/>
    <mergeCell ref="CU63:DA63"/>
    <mergeCell ref="DQ63:DW63"/>
    <mergeCell ref="DO61:DS61"/>
    <mergeCell ref="EI61:EN62"/>
    <mergeCell ref="EO61:EP62"/>
    <mergeCell ref="AM62:AQ62"/>
    <mergeCell ref="AS62:AW62"/>
    <mergeCell ref="AY62:BC62"/>
    <mergeCell ref="BE62:BI62"/>
    <mergeCell ref="BK62:BO62"/>
    <mergeCell ref="CQ62:CU62"/>
    <mergeCell ref="CW62:DA62"/>
    <mergeCell ref="BU61:BZ62"/>
    <mergeCell ref="CA61:CB62"/>
    <mergeCell ref="CQ61:CU61"/>
    <mergeCell ref="CW61:DA61"/>
    <mergeCell ref="DC61:DG61"/>
    <mergeCell ref="DI61:DM61"/>
    <mergeCell ref="DC62:DG62"/>
    <mergeCell ref="DI62:DM62"/>
    <mergeCell ref="M61:N62"/>
    <mergeCell ref="AM61:AQ61"/>
    <mergeCell ref="AS61:AW61"/>
    <mergeCell ref="AY61:BC61"/>
    <mergeCell ref="BE61:BI61"/>
    <mergeCell ref="BK61:BO61"/>
    <mergeCell ref="AG65:AH65"/>
    <mergeCell ref="AI65:AJ65"/>
    <mergeCell ref="AK65:AL65"/>
    <mergeCell ref="AM65:AN65"/>
    <mergeCell ref="AO65:AP65"/>
    <mergeCell ref="AQ65:AR65"/>
    <mergeCell ref="U65:V65"/>
    <mergeCell ref="W65:X65"/>
    <mergeCell ref="Y65:Z65"/>
    <mergeCell ref="AA65:AB65"/>
    <mergeCell ref="AC65:AD65"/>
    <mergeCell ref="AE65:AF65"/>
    <mergeCell ref="EM63:ES63"/>
    <mergeCell ref="FF63:FF66"/>
    <mergeCell ref="FH63:FN63"/>
    <mergeCell ref="G65:H65"/>
    <mergeCell ref="I65:J65"/>
    <mergeCell ref="K65:L65"/>
    <mergeCell ref="M65:N65"/>
    <mergeCell ref="O65:P65"/>
    <mergeCell ref="Q65:R65"/>
    <mergeCell ref="S65:T65"/>
    <mergeCell ref="BQ65:BR65"/>
    <mergeCell ref="BS65:BT65"/>
    <mergeCell ref="BU65:BV65"/>
    <mergeCell ref="BW65:BX65"/>
    <mergeCell ref="BY65:BZ65"/>
    <mergeCell ref="CA65:CB65"/>
    <mergeCell ref="BE65:BF65"/>
    <mergeCell ref="BG65:BH65"/>
    <mergeCell ref="BI65:BJ65"/>
    <mergeCell ref="BK65:BL65"/>
    <mergeCell ref="BM65:BN65"/>
    <mergeCell ref="BO65:BP65"/>
    <mergeCell ref="AS65:AT65"/>
    <mergeCell ref="AU65:AV65"/>
    <mergeCell ref="AW65:AX65"/>
    <mergeCell ref="AY65:AZ65"/>
    <mergeCell ref="BA65:BB65"/>
    <mergeCell ref="BC65:BD65"/>
    <mergeCell ref="DU65:DV65"/>
    <mergeCell ref="DW65:DX65"/>
    <mergeCell ref="DA65:DB65"/>
    <mergeCell ref="DC65:DD65"/>
    <mergeCell ref="DE65:DF65"/>
    <mergeCell ref="DG65:DH65"/>
    <mergeCell ref="DI65:DJ65"/>
    <mergeCell ref="DK65:DL65"/>
    <mergeCell ref="CO65:CP65"/>
    <mergeCell ref="CQ65:CR65"/>
    <mergeCell ref="CS65:CT65"/>
    <mergeCell ref="CU65:CV65"/>
    <mergeCell ref="CW65:CX65"/>
    <mergeCell ref="CY65:CZ65"/>
    <mergeCell ref="CC65:CD65"/>
    <mergeCell ref="CE65:CF65"/>
    <mergeCell ref="CG65:CH65"/>
    <mergeCell ref="CI65:CJ65"/>
    <mergeCell ref="CK65:CL65"/>
    <mergeCell ref="CM65:CN65"/>
    <mergeCell ref="T66:U66"/>
    <mergeCell ref="V66:W66"/>
    <mergeCell ref="X66:Y66"/>
    <mergeCell ref="Z66:AA66"/>
    <mergeCell ref="AD66:AE66"/>
    <mergeCell ref="AF66:AG66"/>
    <mergeCell ref="EW65:EX65"/>
    <mergeCell ref="EY65:EZ65"/>
    <mergeCell ref="FA65:FB65"/>
    <mergeCell ref="FC65:FD65"/>
    <mergeCell ref="H66:I66"/>
    <mergeCell ref="J66:K66"/>
    <mergeCell ref="L66:M66"/>
    <mergeCell ref="N66:O66"/>
    <mergeCell ref="P66:Q66"/>
    <mergeCell ref="R66:S66"/>
    <mergeCell ref="EK65:EL65"/>
    <mergeCell ref="EM65:EN65"/>
    <mergeCell ref="EO65:EP65"/>
    <mergeCell ref="EQ65:ER65"/>
    <mergeCell ref="ES65:ET65"/>
    <mergeCell ref="EU65:EV65"/>
    <mergeCell ref="DY65:DZ65"/>
    <mergeCell ref="EA65:EB65"/>
    <mergeCell ref="EC65:ED65"/>
    <mergeCell ref="EE65:EF65"/>
    <mergeCell ref="EG65:EH65"/>
    <mergeCell ref="EI65:EJ65"/>
    <mergeCell ref="DM65:DN65"/>
    <mergeCell ref="DO65:DP65"/>
    <mergeCell ref="DQ65:DR65"/>
    <mergeCell ref="DS65:DT65"/>
    <mergeCell ref="BH66:BI66"/>
    <mergeCell ref="BJ66:BK66"/>
    <mergeCell ref="BL66:BM66"/>
    <mergeCell ref="BN66:BO66"/>
    <mergeCell ref="BP66:BQ66"/>
    <mergeCell ref="BR66:BS66"/>
    <mergeCell ref="AT66:AU66"/>
    <mergeCell ref="AV66:AW66"/>
    <mergeCell ref="AZ66:BA66"/>
    <mergeCell ref="BB66:BC66"/>
    <mergeCell ref="BD66:BE66"/>
    <mergeCell ref="BF66:BG66"/>
    <mergeCell ref="AH66:AI66"/>
    <mergeCell ref="AJ66:AK66"/>
    <mergeCell ref="AL66:AM66"/>
    <mergeCell ref="AN66:AO66"/>
    <mergeCell ref="AP66:AQ66"/>
    <mergeCell ref="AR66:AS66"/>
    <mergeCell ref="DR66:DS66"/>
    <mergeCell ref="DT66:DU66"/>
    <mergeCell ref="CV66:CW66"/>
    <mergeCell ref="CX66:CY66"/>
    <mergeCell ref="CZ66:DA66"/>
    <mergeCell ref="DB66:DC66"/>
    <mergeCell ref="DD66:DE66"/>
    <mergeCell ref="DF66:DG66"/>
    <mergeCell ref="CH66:CI66"/>
    <mergeCell ref="CJ66:CK66"/>
    <mergeCell ref="CL66:CM66"/>
    <mergeCell ref="CN66:CO66"/>
    <mergeCell ref="CR66:CS66"/>
    <mergeCell ref="CT66:CU66"/>
    <mergeCell ref="BV66:BW66"/>
    <mergeCell ref="BX66:BY66"/>
    <mergeCell ref="BZ66:CA66"/>
    <mergeCell ref="CB66:CC66"/>
    <mergeCell ref="CD66:CE66"/>
    <mergeCell ref="CF66:CG66"/>
    <mergeCell ref="T84:U84"/>
    <mergeCell ref="V84:W84"/>
    <mergeCell ref="X84:Y84"/>
    <mergeCell ref="Z84:AA84"/>
    <mergeCell ref="AD84:AE84"/>
    <mergeCell ref="AF84:AG84"/>
    <mergeCell ref="EV66:EW66"/>
    <mergeCell ref="EX66:EY66"/>
    <mergeCell ref="EZ66:FA66"/>
    <mergeCell ref="FB66:FC66"/>
    <mergeCell ref="H84:I84"/>
    <mergeCell ref="J84:K84"/>
    <mergeCell ref="L84:M84"/>
    <mergeCell ref="N84:O84"/>
    <mergeCell ref="P84:Q84"/>
    <mergeCell ref="R84:S84"/>
    <mergeCell ref="EJ66:EK66"/>
    <mergeCell ref="EL66:EM66"/>
    <mergeCell ref="EN66:EO66"/>
    <mergeCell ref="EP66:EQ66"/>
    <mergeCell ref="ER66:ES66"/>
    <mergeCell ref="ET66:EU66"/>
    <mergeCell ref="DV66:DW66"/>
    <mergeCell ref="DX66:DY66"/>
    <mergeCell ref="DZ66:EA66"/>
    <mergeCell ref="EB66:EC66"/>
    <mergeCell ref="ED66:EE66"/>
    <mergeCell ref="EF66:EG66"/>
    <mergeCell ref="DH66:DI66"/>
    <mergeCell ref="DJ66:DK66"/>
    <mergeCell ref="DN66:DO66"/>
    <mergeCell ref="DP66:DQ66"/>
    <mergeCell ref="BH84:BI84"/>
    <mergeCell ref="BJ84:BK84"/>
    <mergeCell ref="BL84:BM84"/>
    <mergeCell ref="BN84:BO84"/>
    <mergeCell ref="BP84:BQ84"/>
    <mergeCell ref="BR84:BS84"/>
    <mergeCell ref="AT84:AU84"/>
    <mergeCell ref="AV84:AW84"/>
    <mergeCell ref="AZ84:BA84"/>
    <mergeCell ref="BB84:BC84"/>
    <mergeCell ref="BD84:BE84"/>
    <mergeCell ref="BF84:BG84"/>
    <mergeCell ref="AH84:AI84"/>
    <mergeCell ref="AJ84:AK84"/>
    <mergeCell ref="AL84:AM84"/>
    <mergeCell ref="AN84:AO84"/>
    <mergeCell ref="AP84:AQ84"/>
    <mergeCell ref="AR84:AS84"/>
    <mergeCell ref="DR84:DS84"/>
    <mergeCell ref="DT84:DU84"/>
    <mergeCell ref="CV84:CW84"/>
    <mergeCell ref="CX84:CY84"/>
    <mergeCell ref="CZ84:DA84"/>
    <mergeCell ref="DB84:DC84"/>
    <mergeCell ref="DD84:DE84"/>
    <mergeCell ref="DF84:DG84"/>
    <mergeCell ref="CH84:CI84"/>
    <mergeCell ref="CJ84:CK84"/>
    <mergeCell ref="CL84:CM84"/>
    <mergeCell ref="CN84:CO84"/>
    <mergeCell ref="CR84:CS84"/>
    <mergeCell ref="CT84:CU84"/>
    <mergeCell ref="BV84:BW84"/>
    <mergeCell ref="BX84:BY84"/>
    <mergeCell ref="BZ84:CA84"/>
    <mergeCell ref="CB84:CC84"/>
    <mergeCell ref="CD84:CE84"/>
    <mergeCell ref="CF84:CG84"/>
    <mergeCell ref="S85:T85"/>
    <mergeCell ref="U85:V85"/>
    <mergeCell ref="W85:X85"/>
    <mergeCell ref="Y85:Z85"/>
    <mergeCell ref="AA85:AB85"/>
    <mergeCell ref="AC85:AD85"/>
    <mergeCell ref="EV84:EW84"/>
    <mergeCell ref="EX84:EY84"/>
    <mergeCell ref="EZ84:FA84"/>
    <mergeCell ref="FB84:FC84"/>
    <mergeCell ref="G85:H85"/>
    <mergeCell ref="I85:J85"/>
    <mergeCell ref="K85:L85"/>
    <mergeCell ref="M85:N85"/>
    <mergeCell ref="O85:P85"/>
    <mergeCell ref="Q85:R85"/>
    <mergeCell ref="EJ84:EK84"/>
    <mergeCell ref="EL84:EM84"/>
    <mergeCell ref="EN84:EO84"/>
    <mergeCell ref="EP84:EQ84"/>
    <mergeCell ref="ER84:ES84"/>
    <mergeCell ref="ET84:EU84"/>
    <mergeCell ref="DV84:DW84"/>
    <mergeCell ref="DX84:DY84"/>
    <mergeCell ref="DZ84:EA84"/>
    <mergeCell ref="EB84:EC84"/>
    <mergeCell ref="ED84:EE84"/>
    <mergeCell ref="EF84:EG84"/>
    <mergeCell ref="DH84:DI84"/>
    <mergeCell ref="DJ84:DK84"/>
    <mergeCell ref="DN84:DO84"/>
    <mergeCell ref="DP84:DQ84"/>
    <mergeCell ref="BC85:BD85"/>
    <mergeCell ref="BE85:BF85"/>
    <mergeCell ref="BG85:BH85"/>
    <mergeCell ref="BI85:BJ85"/>
    <mergeCell ref="BK85:BL85"/>
    <mergeCell ref="BM85:BN85"/>
    <mergeCell ref="AQ85:AR85"/>
    <mergeCell ref="AS85:AT85"/>
    <mergeCell ref="AU85:AV85"/>
    <mergeCell ref="AW85:AX85"/>
    <mergeCell ref="AY85:AZ85"/>
    <mergeCell ref="BA85:BB85"/>
    <mergeCell ref="AE85:AF85"/>
    <mergeCell ref="AG85:AH85"/>
    <mergeCell ref="AI85:AJ85"/>
    <mergeCell ref="AK85:AL85"/>
    <mergeCell ref="AM85:AN85"/>
    <mergeCell ref="AO85:AP85"/>
    <mergeCell ref="DG85:DH85"/>
    <mergeCell ref="DI85:DJ85"/>
    <mergeCell ref="CM85:CN85"/>
    <mergeCell ref="CO85:CP85"/>
    <mergeCell ref="CQ85:CR85"/>
    <mergeCell ref="CS85:CT85"/>
    <mergeCell ref="CU85:CV85"/>
    <mergeCell ref="CW85:CX85"/>
    <mergeCell ref="CA85:CB85"/>
    <mergeCell ref="CC85:CD85"/>
    <mergeCell ref="CE85:CF85"/>
    <mergeCell ref="CG85:CH85"/>
    <mergeCell ref="CI85:CJ85"/>
    <mergeCell ref="CK85:CL85"/>
    <mergeCell ref="BO85:BP85"/>
    <mergeCell ref="BQ85:BR85"/>
    <mergeCell ref="BS85:BT85"/>
    <mergeCell ref="BU85:BV85"/>
    <mergeCell ref="BW85:BX85"/>
    <mergeCell ref="BY85:BZ85"/>
    <mergeCell ref="EU85:EV85"/>
    <mergeCell ref="EW85:EX85"/>
    <mergeCell ref="EY85:EZ85"/>
    <mergeCell ref="FA85:FB85"/>
    <mergeCell ref="FC85:FD85"/>
    <mergeCell ref="C90:C95"/>
    <mergeCell ref="D90:D95"/>
    <mergeCell ref="E90:E95"/>
    <mergeCell ref="F90:F95"/>
    <mergeCell ref="G90:L91"/>
    <mergeCell ref="EI85:EJ85"/>
    <mergeCell ref="EK85:EL85"/>
    <mergeCell ref="EM85:EN85"/>
    <mergeCell ref="EO85:EP85"/>
    <mergeCell ref="EQ85:ER85"/>
    <mergeCell ref="ES85:ET85"/>
    <mergeCell ref="DW85:DX85"/>
    <mergeCell ref="DY85:DZ85"/>
    <mergeCell ref="EA85:EB85"/>
    <mergeCell ref="EC85:ED85"/>
    <mergeCell ref="EE85:EF85"/>
    <mergeCell ref="EG85:EH85"/>
    <mergeCell ref="DK85:DL85"/>
    <mergeCell ref="DM85:DN85"/>
    <mergeCell ref="DO85:DP85"/>
    <mergeCell ref="DQ85:DR85"/>
    <mergeCell ref="DS85:DT85"/>
    <mergeCell ref="DU85:DV85"/>
    <mergeCell ref="CY85:CZ85"/>
    <mergeCell ref="DA85:DB85"/>
    <mergeCell ref="DC85:DD85"/>
    <mergeCell ref="DE85:DF85"/>
    <mergeCell ref="DO91:DS91"/>
    <mergeCell ref="J92:P92"/>
    <mergeCell ref="AF92:AL92"/>
    <mergeCell ref="BC92:BI92"/>
    <mergeCell ref="BX92:CD92"/>
    <mergeCell ref="CU92:DA92"/>
    <mergeCell ref="DQ92:DW92"/>
    <mergeCell ref="DO90:DS90"/>
    <mergeCell ref="EI90:EN91"/>
    <mergeCell ref="EO90:EP91"/>
    <mergeCell ref="AM91:AQ91"/>
    <mergeCell ref="AS91:AW91"/>
    <mergeCell ref="AY91:BC91"/>
    <mergeCell ref="BE91:BI91"/>
    <mergeCell ref="BK91:BO91"/>
    <mergeCell ref="CQ91:CU91"/>
    <mergeCell ref="CW91:DA91"/>
    <mergeCell ref="BU90:BZ91"/>
    <mergeCell ref="CA90:CB91"/>
    <mergeCell ref="CQ90:CU90"/>
    <mergeCell ref="CW90:DA90"/>
    <mergeCell ref="DC90:DG90"/>
    <mergeCell ref="DI90:DM90"/>
    <mergeCell ref="DC91:DG91"/>
    <mergeCell ref="DI91:DM91"/>
    <mergeCell ref="M90:N91"/>
    <mergeCell ref="AM90:AQ90"/>
    <mergeCell ref="AS90:AW90"/>
    <mergeCell ref="AY90:BC90"/>
    <mergeCell ref="BE90:BI90"/>
    <mergeCell ref="BK90:BO90"/>
    <mergeCell ref="AG94:AH94"/>
    <mergeCell ref="AI94:AJ94"/>
    <mergeCell ref="AK94:AL94"/>
    <mergeCell ref="AM94:AN94"/>
    <mergeCell ref="AO94:AP94"/>
    <mergeCell ref="AQ94:AR94"/>
    <mergeCell ref="U94:V94"/>
    <mergeCell ref="W94:X94"/>
    <mergeCell ref="Y94:Z94"/>
    <mergeCell ref="AA94:AB94"/>
    <mergeCell ref="AC94:AD94"/>
    <mergeCell ref="AE94:AF94"/>
    <mergeCell ref="EM92:ES92"/>
    <mergeCell ref="FF92:FF95"/>
    <mergeCell ref="FH92:FN92"/>
    <mergeCell ref="G94:H94"/>
    <mergeCell ref="I94:J94"/>
    <mergeCell ref="K94:L94"/>
    <mergeCell ref="M94:N94"/>
    <mergeCell ref="O94:P94"/>
    <mergeCell ref="Q94:R94"/>
    <mergeCell ref="S94:T94"/>
    <mergeCell ref="BQ94:BR94"/>
    <mergeCell ref="BS94:BT94"/>
    <mergeCell ref="BU94:BV94"/>
    <mergeCell ref="BW94:BX94"/>
    <mergeCell ref="BY94:BZ94"/>
    <mergeCell ref="CA94:CB94"/>
    <mergeCell ref="BE94:BF94"/>
    <mergeCell ref="BG94:BH94"/>
    <mergeCell ref="BI94:BJ94"/>
    <mergeCell ref="BK94:BL94"/>
    <mergeCell ref="BM94:BN94"/>
    <mergeCell ref="BO94:BP94"/>
    <mergeCell ref="AS94:AT94"/>
    <mergeCell ref="AU94:AV94"/>
    <mergeCell ref="AW94:AX94"/>
    <mergeCell ref="AY94:AZ94"/>
    <mergeCell ref="BA94:BB94"/>
    <mergeCell ref="BC94:BD94"/>
    <mergeCell ref="DU94:DV94"/>
    <mergeCell ref="DW94:DX94"/>
    <mergeCell ref="DA94:DB94"/>
    <mergeCell ref="DC94:DD94"/>
    <mergeCell ref="DE94:DF94"/>
    <mergeCell ref="DG94:DH94"/>
    <mergeCell ref="DI94:DJ94"/>
    <mergeCell ref="DK94:DL94"/>
    <mergeCell ref="CO94:CP94"/>
    <mergeCell ref="CQ94:CR94"/>
    <mergeCell ref="CS94:CT94"/>
    <mergeCell ref="CU94:CV94"/>
    <mergeCell ref="CW94:CX94"/>
    <mergeCell ref="CY94:CZ94"/>
    <mergeCell ref="CC94:CD94"/>
    <mergeCell ref="CE94:CF94"/>
    <mergeCell ref="CG94:CH94"/>
    <mergeCell ref="CI94:CJ94"/>
    <mergeCell ref="CK94:CL94"/>
    <mergeCell ref="CM94:CN94"/>
    <mergeCell ref="T95:U95"/>
    <mergeCell ref="V95:W95"/>
    <mergeCell ref="X95:Y95"/>
    <mergeCell ref="Z95:AA95"/>
    <mergeCell ref="AD95:AE95"/>
    <mergeCell ref="AF95:AG95"/>
    <mergeCell ref="EW94:EX94"/>
    <mergeCell ref="EY94:EZ94"/>
    <mergeCell ref="FA94:FB94"/>
    <mergeCell ref="FC94:FD94"/>
    <mergeCell ref="H95:I95"/>
    <mergeCell ref="J95:K95"/>
    <mergeCell ref="L95:M95"/>
    <mergeCell ref="N95:O95"/>
    <mergeCell ref="P95:Q95"/>
    <mergeCell ref="R95:S95"/>
    <mergeCell ref="EK94:EL94"/>
    <mergeCell ref="EM94:EN94"/>
    <mergeCell ref="EO94:EP94"/>
    <mergeCell ref="EQ94:ER94"/>
    <mergeCell ref="ES94:ET94"/>
    <mergeCell ref="EU94:EV94"/>
    <mergeCell ref="DY94:DZ94"/>
    <mergeCell ref="EA94:EB94"/>
    <mergeCell ref="EC94:ED94"/>
    <mergeCell ref="EE94:EF94"/>
    <mergeCell ref="EG94:EH94"/>
    <mergeCell ref="EI94:EJ94"/>
    <mergeCell ref="DM94:DN94"/>
    <mergeCell ref="DO94:DP94"/>
    <mergeCell ref="DQ94:DR94"/>
    <mergeCell ref="DS94:DT94"/>
    <mergeCell ref="BH95:BI95"/>
    <mergeCell ref="BJ95:BK95"/>
    <mergeCell ref="BL95:BM95"/>
    <mergeCell ref="BN95:BO95"/>
    <mergeCell ref="BP95:BQ95"/>
    <mergeCell ref="BR95:BS95"/>
    <mergeCell ref="AT95:AU95"/>
    <mergeCell ref="AV95:AW95"/>
    <mergeCell ref="AZ95:BA95"/>
    <mergeCell ref="BB95:BC95"/>
    <mergeCell ref="BD95:BE95"/>
    <mergeCell ref="BF95:BG95"/>
    <mergeCell ref="AH95:AI95"/>
    <mergeCell ref="AJ95:AK95"/>
    <mergeCell ref="AL95:AM95"/>
    <mergeCell ref="AN95:AO95"/>
    <mergeCell ref="AP95:AQ95"/>
    <mergeCell ref="AR95:AS95"/>
    <mergeCell ref="DR95:DS95"/>
    <mergeCell ref="DT95:DU95"/>
    <mergeCell ref="CV95:CW95"/>
    <mergeCell ref="CX95:CY95"/>
    <mergeCell ref="CZ95:DA95"/>
    <mergeCell ref="DB95:DC95"/>
    <mergeCell ref="DD95:DE95"/>
    <mergeCell ref="DF95:DG95"/>
    <mergeCell ref="CH95:CI95"/>
    <mergeCell ref="CJ95:CK95"/>
    <mergeCell ref="CL95:CM95"/>
    <mergeCell ref="CN95:CO95"/>
    <mergeCell ref="CR95:CS95"/>
    <mergeCell ref="CT95:CU95"/>
    <mergeCell ref="BV95:BW95"/>
    <mergeCell ref="BX95:BY95"/>
    <mergeCell ref="BZ95:CA95"/>
    <mergeCell ref="CB95:CC95"/>
    <mergeCell ref="CD95:CE95"/>
    <mergeCell ref="CF95:CG95"/>
    <mergeCell ref="T113:U113"/>
    <mergeCell ref="V113:W113"/>
    <mergeCell ref="X113:Y113"/>
    <mergeCell ref="Z113:AA113"/>
    <mergeCell ref="AD113:AE113"/>
    <mergeCell ref="AF113:AG113"/>
    <mergeCell ref="EV95:EW95"/>
    <mergeCell ref="EX95:EY95"/>
    <mergeCell ref="EZ95:FA95"/>
    <mergeCell ref="FB95:FC95"/>
    <mergeCell ref="H113:I113"/>
    <mergeCell ref="J113:K113"/>
    <mergeCell ref="L113:M113"/>
    <mergeCell ref="N113:O113"/>
    <mergeCell ref="P113:Q113"/>
    <mergeCell ref="R113:S113"/>
    <mergeCell ref="EJ95:EK95"/>
    <mergeCell ref="EL95:EM95"/>
    <mergeCell ref="EN95:EO95"/>
    <mergeCell ref="EP95:EQ95"/>
    <mergeCell ref="ER95:ES95"/>
    <mergeCell ref="ET95:EU95"/>
    <mergeCell ref="DV95:DW95"/>
    <mergeCell ref="DX95:DY95"/>
    <mergeCell ref="DZ95:EA95"/>
    <mergeCell ref="EB95:EC95"/>
    <mergeCell ref="ED95:EE95"/>
    <mergeCell ref="EF95:EG95"/>
    <mergeCell ref="DH95:DI95"/>
    <mergeCell ref="DJ95:DK95"/>
    <mergeCell ref="DN95:DO95"/>
    <mergeCell ref="DP95:DQ95"/>
    <mergeCell ref="BH113:BI113"/>
    <mergeCell ref="BJ113:BK113"/>
    <mergeCell ref="BL113:BM113"/>
    <mergeCell ref="BN113:BO113"/>
    <mergeCell ref="BP113:BQ113"/>
    <mergeCell ref="BR113:BS113"/>
    <mergeCell ref="AT113:AU113"/>
    <mergeCell ref="AV113:AW113"/>
    <mergeCell ref="AZ113:BA113"/>
    <mergeCell ref="BB113:BC113"/>
    <mergeCell ref="BD113:BE113"/>
    <mergeCell ref="BF113:BG113"/>
    <mergeCell ref="AH113:AI113"/>
    <mergeCell ref="AJ113:AK113"/>
    <mergeCell ref="AL113:AM113"/>
    <mergeCell ref="AN113:AO113"/>
    <mergeCell ref="AP113:AQ113"/>
    <mergeCell ref="AR113:AS113"/>
    <mergeCell ref="DR113:DS113"/>
    <mergeCell ref="DT113:DU113"/>
    <mergeCell ref="CV113:CW113"/>
    <mergeCell ref="CX113:CY113"/>
    <mergeCell ref="CZ113:DA113"/>
    <mergeCell ref="DB113:DC113"/>
    <mergeCell ref="DD113:DE113"/>
    <mergeCell ref="DF113:DG113"/>
    <mergeCell ref="CH113:CI113"/>
    <mergeCell ref="CJ113:CK113"/>
    <mergeCell ref="CL113:CM113"/>
    <mergeCell ref="CN113:CO113"/>
    <mergeCell ref="CR113:CS113"/>
    <mergeCell ref="CT113:CU113"/>
    <mergeCell ref="BV113:BW113"/>
    <mergeCell ref="BX113:BY113"/>
    <mergeCell ref="BZ113:CA113"/>
    <mergeCell ref="CB113:CC113"/>
    <mergeCell ref="CD113:CE113"/>
    <mergeCell ref="CF113:CG113"/>
    <mergeCell ref="S114:T114"/>
    <mergeCell ref="U114:V114"/>
    <mergeCell ref="W114:X114"/>
    <mergeCell ref="Y114:Z114"/>
    <mergeCell ref="AA114:AB114"/>
    <mergeCell ref="AC114:AD114"/>
    <mergeCell ref="EV113:EW113"/>
    <mergeCell ref="EX113:EY113"/>
    <mergeCell ref="EZ113:FA113"/>
    <mergeCell ref="FB113:FC113"/>
    <mergeCell ref="G114:H114"/>
    <mergeCell ref="I114:J114"/>
    <mergeCell ref="K114:L114"/>
    <mergeCell ref="M114:N114"/>
    <mergeCell ref="O114:P114"/>
    <mergeCell ref="Q114:R114"/>
    <mergeCell ref="EJ113:EK113"/>
    <mergeCell ref="EL113:EM113"/>
    <mergeCell ref="EN113:EO113"/>
    <mergeCell ref="EP113:EQ113"/>
    <mergeCell ref="ER113:ES113"/>
    <mergeCell ref="ET113:EU113"/>
    <mergeCell ref="DV113:DW113"/>
    <mergeCell ref="DX113:DY113"/>
    <mergeCell ref="DZ113:EA113"/>
    <mergeCell ref="EB113:EC113"/>
    <mergeCell ref="ED113:EE113"/>
    <mergeCell ref="EF113:EG113"/>
    <mergeCell ref="DH113:DI113"/>
    <mergeCell ref="DJ113:DK113"/>
    <mergeCell ref="DN113:DO113"/>
    <mergeCell ref="DP113:DQ113"/>
    <mergeCell ref="BC114:BD114"/>
    <mergeCell ref="BE114:BF114"/>
    <mergeCell ref="BG114:BH114"/>
    <mergeCell ref="BI114:BJ114"/>
    <mergeCell ref="BK114:BL114"/>
    <mergeCell ref="BM114:BN114"/>
    <mergeCell ref="AQ114:AR114"/>
    <mergeCell ref="AS114:AT114"/>
    <mergeCell ref="AU114:AV114"/>
    <mergeCell ref="AW114:AX114"/>
    <mergeCell ref="AY114:AZ114"/>
    <mergeCell ref="BA114:BB114"/>
    <mergeCell ref="AE114:AF114"/>
    <mergeCell ref="AG114:AH114"/>
    <mergeCell ref="AI114:AJ114"/>
    <mergeCell ref="AK114:AL114"/>
    <mergeCell ref="AM114:AN114"/>
    <mergeCell ref="AO114:AP114"/>
    <mergeCell ref="DG114:DH114"/>
    <mergeCell ref="DI114:DJ114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EU114:EV114"/>
    <mergeCell ref="EW114:EX114"/>
    <mergeCell ref="EY114:EZ114"/>
    <mergeCell ref="FA114:FB114"/>
    <mergeCell ref="FC114:FD114"/>
    <mergeCell ref="C119:C124"/>
    <mergeCell ref="D119:D124"/>
    <mergeCell ref="E119:E124"/>
    <mergeCell ref="F119:F124"/>
    <mergeCell ref="G119:L120"/>
    <mergeCell ref="EI114:EJ114"/>
    <mergeCell ref="EK114:EL114"/>
    <mergeCell ref="EM114:EN114"/>
    <mergeCell ref="EO114:EP114"/>
    <mergeCell ref="EQ114:ER114"/>
    <mergeCell ref="ES114:ET114"/>
    <mergeCell ref="DW114:DX114"/>
    <mergeCell ref="DY114:DZ114"/>
    <mergeCell ref="EA114:EB114"/>
    <mergeCell ref="EC114:ED114"/>
    <mergeCell ref="EE114:EF114"/>
    <mergeCell ref="EG114:EH114"/>
    <mergeCell ref="DK114:DL114"/>
    <mergeCell ref="DM114:DN114"/>
    <mergeCell ref="DO114:DP114"/>
    <mergeCell ref="DQ114:DR114"/>
    <mergeCell ref="DS114:DT114"/>
    <mergeCell ref="DU114:DV114"/>
    <mergeCell ref="CY114:CZ114"/>
    <mergeCell ref="DA114:DB114"/>
    <mergeCell ref="DC114:DD114"/>
    <mergeCell ref="DE114:DF114"/>
    <mergeCell ref="DO120:DS120"/>
    <mergeCell ref="J121:P121"/>
    <mergeCell ref="AF121:AL121"/>
    <mergeCell ref="BC121:BI121"/>
    <mergeCell ref="BX121:CD121"/>
    <mergeCell ref="CU121:DA121"/>
    <mergeCell ref="DQ121:DW121"/>
    <mergeCell ref="DO119:DS119"/>
    <mergeCell ref="EI119:EN120"/>
    <mergeCell ref="EO119:EP120"/>
    <mergeCell ref="AM120:AQ120"/>
    <mergeCell ref="AS120:AW120"/>
    <mergeCell ref="AY120:BC120"/>
    <mergeCell ref="BE120:BI120"/>
    <mergeCell ref="BK120:BO120"/>
    <mergeCell ref="CQ120:CU120"/>
    <mergeCell ref="CW120:DA120"/>
    <mergeCell ref="BU119:BZ120"/>
    <mergeCell ref="CA119:CB120"/>
    <mergeCell ref="CQ119:CU119"/>
    <mergeCell ref="CW119:DA119"/>
    <mergeCell ref="DC119:DG119"/>
    <mergeCell ref="DI119:DM119"/>
    <mergeCell ref="DC120:DG120"/>
    <mergeCell ref="DI120:DM120"/>
    <mergeCell ref="M119:N120"/>
    <mergeCell ref="AM119:AQ119"/>
    <mergeCell ref="AS119:AW119"/>
    <mergeCell ref="AY119:BC119"/>
    <mergeCell ref="BE119:BI119"/>
    <mergeCell ref="BK119:BO119"/>
    <mergeCell ref="AG123:AH123"/>
    <mergeCell ref="AI123:AJ123"/>
    <mergeCell ref="AK123:AL123"/>
    <mergeCell ref="AM123:AN123"/>
    <mergeCell ref="AO123:AP123"/>
    <mergeCell ref="AQ123:AR123"/>
    <mergeCell ref="U123:V123"/>
    <mergeCell ref="W123:X123"/>
    <mergeCell ref="Y123:Z123"/>
    <mergeCell ref="AA123:AB123"/>
    <mergeCell ref="AC123:AD123"/>
    <mergeCell ref="AE123:AF123"/>
    <mergeCell ref="EM121:ES121"/>
    <mergeCell ref="FF121:FF124"/>
    <mergeCell ref="FH121:FN121"/>
    <mergeCell ref="G123:H123"/>
    <mergeCell ref="I123:J123"/>
    <mergeCell ref="K123:L123"/>
    <mergeCell ref="M123:N123"/>
    <mergeCell ref="O123:P123"/>
    <mergeCell ref="Q123:R123"/>
    <mergeCell ref="S123:T123"/>
    <mergeCell ref="BQ123:BR123"/>
    <mergeCell ref="BS123:BT123"/>
    <mergeCell ref="BU123:BV123"/>
    <mergeCell ref="BW123:BX123"/>
    <mergeCell ref="BY123:BZ123"/>
    <mergeCell ref="CA123:CB123"/>
    <mergeCell ref="BE123:BF123"/>
    <mergeCell ref="BG123:BH123"/>
    <mergeCell ref="BI123:BJ123"/>
    <mergeCell ref="BK123:BL123"/>
    <mergeCell ref="BM123:BN123"/>
    <mergeCell ref="BO123:BP123"/>
    <mergeCell ref="AS123:AT123"/>
    <mergeCell ref="AU123:AV123"/>
    <mergeCell ref="AW123:AX123"/>
    <mergeCell ref="AY123:AZ123"/>
    <mergeCell ref="BA123:BB123"/>
    <mergeCell ref="BC123:BD123"/>
    <mergeCell ref="DU123:DV123"/>
    <mergeCell ref="DW123:DX123"/>
    <mergeCell ref="DA123:DB123"/>
    <mergeCell ref="DC123:DD123"/>
    <mergeCell ref="DE123:DF123"/>
    <mergeCell ref="DG123:DH123"/>
    <mergeCell ref="DI123:DJ123"/>
    <mergeCell ref="DK123:DL123"/>
    <mergeCell ref="CO123:CP123"/>
    <mergeCell ref="CQ123:CR123"/>
    <mergeCell ref="CS123:CT123"/>
    <mergeCell ref="CU123:CV123"/>
    <mergeCell ref="CW123:CX123"/>
    <mergeCell ref="CY123:CZ123"/>
    <mergeCell ref="CC123:CD123"/>
    <mergeCell ref="CE123:CF123"/>
    <mergeCell ref="CG123:CH123"/>
    <mergeCell ref="CI123:CJ123"/>
    <mergeCell ref="CK123:CL123"/>
    <mergeCell ref="CM123:CN123"/>
    <mergeCell ref="T124:U124"/>
    <mergeCell ref="V124:W124"/>
    <mergeCell ref="X124:Y124"/>
    <mergeCell ref="Z124:AA124"/>
    <mergeCell ref="AD124:AE124"/>
    <mergeCell ref="AF124:AG124"/>
    <mergeCell ref="EW123:EX123"/>
    <mergeCell ref="EY123:EZ123"/>
    <mergeCell ref="FA123:FB123"/>
    <mergeCell ref="FC123:FD123"/>
    <mergeCell ref="H124:I124"/>
    <mergeCell ref="J124:K124"/>
    <mergeCell ref="L124:M124"/>
    <mergeCell ref="N124:O124"/>
    <mergeCell ref="P124:Q124"/>
    <mergeCell ref="R124:S124"/>
    <mergeCell ref="EK123:EL123"/>
    <mergeCell ref="EM123:EN123"/>
    <mergeCell ref="EO123:EP123"/>
    <mergeCell ref="EQ123:ER123"/>
    <mergeCell ref="ES123:ET123"/>
    <mergeCell ref="EU123:EV123"/>
    <mergeCell ref="DY123:DZ123"/>
    <mergeCell ref="EA123:EB123"/>
    <mergeCell ref="EC123:ED123"/>
    <mergeCell ref="EE123:EF123"/>
    <mergeCell ref="EG123:EH123"/>
    <mergeCell ref="EI123:EJ123"/>
    <mergeCell ref="DM123:DN123"/>
    <mergeCell ref="DO123:DP123"/>
    <mergeCell ref="DQ123:DR123"/>
    <mergeCell ref="DS123:DT123"/>
    <mergeCell ref="BH124:BI124"/>
    <mergeCell ref="BJ124:BK124"/>
    <mergeCell ref="BL124:BM124"/>
    <mergeCell ref="BN124:BO124"/>
    <mergeCell ref="BP124:BQ124"/>
    <mergeCell ref="BR124:BS124"/>
    <mergeCell ref="AT124:AU124"/>
    <mergeCell ref="AV124:AW124"/>
    <mergeCell ref="AZ124:BA124"/>
    <mergeCell ref="BB124:BC124"/>
    <mergeCell ref="BD124:BE124"/>
    <mergeCell ref="BF124:BG124"/>
    <mergeCell ref="AH124:AI124"/>
    <mergeCell ref="AJ124:AK124"/>
    <mergeCell ref="AL124:AM124"/>
    <mergeCell ref="AN124:AO124"/>
    <mergeCell ref="AP124:AQ124"/>
    <mergeCell ref="AR124:AS124"/>
    <mergeCell ref="DR124:DS124"/>
    <mergeCell ref="DT124:DU124"/>
    <mergeCell ref="CV124:CW124"/>
    <mergeCell ref="CX124:CY124"/>
    <mergeCell ref="CZ124:DA124"/>
    <mergeCell ref="DB124:DC124"/>
    <mergeCell ref="DD124:DE124"/>
    <mergeCell ref="DF124:DG124"/>
    <mergeCell ref="CH124:CI124"/>
    <mergeCell ref="CJ124:CK124"/>
    <mergeCell ref="CL124:CM124"/>
    <mergeCell ref="CN124:CO124"/>
    <mergeCell ref="CR124:CS124"/>
    <mergeCell ref="CT124:CU124"/>
    <mergeCell ref="BV124:BW124"/>
    <mergeCell ref="BX124:BY124"/>
    <mergeCell ref="BZ124:CA124"/>
    <mergeCell ref="CB124:CC124"/>
    <mergeCell ref="CD124:CE124"/>
    <mergeCell ref="CF124:CG124"/>
    <mergeCell ref="T142:U142"/>
    <mergeCell ref="V142:W142"/>
    <mergeCell ref="X142:Y142"/>
    <mergeCell ref="Z142:AA142"/>
    <mergeCell ref="AD142:AE142"/>
    <mergeCell ref="AF142:AG142"/>
    <mergeCell ref="EV124:EW124"/>
    <mergeCell ref="EX124:EY124"/>
    <mergeCell ref="EZ124:FA124"/>
    <mergeCell ref="FB124:FC124"/>
    <mergeCell ref="H142:I142"/>
    <mergeCell ref="J142:K142"/>
    <mergeCell ref="L142:M142"/>
    <mergeCell ref="N142:O142"/>
    <mergeCell ref="P142:Q142"/>
    <mergeCell ref="R142:S142"/>
    <mergeCell ref="EJ124:EK124"/>
    <mergeCell ref="EL124:EM124"/>
    <mergeCell ref="EN124:EO124"/>
    <mergeCell ref="EP124:EQ124"/>
    <mergeCell ref="ER124:ES124"/>
    <mergeCell ref="ET124:EU124"/>
    <mergeCell ref="DV124:DW124"/>
    <mergeCell ref="DX124:DY124"/>
    <mergeCell ref="DZ124:EA124"/>
    <mergeCell ref="EB124:EC124"/>
    <mergeCell ref="ED124:EE124"/>
    <mergeCell ref="EF124:EG124"/>
    <mergeCell ref="DH124:DI124"/>
    <mergeCell ref="DJ124:DK124"/>
    <mergeCell ref="DN124:DO124"/>
    <mergeCell ref="DP124:DQ124"/>
    <mergeCell ref="BH142:BI142"/>
    <mergeCell ref="BJ142:BK142"/>
    <mergeCell ref="BL142:BM142"/>
    <mergeCell ref="BN142:BO142"/>
    <mergeCell ref="BP142:BQ142"/>
    <mergeCell ref="BR142:BS142"/>
    <mergeCell ref="AT142:AU142"/>
    <mergeCell ref="AV142:AW142"/>
    <mergeCell ref="AZ142:BA142"/>
    <mergeCell ref="BB142:BC142"/>
    <mergeCell ref="BD142:BE142"/>
    <mergeCell ref="BF142:BG142"/>
    <mergeCell ref="AH142:AI142"/>
    <mergeCell ref="AJ142:AK142"/>
    <mergeCell ref="AL142:AM142"/>
    <mergeCell ref="AN142:AO142"/>
    <mergeCell ref="AP142:AQ142"/>
    <mergeCell ref="AR142:AS142"/>
    <mergeCell ref="DR142:DS142"/>
    <mergeCell ref="DT142:DU142"/>
    <mergeCell ref="CV142:CW142"/>
    <mergeCell ref="CX142:CY142"/>
    <mergeCell ref="CZ142:DA142"/>
    <mergeCell ref="DB142:DC142"/>
    <mergeCell ref="DD142:DE142"/>
    <mergeCell ref="DF142:DG142"/>
    <mergeCell ref="CH142:CI142"/>
    <mergeCell ref="CJ142:CK142"/>
    <mergeCell ref="CL142:CM142"/>
    <mergeCell ref="CN142:CO142"/>
    <mergeCell ref="CR142:CS142"/>
    <mergeCell ref="CT142:CU142"/>
    <mergeCell ref="BV142:BW142"/>
    <mergeCell ref="BX142:BY142"/>
    <mergeCell ref="BZ142:CA142"/>
    <mergeCell ref="CB142:CC142"/>
    <mergeCell ref="CD142:CE142"/>
    <mergeCell ref="CF142:CG142"/>
    <mergeCell ref="S143:T143"/>
    <mergeCell ref="U143:V143"/>
    <mergeCell ref="W143:X143"/>
    <mergeCell ref="Y143:Z143"/>
    <mergeCell ref="AA143:AB143"/>
    <mergeCell ref="AC143:AD143"/>
    <mergeCell ref="EV142:EW142"/>
    <mergeCell ref="EX142:EY142"/>
    <mergeCell ref="EZ142:FA142"/>
    <mergeCell ref="FB142:FC142"/>
    <mergeCell ref="G143:H143"/>
    <mergeCell ref="I143:J143"/>
    <mergeCell ref="K143:L143"/>
    <mergeCell ref="M143:N143"/>
    <mergeCell ref="O143:P143"/>
    <mergeCell ref="Q143:R143"/>
    <mergeCell ref="EJ142:EK142"/>
    <mergeCell ref="EL142:EM142"/>
    <mergeCell ref="EN142:EO142"/>
    <mergeCell ref="EP142:EQ142"/>
    <mergeCell ref="ER142:ES142"/>
    <mergeCell ref="ET142:EU142"/>
    <mergeCell ref="DV142:DW142"/>
    <mergeCell ref="DX142:DY142"/>
    <mergeCell ref="DZ142:EA142"/>
    <mergeCell ref="EB142:EC142"/>
    <mergeCell ref="ED142:EE142"/>
    <mergeCell ref="EF142:EG142"/>
    <mergeCell ref="DH142:DI142"/>
    <mergeCell ref="DJ142:DK142"/>
    <mergeCell ref="DN142:DO142"/>
    <mergeCell ref="DP142:DQ142"/>
    <mergeCell ref="BS143:BT143"/>
    <mergeCell ref="BU143:BV143"/>
    <mergeCell ref="BW143:BX143"/>
    <mergeCell ref="BY143:BZ143"/>
    <mergeCell ref="BC143:BD143"/>
    <mergeCell ref="BE143:BF143"/>
    <mergeCell ref="BG143:BH143"/>
    <mergeCell ref="BI143:BJ143"/>
    <mergeCell ref="BK143:BL143"/>
    <mergeCell ref="BM143:BN143"/>
    <mergeCell ref="AQ143:AR143"/>
    <mergeCell ref="AS143:AT143"/>
    <mergeCell ref="AU143:AV143"/>
    <mergeCell ref="AW143:AX143"/>
    <mergeCell ref="AY143:AZ143"/>
    <mergeCell ref="BA143:BB143"/>
    <mergeCell ref="AE143:AF143"/>
    <mergeCell ref="AG143:AH143"/>
    <mergeCell ref="AI143:AJ143"/>
    <mergeCell ref="AK143:AL143"/>
    <mergeCell ref="AM143:AN143"/>
    <mergeCell ref="AO143:AP143"/>
    <mergeCell ref="EW143:EX143"/>
    <mergeCell ref="EY143:EZ143"/>
    <mergeCell ref="FA143:FB143"/>
    <mergeCell ref="FC143:FD143"/>
    <mergeCell ref="C146:C148"/>
    <mergeCell ref="D146:D148"/>
    <mergeCell ref="E146:E148"/>
    <mergeCell ref="F146:F148"/>
    <mergeCell ref="H147:L147"/>
    <mergeCell ref="EI143:EJ143"/>
    <mergeCell ref="EK143:EL143"/>
    <mergeCell ref="EM143:EN143"/>
    <mergeCell ref="EO143:EP143"/>
    <mergeCell ref="EQ143:ER143"/>
    <mergeCell ref="ES143:ET143"/>
    <mergeCell ref="DW143:DX143"/>
    <mergeCell ref="DY143:DZ143"/>
    <mergeCell ref="EA143:EB143"/>
    <mergeCell ref="EC143:ED143"/>
    <mergeCell ref="EE143:EF143"/>
    <mergeCell ref="EG143:EH143"/>
    <mergeCell ref="DK143:DL143"/>
    <mergeCell ref="DM143:DN143"/>
    <mergeCell ref="DO143:DP143"/>
    <mergeCell ref="DQ143:DR143"/>
    <mergeCell ref="DS143:DT143"/>
    <mergeCell ref="DU143:DV143"/>
    <mergeCell ref="CY143:CZ143"/>
    <mergeCell ref="DA143:DB143"/>
    <mergeCell ref="DC143:DD143"/>
    <mergeCell ref="DE143:DF143"/>
    <mergeCell ref="DG143:DH143"/>
    <mergeCell ref="AN147:AP147"/>
    <mergeCell ref="AR147:AT147"/>
    <mergeCell ref="AV147:AZ147"/>
    <mergeCell ref="BA147:BC147"/>
    <mergeCell ref="BE147:BG147"/>
    <mergeCell ref="H148:I148"/>
    <mergeCell ref="J148:K148"/>
    <mergeCell ref="L148:M148"/>
    <mergeCell ref="N148:O148"/>
    <mergeCell ref="Q148:R148"/>
    <mergeCell ref="M147:O147"/>
    <mergeCell ref="Q147:U147"/>
    <mergeCell ref="V147:X147"/>
    <mergeCell ref="Z147:AD147"/>
    <mergeCell ref="AE147:AG147"/>
    <mergeCell ref="AI147:AM147"/>
    <mergeCell ref="EU143:EV143"/>
    <mergeCell ref="DI143:DJ143"/>
    <mergeCell ref="CM143:CN143"/>
    <mergeCell ref="CO143:CP143"/>
    <mergeCell ref="CQ143:CR143"/>
    <mergeCell ref="CS143:CT143"/>
    <mergeCell ref="CU143:CV143"/>
    <mergeCell ref="CW143:CX143"/>
    <mergeCell ref="CA143:CB143"/>
    <mergeCell ref="CC143:CD143"/>
    <mergeCell ref="CE143:CF143"/>
    <mergeCell ref="CG143:CH143"/>
    <mergeCell ref="CI143:CJ143"/>
    <mergeCell ref="CK143:CL143"/>
    <mergeCell ref="BO143:BP143"/>
    <mergeCell ref="BQ143:BR143"/>
    <mergeCell ref="H149:I149"/>
    <mergeCell ref="J149:K149"/>
    <mergeCell ref="L149:M149"/>
    <mergeCell ref="N149:O149"/>
    <mergeCell ref="Q149:R149"/>
    <mergeCell ref="AF148:AG148"/>
    <mergeCell ref="AI148:AJ148"/>
    <mergeCell ref="AK148:AL148"/>
    <mergeCell ref="AM148:AN148"/>
    <mergeCell ref="AO148:AP148"/>
    <mergeCell ref="AR148:AT148"/>
    <mergeCell ref="S148:T148"/>
    <mergeCell ref="U148:V148"/>
    <mergeCell ref="W148:X148"/>
    <mergeCell ref="Z148:AA148"/>
    <mergeCell ref="AB148:AC148"/>
    <mergeCell ref="AD148:AE148"/>
    <mergeCell ref="AK149:AL149"/>
    <mergeCell ref="AM149:AN149"/>
    <mergeCell ref="AO149:AP149"/>
    <mergeCell ref="AR149:AT149"/>
    <mergeCell ref="S149:T149"/>
    <mergeCell ref="U149:V149"/>
    <mergeCell ref="W149:X149"/>
    <mergeCell ref="Z149:AA149"/>
    <mergeCell ref="AB149:AC149"/>
    <mergeCell ref="AD149:AE149"/>
    <mergeCell ref="BE150:BG150"/>
    <mergeCell ref="BI150:BP150"/>
    <mergeCell ref="BQ150:BR150"/>
    <mergeCell ref="AV148:AW148"/>
    <mergeCell ref="AX148:AY148"/>
    <mergeCell ref="AZ148:BA148"/>
    <mergeCell ref="BB148:BC148"/>
    <mergeCell ref="BE148:BG148"/>
    <mergeCell ref="AO150:AP150"/>
    <mergeCell ref="AR150:AT150"/>
    <mergeCell ref="AV150:AW150"/>
    <mergeCell ref="AX150:AY150"/>
    <mergeCell ref="AZ150:BA150"/>
    <mergeCell ref="BB150:BC150"/>
    <mergeCell ref="AB150:AC150"/>
    <mergeCell ref="AD150:AE150"/>
    <mergeCell ref="AF150:AG150"/>
    <mergeCell ref="AI150:AJ150"/>
    <mergeCell ref="AK150:AL150"/>
    <mergeCell ref="AM150:AN150"/>
    <mergeCell ref="AZ151:BA151"/>
    <mergeCell ref="BB151:BC151"/>
    <mergeCell ref="BQ149:BR149"/>
    <mergeCell ref="H150:I150"/>
    <mergeCell ref="J150:K150"/>
    <mergeCell ref="L150:M150"/>
    <mergeCell ref="N150:O150"/>
    <mergeCell ref="Q150:R150"/>
    <mergeCell ref="S150:T150"/>
    <mergeCell ref="U150:V150"/>
    <mergeCell ref="W150:X150"/>
    <mergeCell ref="Z150:AA150"/>
    <mergeCell ref="AV149:AW149"/>
    <mergeCell ref="AX149:AY149"/>
    <mergeCell ref="AZ149:BA149"/>
    <mergeCell ref="BB149:BC149"/>
    <mergeCell ref="BE149:BG149"/>
    <mergeCell ref="BI149:BP149"/>
    <mergeCell ref="AF149:AG149"/>
    <mergeCell ref="AI149:AJ149"/>
    <mergeCell ref="BE153:BG153"/>
    <mergeCell ref="BI153:BP153"/>
    <mergeCell ref="BE151:BG151"/>
    <mergeCell ref="BI151:BP151"/>
    <mergeCell ref="BQ151:BR151"/>
    <mergeCell ref="H152:I152"/>
    <mergeCell ref="J152:K152"/>
    <mergeCell ref="L152:M152"/>
    <mergeCell ref="N152:O152"/>
    <mergeCell ref="Q152:R152"/>
    <mergeCell ref="AK151:AL151"/>
    <mergeCell ref="AM151:AN151"/>
    <mergeCell ref="AO151:AP151"/>
    <mergeCell ref="AR151:AT151"/>
    <mergeCell ref="AV151:AW151"/>
    <mergeCell ref="AX151:AY151"/>
    <mergeCell ref="W151:X151"/>
    <mergeCell ref="Z151:AA151"/>
    <mergeCell ref="AB151:AC151"/>
    <mergeCell ref="AD151:AE151"/>
    <mergeCell ref="AF151:AG151"/>
    <mergeCell ref="AI151:AJ151"/>
    <mergeCell ref="BQ152:BR152"/>
    <mergeCell ref="H151:I151"/>
    <mergeCell ref="J151:K151"/>
    <mergeCell ref="L151:M151"/>
    <mergeCell ref="N151:O151"/>
    <mergeCell ref="Q151:R151"/>
    <mergeCell ref="S151:T151"/>
    <mergeCell ref="U151:V151"/>
    <mergeCell ref="AZ154:BA154"/>
    <mergeCell ref="BB154:BC154"/>
    <mergeCell ref="BE154:BG154"/>
    <mergeCell ref="BI154:BP154"/>
    <mergeCell ref="BQ154:BR154"/>
    <mergeCell ref="H153:I153"/>
    <mergeCell ref="J153:K153"/>
    <mergeCell ref="L153:M153"/>
    <mergeCell ref="N153:O153"/>
    <mergeCell ref="Q153:R153"/>
    <mergeCell ref="S153:T153"/>
    <mergeCell ref="U153:V153"/>
    <mergeCell ref="W153:X153"/>
    <mergeCell ref="Z153:AA153"/>
    <mergeCell ref="AV152:AW152"/>
    <mergeCell ref="AX152:AY152"/>
    <mergeCell ref="AZ152:BA152"/>
    <mergeCell ref="BB152:BC152"/>
    <mergeCell ref="BE152:BG152"/>
    <mergeCell ref="BI152:BP152"/>
    <mergeCell ref="AF152:AG152"/>
    <mergeCell ref="AI152:AJ152"/>
    <mergeCell ref="AK152:AL152"/>
    <mergeCell ref="AM152:AN152"/>
    <mergeCell ref="AO152:AP152"/>
    <mergeCell ref="AR152:AT152"/>
    <mergeCell ref="S152:T152"/>
    <mergeCell ref="U152:V152"/>
    <mergeCell ref="W152:X152"/>
    <mergeCell ref="Z152:AA152"/>
    <mergeCell ref="AB152:AC152"/>
    <mergeCell ref="AD152:AE152"/>
    <mergeCell ref="AK154:AL154"/>
    <mergeCell ref="AM154:AN154"/>
    <mergeCell ref="AO154:AP154"/>
    <mergeCell ref="AR154:AT154"/>
    <mergeCell ref="AV154:AW154"/>
    <mergeCell ref="AX154:AY154"/>
    <mergeCell ref="W154:X154"/>
    <mergeCell ref="Z154:AA154"/>
    <mergeCell ref="AB154:AC154"/>
    <mergeCell ref="AD154:AE154"/>
    <mergeCell ref="AF154:AG154"/>
    <mergeCell ref="AI154:AJ154"/>
    <mergeCell ref="BQ153:BR153"/>
    <mergeCell ref="H154:I154"/>
    <mergeCell ref="J154:K154"/>
    <mergeCell ref="L154:M154"/>
    <mergeCell ref="N154:O154"/>
    <mergeCell ref="Q154:R154"/>
    <mergeCell ref="S154:T154"/>
    <mergeCell ref="U154:V154"/>
    <mergeCell ref="AO153:AP153"/>
    <mergeCell ref="AR153:AT153"/>
    <mergeCell ref="AV153:AW153"/>
    <mergeCell ref="AX153:AY153"/>
    <mergeCell ref="AZ153:BA153"/>
    <mergeCell ref="BB153:BC153"/>
    <mergeCell ref="AB153:AC153"/>
    <mergeCell ref="AD153:AE153"/>
    <mergeCell ref="AF153:AG153"/>
    <mergeCell ref="AI153:AJ153"/>
    <mergeCell ref="AK153:AL153"/>
    <mergeCell ref="AM153:AN153"/>
    <mergeCell ref="AK155:AL155"/>
    <mergeCell ref="AM155:AN155"/>
    <mergeCell ref="AO155:AP155"/>
    <mergeCell ref="AR155:AT155"/>
    <mergeCell ref="S155:T155"/>
    <mergeCell ref="U155:V155"/>
    <mergeCell ref="W155:X155"/>
    <mergeCell ref="Z155:AA155"/>
    <mergeCell ref="AB155:AC155"/>
    <mergeCell ref="AD155:AE155"/>
    <mergeCell ref="BE156:BG156"/>
    <mergeCell ref="BI156:BP156"/>
    <mergeCell ref="BQ156:BR156"/>
    <mergeCell ref="H155:I155"/>
    <mergeCell ref="J155:K155"/>
    <mergeCell ref="L155:M155"/>
    <mergeCell ref="N155:O155"/>
    <mergeCell ref="Q155:R155"/>
    <mergeCell ref="AO156:AP156"/>
    <mergeCell ref="AR156:AT156"/>
    <mergeCell ref="AV156:AW156"/>
    <mergeCell ref="AX156:AY156"/>
    <mergeCell ref="AZ156:BA156"/>
    <mergeCell ref="BB156:BC156"/>
    <mergeCell ref="AB156:AC156"/>
    <mergeCell ref="AD156:AE156"/>
    <mergeCell ref="AF156:AG156"/>
    <mergeCell ref="AI156:AJ156"/>
    <mergeCell ref="AK156:AL156"/>
    <mergeCell ref="AM156:AN156"/>
    <mergeCell ref="AZ157:BA157"/>
    <mergeCell ref="BB157:BC157"/>
    <mergeCell ref="BQ155:BR155"/>
    <mergeCell ref="H156:I156"/>
    <mergeCell ref="J156:K156"/>
    <mergeCell ref="L156:M156"/>
    <mergeCell ref="N156:O156"/>
    <mergeCell ref="Q156:R156"/>
    <mergeCell ref="S156:T156"/>
    <mergeCell ref="U156:V156"/>
    <mergeCell ref="W156:X156"/>
    <mergeCell ref="Z156:AA156"/>
    <mergeCell ref="AV155:AW155"/>
    <mergeCell ref="AX155:AY155"/>
    <mergeCell ref="AZ155:BA155"/>
    <mergeCell ref="BB155:BC155"/>
    <mergeCell ref="BE155:BG155"/>
    <mergeCell ref="BI155:BP155"/>
    <mergeCell ref="AF155:AG155"/>
    <mergeCell ref="AI155:AJ155"/>
    <mergeCell ref="AD158:AE158"/>
    <mergeCell ref="BE159:BG159"/>
    <mergeCell ref="BI159:BP159"/>
    <mergeCell ref="BE157:BG157"/>
    <mergeCell ref="BI157:BP157"/>
    <mergeCell ref="BQ157:BR157"/>
    <mergeCell ref="H158:I158"/>
    <mergeCell ref="J158:K158"/>
    <mergeCell ref="L158:M158"/>
    <mergeCell ref="N158:O158"/>
    <mergeCell ref="Q158:R158"/>
    <mergeCell ref="AK157:AL157"/>
    <mergeCell ref="AM157:AN157"/>
    <mergeCell ref="AO157:AP157"/>
    <mergeCell ref="AR157:AT157"/>
    <mergeCell ref="AV157:AW157"/>
    <mergeCell ref="AX157:AY157"/>
    <mergeCell ref="W157:X157"/>
    <mergeCell ref="Z157:AA157"/>
    <mergeCell ref="AB157:AC157"/>
    <mergeCell ref="AD157:AE157"/>
    <mergeCell ref="AF157:AG157"/>
    <mergeCell ref="AI157:AJ157"/>
    <mergeCell ref="BQ158:BR158"/>
    <mergeCell ref="H157:I157"/>
    <mergeCell ref="J157:K157"/>
    <mergeCell ref="L157:M157"/>
    <mergeCell ref="N157:O157"/>
    <mergeCell ref="Q157:R157"/>
    <mergeCell ref="S157:T157"/>
    <mergeCell ref="U157:V157"/>
    <mergeCell ref="AM159:AN159"/>
    <mergeCell ref="AZ160:BA160"/>
    <mergeCell ref="BB160:BC160"/>
    <mergeCell ref="BE160:BG160"/>
    <mergeCell ref="BI160:BP160"/>
    <mergeCell ref="BQ160:BR160"/>
    <mergeCell ref="H159:I159"/>
    <mergeCell ref="J159:K159"/>
    <mergeCell ref="L159:M159"/>
    <mergeCell ref="N159:O159"/>
    <mergeCell ref="Q159:R159"/>
    <mergeCell ref="S159:T159"/>
    <mergeCell ref="U159:V159"/>
    <mergeCell ref="W159:X159"/>
    <mergeCell ref="Z159:AA159"/>
    <mergeCell ref="AV158:AW158"/>
    <mergeCell ref="AX158:AY158"/>
    <mergeCell ref="AZ158:BA158"/>
    <mergeCell ref="BB158:BC158"/>
    <mergeCell ref="BE158:BG158"/>
    <mergeCell ref="BI158:BP158"/>
    <mergeCell ref="AF158:AG158"/>
    <mergeCell ref="AI158:AJ158"/>
    <mergeCell ref="AK158:AL158"/>
    <mergeCell ref="AM158:AN158"/>
    <mergeCell ref="AO158:AP158"/>
    <mergeCell ref="AR158:AT158"/>
    <mergeCell ref="S158:T158"/>
    <mergeCell ref="U158:V158"/>
    <mergeCell ref="W158:X158"/>
    <mergeCell ref="Z158:AA158"/>
    <mergeCell ref="AB158:AC158"/>
    <mergeCell ref="Q161:R161"/>
    <mergeCell ref="AK160:AL160"/>
    <mergeCell ref="AM160:AN160"/>
    <mergeCell ref="AO160:AP160"/>
    <mergeCell ref="AR160:AT160"/>
    <mergeCell ref="AV160:AW160"/>
    <mergeCell ref="AX160:AY160"/>
    <mergeCell ref="W160:X160"/>
    <mergeCell ref="Z160:AA160"/>
    <mergeCell ref="AB160:AC160"/>
    <mergeCell ref="AD160:AE160"/>
    <mergeCell ref="AF160:AG160"/>
    <mergeCell ref="AI160:AJ160"/>
    <mergeCell ref="BQ159:BR159"/>
    <mergeCell ref="H160:I160"/>
    <mergeCell ref="J160:K160"/>
    <mergeCell ref="L160:M160"/>
    <mergeCell ref="N160:O160"/>
    <mergeCell ref="Q160:R160"/>
    <mergeCell ref="S160:T160"/>
    <mergeCell ref="U160:V160"/>
    <mergeCell ref="AO159:AP159"/>
    <mergeCell ref="AR159:AT159"/>
    <mergeCell ref="AV159:AW159"/>
    <mergeCell ref="AX159:AY159"/>
    <mergeCell ref="AZ159:BA159"/>
    <mergeCell ref="BB159:BC159"/>
    <mergeCell ref="AB159:AC159"/>
    <mergeCell ref="AD159:AE159"/>
    <mergeCell ref="AF159:AG159"/>
    <mergeCell ref="AI159:AJ159"/>
    <mergeCell ref="AK159:AL159"/>
    <mergeCell ref="BQ161:BR161"/>
    <mergeCell ref="H162:I162"/>
    <mergeCell ref="J162:K162"/>
    <mergeCell ref="L162:M162"/>
    <mergeCell ref="N162:O162"/>
    <mergeCell ref="Q162:R162"/>
    <mergeCell ref="S162:T162"/>
    <mergeCell ref="U162:V162"/>
    <mergeCell ref="W162:X162"/>
    <mergeCell ref="Z162:AA162"/>
    <mergeCell ref="AV161:AW161"/>
    <mergeCell ref="AX161:AY161"/>
    <mergeCell ref="AZ161:BA161"/>
    <mergeCell ref="BB161:BC161"/>
    <mergeCell ref="BE161:BG161"/>
    <mergeCell ref="BI161:BP161"/>
    <mergeCell ref="AF161:AG161"/>
    <mergeCell ref="AI161:AJ161"/>
    <mergeCell ref="AK161:AL161"/>
    <mergeCell ref="AM161:AN161"/>
    <mergeCell ref="AO161:AP161"/>
    <mergeCell ref="AR161:AT161"/>
    <mergeCell ref="S161:T161"/>
    <mergeCell ref="U161:V161"/>
    <mergeCell ref="W161:X161"/>
    <mergeCell ref="Z161:AA161"/>
    <mergeCell ref="AB161:AC161"/>
    <mergeCell ref="AD161:AE161"/>
    <mergeCell ref="H161:I161"/>
    <mergeCell ref="J161:K161"/>
    <mergeCell ref="L161:M161"/>
    <mergeCell ref="N161:O161"/>
    <mergeCell ref="AI163:AJ163"/>
    <mergeCell ref="BE162:BG162"/>
    <mergeCell ref="BI162:BP162"/>
    <mergeCell ref="BQ162:BR162"/>
    <mergeCell ref="H163:I163"/>
    <mergeCell ref="J163:K163"/>
    <mergeCell ref="L163:M163"/>
    <mergeCell ref="N163:O163"/>
    <mergeCell ref="Q163:R163"/>
    <mergeCell ref="S163:T163"/>
    <mergeCell ref="U163:V163"/>
    <mergeCell ref="AO162:AP162"/>
    <mergeCell ref="AR162:AT162"/>
    <mergeCell ref="AV162:AW162"/>
    <mergeCell ref="AX162:AY162"/>
    <mergeCell ref="AZ162:BA162"/>
    <mergeCell ref="BB162:BC162"/>
    <mergeCell ref="AB162:AC162"/>
    <mergeCell ref="AD162:AE162"/>
    <mergeCell ref="AF162:AG162"/>
    <mergeCell ref="AI162:AJ162"/>
    <mergeCell ref="AK162:AL162"/>
    <mergeCell ref="AM162:AN162"/>
    <mergeCell ref="AI164:AJ164"/>
    <mergeCell ref="AK164:AL164"/>
    <mergeCell ref="AM164:AN164"/>
    <mergeCell ref="AO164:AP164"/>
    <mergeCell ref="AR164:AT164"/>
    <mergeCell ref="S164:T164"/>
    <mergeCell ref="U164:V164"/>
    <mergeCell ref="W164:X164"/>
    <mergeCell ref="Z164:AA164"/>
    <mergeCell ref="AB164:AC164"/>
    <mergeCell ref="AD164:AE164"/>
    <mergeCell ref="AZ163:BA163"/>
    <mergeCell ref="BB163:BC163"/>
    <mergeCell ref="BE163:BG163"/>
    <mergeCell ref="BI163:BP163"/>
    <mergeCell ref="BQ163:BR163"/>
    <mergeCell ref="H164:I164"/>
    <mergeCell ref="J164:K164"/>
    <mergeCell ref="L164:M164"/>
    <mergeCell ref="N164:O164"/>
    <mergeCell ref="Q164:R164"/>
    <mergeCell ref="AK163:AL163"/>
    <mergeCell ref="AM163:AN163"/>
    <mergeCell ref="AO163:AP163"/>
    <mergeCell ref="AR163:AT163"/>
    <mergeCell ref="AV163:AW163"/>
    <mergeCell ref="AX163:AY163"/>
    <mergeCell ref="W163:X163"/>
    <mergeCell ref="Z163:AA163"/>
    <mergeCell ref="AB163:AC163"/>
    <mergeCell ref="AD163:AE163"/>
    <mergeCell ref="AF163:AG163"/>
    <mergeCell ref="BE165:BG165"/>
    <mergeCell ref="BI165:BP165"/>
    <mergeCell ref="BQ165:BR165"/>
    <mergeCell ref="AO165:AP165"/>
    <mergeCell ref="AR165:AT165"/>
    <mergeCell ref="AV165:AW165"/>
    <mergeCell ref="AX165:AY165"/>
    <mergeCell ref="AZ165:BA165"/>
    <mergeCell ref="BB165:BC165"/>
    <mergeCell ref="AB165:AC165"/>
    <mergeCell ref="AD165:AE165"/>
    <mergeCell ref="AF165:AG165"/>
    <mergeCell ref="AI165:AJ165"/>
    <mergeCell ref="AK165:AL165"/>
    <mergeCell ref="AM165:AN165"/>
    <mergeCell ref="BQ164:BR164"/>
    <mergeCell ref="H165:I165"/>
    <mergeCell ref="J165:K165"/>
    <mergeCell ref="L165:M165"/>
    <mergeCell ref="N165:O165"/>
    <mergeCell ref="Q165:R165"/>
    <mergeCell ref="S165:T165"/>
    <mergeCell ref="U165:V165"/>
    <mergeCell ref="W165:X165"/>
    <mergeCell ref="Z165:AA165"/>
    <mergeCell ref="AV164:AW164"/>
    <mergeCell ref="AX164:AY164"/>
    <mergeCell ref="AZ164:BA164"/>
    <mergeCell ref="BB164:BC164"/>
    <mergeCell ref="BE164:BG164"/>
    <mergeCell ref="BI164:BP164"/>
    <mergeCell ref="AF164:AG164"/>
  </mergeCells>
  <conditionalFormatting sqref="H149:I165 Q149:R165 Z149:AA165 AI149:AJ165">
    <cfRule type="cellIs" dxfId="179" priority="45" operator="greaterThan">
      <formula>0</formula>
    </cfRule>
  </conditionalFormatting>
  <conditionalFormatting sqref="J149:K165 S149:T165 AB149:AC165 AK149:AL165">
    <cfRule type="cellIs" dxfId="178" priority="44" operator="greaterThan">
      <formula>0</formula>
    </cfRule>
  </conditionalFormatting>
  <conditionalFormatting sqref="FF9:FF25 FF38:FF54 FF67:FF83 FF96:FF112 FF125:FF141">
    <cfRule type="cellIs" dxfId="177" priority="43" operator="greaterThan">
      <formula>0</formula>
    </cfRule>
  </conditionalFormatting>
  <conditionalFormatting sqref="FH9:FI25">
    <cfRule type="cellIs" dxfId="176" priority="42" operator="greaterThan">
      <formula>0</formula>
    </cfRule>
  </conditionalFormatting>
  <conditionalFormatting sqref="FL9:FM25">
    <cfRule type="cellIs" dxfId="175" priority="41" operator="greaterThan">
      <formula>0</formula>
    </cfRule>
  </conditionalFormatting>
  <conditionalFormatting sqref="FN9:FN25">
    <cfRule type="cellIs" dxfId="174" priority="40" operator="greaterThan">
      <formula>0</formula>
    </cfRule>
  </conditionalFormatting>
  <conditionalFormatting sqref="FI38:FI54">
    <cfRule type="cellIs" dxfId="173" priority="39" operator="greaterThan">
      <formula>0</formula>
    </cfRule>
  </conditionalFormatting>
  <conditionalFormatting sqref="FL38:FM54">
    <cfRule type="cellIs" dxfId="172" priority="38" operator="greaterThan">
      <formula>0</formula>
    </cfRule>
  </conditionalFormatting>
  <conditionalFormatting sqref="FN38:FN54">
    <cfRule type="cellIs" dxfId="171" priority="37" operator="greaterThan">
      <formula>0</formula>
    </cfRule>
  </conditionalFormatting>
  <conditionalFormatting sqref="FH38:FH54">
    <cfRule type="cellIs" dxfId="170" priority="36" operator="greaterThan">
      <formula>0</formula>
    </cfRule>
  </conditionalFormatting>
  <conditionalFormatting sqref="FH67:FH83">
    <cfRule type="cellIs" dxfId="169" priority="35" operator="greaterThan">
      <formula>0</formula>
    </cfRule>
  </conditionalFormatting>
  <conditionalFormatting sqref="FH67:FI83">
    <cfRule type="cellIs" dxfId="168" priority="34" operator="greaterThan">
      <formula>0</formula>
    </cfRule>
  </conditionalFormatting>
  <conditionalFormatting sqref="FL67:FM83">
    <cfRule type="cellIs" dxfId="167" priority="33" operator="greaterThan">
      <formula>0</formula>
    </cfRule>
  </conditionalFormatting>
  <conditionalFormatting sqref="FN67:FN83">
    <cfRule type="cellIs" dxfId="166" priority="32" operator="greaterThan">
      <formula>0</formula>
    </cfRule>
  </conditionalFormatting>
  <conditionalFormatting sqref="FH96:FH112">
    <cfRule type="cellIs" dxfId="165" priority="31" operator="greaterThan">
      <formula>0</formula>
    </cfRule>
  </conditionalFormatting>
  <conditionalFormatting sqref="FH96:FH112">
    <cfRule type="cellIs" dxfId="164" priority="30" operator="greaterThan">
      <formula>0</formula>
    </cfRule>
  </conditionalFormatting>
  <conditionalFormatting sqref="FH96:FI112">
    <cfRule type="cellIs" dxfId="163" priority="29" operator="greaterThan">
      <formula>0</formula>
    </cfRule>
  </conditionalFormatting>
  <conditionalFormatting sqref="FL96:FM112">
    <cfRule type="cellIs" dxfId="162" priority="28" operator="greaterThan">
      <formula>0</formula>
    </cfRule>
  </conditionalFormatting>
  <conditionalFormatting sqref="FN96:FN112">
    <cfRule type="cellIs" dxfId="161" priority="27" operator="greaterThan">
      <formula>0</formula>
    </cfRule>
  </conditionalFormatting>
  <conditionalFormatting sqref="FH125:FH141">
    <cfRule type="cellIs" dxfId="160" priority="26" operator="greaterThan">
      <formula>0</formula>
    </cfRule>
  </conditionalFormatting>
  <conditionalFormatting sqref="FH125:FH141">
    <cfRule type="cellIs" dxfId="159" priority="25" operator="greaterThan">
      <formula>0</formula>
    </cfRule>
  </conditionalFormatting>
  <conditionalFormatting sqref="FH125:FH141">
    <cfRule type="cellIs" dxfId="158" priority="24" operator="greaterThan">
      <formula>0</formula>
    </cfRule>
  </conditionalFormatting>
  <conditionalFormatting sqref="FH125:FI141">
    <cfRule type="cellIs" dxfId="157" priority="23" operator="greaterThan">
      <formula>0</formula>
    </cfRule>
  </conditionalFormatting>
  <conditionalFormatting sqref="FL125:FM141">
    <cfRule type="cellIs" dxfId="156" priority="22" operator="greaterThan">
      <formula>0</formula>
    </cfRule>
  </conditionalFormatting>
  <conditionalFormatting sqref="FN125:FN141">
    <cfRule type="cellIs" dxfId="155" priority="21" operator="greaterThan">
      <formula>0</formula>
    </cfRule>
  </conditionalFormatting>
  <conditionalFormatting sqref="N149:O165 W149:X165 AF149:AG165 AO149:AP165">
    <cfRule type="cellIs" dxfId="154" priority="18" operator="between">
      <formula>35.1</formula>
      <formula>39</formula>
    </cfRule>
    <cfRule type="cellIs" dxfId="153" priority="19" operator="between">
      <formula>31</formula>
      <formula>34.9</formula>
    </cfRule>
    <cfRule type="cellIs" dxfId="152" priority="20" operator="equal">
      <formula>35</formula>
    </cfRule>
  </conditionalFormatting>
  <conditionalFormatting sqref="AV149:AW165">
    <cfRule type="cellIs" dxfId="151" priority="17" operator="greaterThan">
      <formula>0</formula>
    </cfRule>
  </conditionalFormatting>
  <conditionalFormatting sqref="AX149:AY165">
    <cfRule type="cellIs" dxfId="150" priority="16" operator="greaterThan">
      <formula>0</formula>
    </cfRule>
  </conditionalFormatting>
  <conditionalFormatting sqref="BB149:BC165">
    <cfRule type="cellIs" dxfId="149" priority="13" operator="between">
      <formula>35.1</formula>
      <formula>39</formula>
    </cfRule>
    <cfRule type="cellIs" dxfId="148" priority="14" operator="between">
      <formula>31</formula>
      <formula>34.9</formula>
    </cfRule>
    <cfRule type="cellIs" dxfId="147" priority="15" operator="equal">
      <formula>35</formula>
    </cfRule>
  </conditionalFormatting>
  <conditionalFormatting sqref="BE149:BG165">
    <cfRule type="cellIs" dxfId="146" priority="10" operator="between">
      <formula>0.1</formula>
      <formula>34.9</formula>
    </cfRule>
    <cfRule type="cellIs" dxfId="145" priority="11" operator="greaterThan">
      <formula>35</formula>
    </cfRule>
    <cfRule type="cellIs" dxfId="144" priority="12" operator="equal">
      <formula>35</formula>
    </cfRule>
  </conditionalFormatting>
  <conditionalFormatting sqref="FK9:FK25 FK38:FK54 FK67:FK83 FK96:FK112 FK125:FK141">
    <cfRule type="cellIs" dxfId="143" priority="9" operator="greaterThan">
      <formula>0</formula>
    </cfRule>
  </conditionalFormatting>
  <conditionalFormatting sqref="AR149:AT165">
    <cfRule type="cellIs" dxfId="142" priority="6" operator="between">
      <formula>0.1</formula>
      <formula>34.9</formula>
    </cfRule>
    <cfRule type="cellIs" dxfId="141" priority="7" operator="greaterThan">
      <formula>35</formula>
    </cfRule>
    <cfRule type="cellIs" dxfId="140" priority="8" operator="equal">
      <formula>35</formula>
    </cfRule>
  </conditionalFormatting>
  <conditionalFormatting sqref="FJ9:FJ25">
    <cfRule type="cellIs" dxfId="139" priority="5" operator="greaterThan">
      <formula>0</formula>
    </cfRule>
  </conditionalFormatting>
  <conditionalFormatting sqref="FJ38:FJ54">
    <cfRule type="cellIs" dxfId="138" priority="4" operator="greaterThan">
      <formula>0</formula>
    </cfRule>
  </conditionalFormatting>
  <conditionalFormatting sqref="FJ67:FJ83">
    <cfRule type="cellIs" dxfId="137" priority="3" operator="greaterThan">
      <formula>0</formula>
    </cfRule>
  </conditionalFormatting>
  <conditionalFormatting sqref="FJ96:FJ112">
    <cfRule type="cellIs" dxfId="136" priority="2" operator="greaterThan">
      <formula>0</formula>
    </cfRule>
  </conditionalFormatting>
  <conditionalFormatting sqref="FJ125:FJ141">
    <cfRule type="cellIs" dxfId="135" priority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Q170"/>
  <sheetViews>
    <sheetView zoomScaleNormal="100" workbookViewId="0">
      <pane xSplit="6" topLeftCell="G1" activePane="topRight" state="frozen"/>
      <selection activeCell="N18" sqref="N18"/>
      <selection pane="topRight" activeCell="D1" sqref="D1"/>
    </sheetView>
  </sheetViews>
  <sheetFormatPr baseColWidth="10" defaultRowHeight="15" x14ac:dyDescent="0.25"/>
  <cols>
    <col min="1" max="1" width="2.5703125" style="46" customWidth="1"/>
    <col min="2" max="2" width="17.140625" style="3" customWidth="1"/>
    <col min="3" max="5" width="4.7109375" style="3" customWidth="1"/>
    <col min="6" max="6" width="4.7109375" style="5" customWidth="1"/>
    <col min="7" max="161" width="2.42578125" style="3" customWidth="1"/>
    <col min="162" max="162" width="4.85546875" style="3" customWidth="1"/>
    <col min="163" max="163" width="2.140625" style="3" customWidth="1"/>
    <col min="164" max="170" width="7.7109375" style="3" customWidth="1"/>
    <col min="171" max="171" width="1.140625" style="3" customWidth="1"/>
    <col min="172" max="172" width="18.140625" style="3" customWidth="1"/>
    <col min="173" max="173" width="2.7109375" style="3" customWidth="1"/>
    <col min="174" max="16384" width="11.42578125" style="3"/>
  </cols>
  <sheetData>
    <row r="1" spans="1:173" ht="15" customHeight="1" x14ac:dyDescent="0.25">
      <c r="A1" s="1">
        <f>'09'!A117</f>
        <v>0</v>
      </c>
      <c r="B1" s="156">
        <f>'09'!B117</f>
        <v>0</v>
      </c>
      <c r="P1" s="234" t="s">
        <v>80</v>
      </c>
      <c r="Q1" s="234"/>
      <c r="R1" s="234"/>
      <c r="S1" s="234"/>
      <c r="T1" s="234"/>
      <c r="U1" s="234"/>
      <c r="V1" s="234"/>
      <c r="W1" s="234"/>
      <c r="X1" s="234"/>
      <c r="Y1" s="234"/>
      <c r="Z1" s="234"/>
      <c r="AA1" s="234"/>
      <c r="AB1" s="234"/>
      <c r="AC1" s="234"/>
      <c r="AD1" s="234"/>
      <c r="AE1" s="234"/>
      <c r="AF1" s="234"/>
      <c r="AG1" s="234"/>
    </row>
    <row r="2" spans="1:173" ht="15" customHeight="1" x14ac:dyDescent="0.25">
      <c r="A2" s="1">
        <f>'09'!A118</f>
        <v>0</v>
      </c>
      <c r="B2" s="156">
        <f>'09'!B118</f>
        <v>0</v>
      </c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4"/>
      <c r="AF2" s="234"/>
      <c r="AG2" s="234"/>
    </row>
    <row r="3" spans="1:173" ht="15" customHeight="1" x14ac:dyDescent="0.25">
      <c r="A3" s="1">
        <f>'09'!A119</f>
        <v>0</v>
      </c>
      <c r="B3" s="156">
        <f>'09'!B119</f>
        <v>0</v>
      </c>
      <c r="C3" s="235" t="s">
        <v>72</v>
      </c>
      <c r="D3" s="226" t="s">
        <v>73</v>
      </c>
      <c r="E3" s="229" t="s">
        <v>74</v>
      </c>
      <c r="F3" s="195" t="s">
        <v>79</v>
      </c>
      <c r="G3" s="209" t="s">
        <v>0</v>
      </c>
      <c r="H3" s="210"/>
      <c r="I3" s="210"/>
      <c r="J3" s="210"/>
      <c r="K3" s="210"/>
      <c r="L3" s="210"/>
      <c r="M3" s="213">
        <v>40</v>
      </c>
      <c r="N3" s="213"/>
      <c r="P3" s="4"/>
      <c r="Q3" s="5"/>
      <c r="R3" s="5"/>
      <c r="S3" s="5"/>
      <c r="T3" s="5"/>
      <c r="U3" s="5"/>
      <c r="V3" s="5"/>
      <c r="W3" s="5"/>
      <c r="X3" s="4"/>
      <c r="Y3" s="5"/>
      <c r="Z3" s="5"/>
      <c r="AA3" s="5"/>
      <c r="AB3" s="5"/>
      <c r="AC3" s="5"/>
      <c r="AD3" s="5"/>
      <c r="AE3" s="5"/>
      <c r="AF3" s="4"/>
      <c r="AG3" s="5"/>
      <c r="AH3" s="5"/>
      <c r="AI3" s="5"/>
      <c r="AJ3" s="5"/>
      <c r="AK3" s="5"/>
      <c r="AL3" s="5"/>
      <c r="AM3" s="219">
        <f>'09'!AM119:AQ119</f>
        <v>0</v>
      </c>
      <c r="AN3" s="219"/>
      <c r="AO3" s="219"/>
      <c r="AP3" s="219"/>
      <c r="AQ3" s="219"/>
      <c r="AR3" s="6"/>
      <c r="AS3" s="220">
        <f>'09'!AS119:AW119</f>
        <v>0</v>
      </c>
      <c r="AT3" s="220"/>
      <c r="AU3" s="220"/>
      <c r="AV3" s="220"/>
      <c r="AW3" s="220"/>
      <c r="AY3" s="221">
        <f>'09'!AY119:BC119</f>
        <v>0</v>
      </c>
      <c r="AZ3" s="221"/>
      <c r="BA3" s="221"/>
      <c r="BB3" s="221"/>
      <c r="BC3" s="221"/>
      <c r="BE3" s="222">
        <f>'09'!BE119:BI119</f>
        <v>0</v>
      </c>
      <c r="BF3" s="222"/>
      <c r="BG3" s="222"/>
      <c r="BH3" s="222"/>
      <c r="BI3" s="222"/>
      <c r="BK3" s="208">
        <f>'09'!BK119:BO119</f>
        <v>0</v>
      </c>
      <c r="BL3" s="208"/>
      <c r="BM3" s="208"/>
      <c r="BN3" s="208"/>
      <c r="BO3" s="208"/>
      <c r="BU3" s="209" t="s">
        <v>0</v>
      </c>
      <c r="BV3" s="210"/>
      <c r="BW3" s="210"/>
      <c r="BX3" s="210"/>
      <c r="BY3" s="210"/>
      <c r="BZ3" s="210"/>
      <c r="CA3" s="213">
        <f>M3</f>
        <v>40</v>
      </c>
      <c r="CB3" s="213"/>
      <c r="CK3" s="4"/>
      <c r="CL3" s="5"/>
      <c r="CM3" s="5"/>
      <c r="CN3" s="5"/>
      <c r="CO3" s="5"/>
      <c r="CP3" s="5"/>
      <c r="CQ3" s="219">
        <f>AM3</f>
        <v>0</v>
      </c>
      <c r="CR3" s="219"/>
      <c r="CS3" s="219"/>
      <c r="CT3" s="219"/>
      <c r="CU3" s="219"/>
      <c r="CV3" s="6"/>
      <c r="CW3" s="220">
        <f>AS3</f>
        <v>0</v>
      </c>
      <c r="CX3" s="220"/>
      <c r="CY3" s="220"/>
      <c r="CZ3" s="220"/>
      <c r="DA3" s="220"/>
      <c r="DC3" s="221">
        <f>AY3</f>
        <v>0</v>
      </c>
      <c r="DD3" s="221"/>
      <c r="DE3" s="221"/>
      <c r="DF3" s="221"/>
      <c r="DG3" s="221"/>
      <c r="DI3" s="222">
        <f>BE3</f>
        <v>0</v>
      </c>
      <c r="DJ3" s="222"/>
      <c r="DK3" s="222"/>
      <c r="DL3" s="222"/>
      <c r="DM3" s="222"/>
      <c r="DO3" s="208">
        <f>BK3</f>
        <v>0</v>
      </c>
      <c r="DP3" s="208"/>
      <c r="DQ3" s="208"/>
      <c r="DR3" s="208"/>
      <c r="DS3" s="208"/>
      <c r="EI3" s="209" t="s">
        <v>0</v>
      </c>
      <c r="EJ3" s="210"/>
      <c r="EK3" s="210"/>
      <c r="EL3" s="210"/>
      <c r="EM3" s="210"/>
      <c r="EN3" s="210"/>
      <c r="EO3" s="213">
        <f>M3</f>
        <v>40</v>
      </c>
      <c r="EP3" s="213"/>
    </row>
    <row r="4" spans="1:173" ht="15" customHeight="1" thickBot="1" x14ac:dyDescent="0.3">
      <c r="A4" s="1">
        <f>'09'!A120</f>
        <v>0</v>
      </c>
      <c r="B4" s="156">
        <f>'09'!B120</f>
        <v>0</v>
      </c>
      <c r="C4" s="224"/>
      <c r="D4" s="227"/>
      <c r="E4" s="230"/>
      <c r="F4" s="195"/>
      <c r="G4" s="211"/>
      <c r="H4" s="212"/>
      <c r="I4" s="212"/>
      <c r="J4" s="212"/>
      <c r="K4" s="212"/>
      <c r="L4" s="212"/>
      <c r="M4" s="214"/>
      <c r="N4" s="214"/>
      <c r="P4" s="4"/>
      <c r="Q4" s="5"/>
      <c r="R4" s="5"/>
      <c r="S4" s="5"/>
      <c r="T4" s="5"/>
      <c r="U4" s="5"/>
      <c r="V4" s="5"/>
      <c r="W4" s="5"/>
      <c r="X4" s="4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215">
        <f>'09'!AM120:AQ120</f>
        <v>0</v>
      </c>
      <c r="AN4" s="215"/>
      <c r="AO4" s="215"/>
      <c r="AP4" s="215"/>
      <c r="AQ4" s="215"/>
      <c r="AS4" s="216">
        <f>'09'!AS120:AW120</f>
        <v>0</v>
      </c>
      <c r="AT4" s="216"/>
      <c r="AU4" s="216"/>
      <c r="AV4" s="216"/>
      <c r="AW4" s="216"/>
      <c r="AY4" s="217">
        <f>'09'!AY120:BC120</f>
        <v>0</v>
      </c>
      <c r="AZ4" s="217"/>
      <c r="BA4" s="217"/>
      <c r="BB4" s="217"/>
      <c r="BC4" s="217"/>
      <c r="BE4" s="218">
        <f>'09'!BE120:BI120</f>
        <v>0</v>
      </c>
      <c r="BF4" s="218"/>
      <c r="BG4" s="218"/>
      <c r="BH4" s="218"/>
      <c r="BI4" s="218"/>
      <c r="BK4" s="206">
        <f>'09'!BK120:BO120</f>
        <v>0</v>
      </c>
      <c r="BL4" s="206"/>
      <c r="BM4" s="206"/>
      <c r="BN4" s="206"/>
      <c r="BO4" s="206"/>
      <c r="BU4" s="211"/>
      <c r="BV4" s="212"/>
      <c r="BW4" s="212"/>
      <c r="BX4" s="212"/>
      <c r="BY4" s="212"/>
      <c r="BZ4" s="212"/>
      <c r="CA4" s="214"/>
      <c r="CB4" s="214"/>
      <c r="CK4" s="4"/>
      <c r="CL4" s="5"/>
      <c r="CM4" s="5"/>
      <c r="CN4" s="5"/>
      <c r="CO4" s="5"/>
      <c r="CP4" s="5"/>
      <c r="CQ4" s="215">
        <f>AM4</f>
        <v>0</v>
      </c>
      <c r="CR4" s="215"/>
      <c r="CS4" s="215"/>
      <c r="CT4" s="215"/>
      <c r="CU4" s="215"/>
      <c r="CW4" s="216">
        <f>AS4</f>
        <v>0</v>
      </c>
      <c r="CX4" s="216"/>
      <c r="CY4" s="216"/>
      <c r="CZ4" s="216"/>
      <c r="DA4" s="216"/>
      <c r="DC4" s="217">
        <f>AY4</f>
        <v>0</v>
      </c>
      <c r="DD4" s="217"/>
      <c r="DE4" s="217"/>
      <c r="DF4" s="217"/>
      <c r="DG4" s="217"/>
      <c r="DI4" s="218">
        <f>BE4</f>
        <v>0</v>
      </c>
      <c r="DJ4" s="218"/>
      <c r="DK4" s="218"/>
      <c r="DL4" s="218"/>
      <c r="DM4" s="218"/>
      <c r="DO4" s="206">
        <f>BK4</f>
        <v>0</v>
      </c>
      <c r="DP4" s="206"/>
      <c r="DQ4" s="206"/>
      <c r="DR4" s="206"/>
      <c r="DS4" s="206"/>
      <c r="EI4" s="211"/>
      <c r="EJ4" s="212"/>
      <c r="EK4" s="212"/>
      <c r="EL4" s="212"/>
      <c r="EM4" s="212"/>
      <c r="EN4" s="212"/>
      <c r="EO4" s="214"/>
      <c r="EP4" s="214"/>
    </row>
    <row r="5" spans="1:173" ht="15" customHeight="1" thickBot="1" x14ac:dyDescent="0.3">
      <c r="A5" s="1">
        <f>'09'!A121</f>
        <v>0</v>
      </c>
      <c r="B5" s="156">
        <f>'09'!B121</f>
        <v>0</v>
      </c>
      <c r="C5" s="224"/>
      <c r="D5" s="227"/>
      <c r="E5" s="230"/>
      <c r="F5" s="232"/>
      <c r="G5" s="7" t="s">
        <v>1</v>
      </c>
      <c r="H5" s="8"/>
      <c r="I5" s="8"/>
      <c r="J5" s="201">
        <v>43738</v>
      </c>
      <c r="K5" s="201"/>
      <c r="L5" s="201"/>
      <c r="M5" s="201"/>
      <c r="N5" s="201"/>
      <c r="O5" s="201"/>
      <c r="P5" s="201"/>
      <c r="Q5" s="8"/>
      <c r="R5" s="8"/>
      <c r="S5" s="9"/>
      <c r="T5" s="9"/>
      <c r="U5" s="9"/>
      <c r="V5" s="9"/>
      <c r="W5" s="9"/>
      <c r="X5" s="9"/>
      <c r="Y5" s="9"/>
      <c r="Z5" s="9"/>
      <c r="AA5" s="9"/>
      <c r="AB5" s="10"/>
      <c r="AC5" s="7" t="s">
        <v>2</v>
      </c>
      <c r="AD5" s="8"/>
      <c r="AE5" s="8"/>
      <c r="AF5" s="201">
        <f>J5+1</f>
        <v>43739</v>
      </c>
      <c r="AG5" s="201"/>
      <c r="AH5" s="201"/>
      <c r="AI5" s="201"/>
      <c r="AJ5" s="201"/>
      <c r="AK5" s="201"/>
      <c r="AL5" s="201"/>
      <c r="AM5" s="8"/>
      <c r="AN5" s="8"/>
      <c r="AO5" s="9"/>
      <c r="AP5" s="9"/>
      <c r="AQ5" s="9"/>
      <c r="AR5" s="9"/>
      <c r="AS5" s="9"/>
      <c r="AT5" s="9"/>
      <c r="AU5" s="9"/>
      <c r="AV5" s="9"/>
      <c r="AW5" s="9"/>
      <c r="AX5" s="10"/>
      <c r="AY5" s="7" t="s">
        <v>3</v>
      </c>
      <c r="AZ5" s="8"/>
      <c r="BA5" s="8"/>
      <c r="BB5" s="8"/>
      <c r="BC5" s="201">
        <f>AF5+1</f>
        <v>43740</v>
      </c>
      <c r="BD5" s="201"/>
      <c r="BE5" s="201"/>
      <c r="BF5" s="201"/>
      <c r="BG5" s="201"/>
      <c r="BH5" s="201"/>
      <c r="BI5" s="201"/>
      <c r="BJ5" s="8"/>
      <c r="BK5" s="9"/>
      <c r="BL5" s="9"/>
      <c r="BM5" s="9"/>
      <c r="BN5" s="9"/>
      <c r="BO5" s="9"/>
      <c r="BP5" s="9"/>
      <c r="BQ5" s="9"/>
      <c r="BR5" s="9"/>
      <c r="BS5" s="9"/>
      <c r="BT5" s="10"/>
      <c r="BU5" s="7" t="s">
        <v>4</v>
      </c>
      <c r="BV5" s="8"/>
      <c r="BW5" s="8"/>
      <c r="BX5" s="201">
        <f>BC5+1</f>
        <v>43741</v>
      </c>
      <c r="BY5" s="201"/>
      <c r="BZ5" s="201"/>
      <c r="CA5" s="201"/>
      <c r="CB5" s="201"/>
      <c r="CC5" s="201"/>
      <c r="CD5" s="201"/>
      <c r="CE5" s="8"/>
      <c r="CF5" s="8"/>
      <c r="CG5" s="9"/>
      <c r="CH5" s="9"/>
      <c r="CI5" s="9"/>
      <c r="CJ5" s="9"/>
      <c r="CK5" s="9"/>
      <c r="CL5" s="9"/>
      <c r="CM5" s="9"/>
      <c r="CN5" s="9"/>
      <c r="CO5" s="9"/>
      <c r="CP5" s="10"/>
      <c r="CQ5" s="7" t="s">
        <v>5</v>
      </c>
      <c r="CR5" s="8"/>
      <c r="CS5" s="8"/>
      <c r="CT5" s="8"/>
      <c r="CU5" s="201">
        <f>BX5+1</f>
        <v>43742</v>
      </c>
      <c r="CV5" s="201"/>
      <c r="CW5" s="201"/>
      <c r="CX5" s="201"/>
      <c r="CY5" s="201"/>
      <c r="CZ5" s="201"/>
      <c r="DA5" s="201"/>
      <c r="DB5" s="8"/>
      <c r="DC5" s="9"/>
      <c r="DD5" s="9"/>
      <c r="DE5" s="9"/>
      <c r="DF5" s="9"/>
      <c r="DG5" s="9"/>
      <c r="DH5" s="9"/>
      <c r="DI5" s="9"/>
      <c r="DJ5" s="9"/>
      <c r="DK5" s="9"/>
      <c r="DL5" s="10"/>
      <c r="DM5" s="7" t="s">
        <v>6</v>
      </c>
      <c r="DN5" s="8"/>
      <c r="DO5" s="8"/>
      <c r="DP5" s="8"/>
      <c r="DQ5" s="201">
        <f>CU5+1</f>
        <v>43743</v>
      </c>
      <c r="DR5" s="201"/>
      <c r="DS5" s="201"/>
      <c r="DT5" s="201"/>
      <c r="DU5" s="201"/>
      <c r="DV5" s="201"/>
      <c r="DW5" s="201"/>
      <c r="DX5" s="8"/>
      <c r="DY5" s="9"/>
      <c r="DZ5" s="9"/>
      <c r="EA5" s="9"/>
      <c r="EB5" s="9"/>
      <c r="EC5" s="9"/>
      <c r="ED5" s="9"/>
      <c r="EE5" s="9"/>
      <c r="EF5" s="9"/>
      <c r="EG5" s="9"/>
      <c r="EH5" s="10"/>
      <c r="EI5" s="7" t="s">
        <v>7</v>
      </c>
      <c r="EJ5" s="8"/>
      <c r="EK5" s="8"/>
      <c r="EL5" s="8"/>
      <c r="EM5" s="201">
        <f>DQ5+1</f>
        <v>43744</v>
      </c>
      <c r="EN5" s="201"/>
      <c r="EO5" s="201"/>
      <c r="EP5" s="201"/>
      <c r="EQ5" s="201"/>
      <c r="ER5" s="201"/>
      <c r="ES5" s="201"/>
      <c r="ET5" s="8"/>
      <c r="EU5" s="9"/>
      <c r="EV5" s="9"/>
      <c r="EW5" s="9"/>
      <c r="EX5" s="9"/>
      <c r="EY5" s="9"/>
      <c r="EZ5" s="9"/>
      <c r="FA5" s="9"/>
      <c r="FB5" s="9"/>
      <c r="FC5" s="9"/>
      <c r="FD5" s="10"/>
      <c r="FE5" s="11"/>
      <c r="FF5" s="202" t="s">
        <v>71</v>
      </c>
      <c r="FG5" s="11"/>
      <c r="FH5" s="203" t="s">
        <v>8</v>
      </c>
      <c r="FI5" s="233"/>
      <c r="FJ5" s="204"/>
      <c r="FK5" s="204"/>
      <c r="FL5" s="204"/>
      <c r="FM5" s="204"/>
      <c r="FN5" s="205"/>
    </row>
    <row r="6" spans="1:173" ht="15" customHeight="1" x14ac:dyDescent="0.25">
      <c r="A6" s="1">
        <f>'09'!A122</f>
        <v>0</v>
      </c>
      <c r="B6" s="156">
        <f>'09'!B122</f>
        <v>0</v>
      </c>
      <c r="C6" s="224"/>
      <c r="D6" s="227"/>
      <c r="E6" s="230"/>
      <c r="F6" s="232"/>
      <c r="G6" s="12">
        <v>0.5</v>
      </c>
      <c r="H6" s="13">
        <v>0.5</v>
      </c>
      <c r="I6" s="13">
        <v>0.5</v>
      </c>
      <c r="J6" s="13">
        <v>0.5</v>
      </c>
      <c r="K6" s="13">
        <v>0.5</v>
      </c>
      <c r="L6" s="13">
        <v>0.5</v>
      </c>
      <c r="M6" s="13">
        <v>0.5</v>
      </c>
      <c r="N6" s="13">
        <v>0.5</v>
      </c>
      <c r="O6" s="13">
        <v>0.5</v>
      </c>
      <c r="P6" s="13">
        <v>0.5</v>
      </c>
      <c r="Q6" s="13">
        <v>0.5</v>
      </c>
      <c r="R6" s="13">
        <v>0.5</v>
      </c>
      <c r="S6" s="13">
        <v>0.5</v>
      </c>
      <c r="T6" s="13">
        <v>0.5</v>
      </c>
      <c r="U6" s="13">
        <v>0.5</v>
      </c>
      <c r="V6" s="13">
        <v>0.5</v>
      </c>
      <c r="W6" s="13">
        <v>0.5</v>
      </c>
      <c r="X6" s="13">
        <v>0.5</v>
      </c>
      <c r="Y6" s="13">
        <v>0.5</v>
      </c>
      <c r="Z6" s="13">
        <v>0.5</v>
      </c>
      <c r="AA6" s="13">
        <v>0.5</v>
      </c>
      <c r="AB6" s="14">
        <v>0.5</v>
      </c>
      <c r="AC6" s="12">
        <v>0.5</v>
      </c>
      <c r="AD6" s="13">
        <v>0.5</v>
      </c>
      <c r="AE6" s="13">
        <v>0.5</v>
      </c>
      <c r="AF6" s="13">
        <v>0.5</v>
      </c>
      <c r="AG6" s="13">
        <v>0.5</v>
      </c>
      <c r="AH6" s="13">
        <v>0.5</v>
      </c>
      <c r="AI6" s="13">
        <v>0.5</v>
      </c>
      <c r="AJ6" s="13">
        <v>0.5</v>
      </c>
      <c r="AK6" s="13">
        <v>0.5</v>
      </c>
      <c r="AL6" s="13">
        <v>0.5</v>
      </c>
      <c r="AM6" s="13">
        <v>0.5</v>
      </c>
      <c r="AN6" s="13">
        <v>0.5</v>
      </c>
      <c r="AO6" s="13">
        <v>0.5</v>
      </c>
      <c r="AP6" s="13">
        <v>0.5</v>
      </c>
      <c r="AQ6" s="13">
        <v>0.5</v>
      </c>
      <c r="AR6" s="13">
        <v>0.5</v>
      </c>
      <c r="AS6" s="13">
        <v>0.5</v>
      </c>
      <c r="AT6" s="13">
        <v>0.5</v>
      </c>
      <c r="AU6" s="13">
        <v>0.5</v>
      </c>
      <c r="AV6" s="13">
        <v>0.5</v>
      </c>
      <c r="AW6" s="13">
        <v>0.5</v>
      </c>
      <c r="AX6" s="14">
        <v>0.5</v>
      </c>
      <c r="AY6" s="12">
        <v>0.5</v>
      </c>
      <c r="AZ6" s="13">
        <v>0.5</v>
      </c>
      <c r="BA6" s="13">
        <v>0.5</v>
      </c>
      <c r="BB6" s="13">
        <v>0.5</v>
      </c>
      <c r="BC6" s="13">
        <v>0.5</v>
      </c>
      <c r="BD6" s="13">
        <v>0.5</v>
      </c>
      <c r="BE6" s="13">
        <v>0.5</v>
      </c>
      <c r="BF6" s="13">
        <v>0.5</v>
      </c>
      <c r="BG6" s="13">
        <v>0.5</v>
      </c>
      <c r="BH6" s="13">
        <v>0.5</v>
      </c>
      <c r="BI6" s="13">
        <v>0.5</v>
      </c>
      <c r="BJ6" s="13">
        <v>0.5</v>
      </c>
      <c r="BK6" s="13">
        <v>0.5</v>
      </c>
      <c r="BL6" s="13">
        <v>0.5</v>
      </c>
      <c r="BM6" s="13">
        <v>0.5</v>
      </c>
      <c r="BN6" s="13">
        <v>0.5</v>
      </c>
      <c r="BO6" s="13">
        <v>0.5</v>
      </c>
      <c r="BP6" s="13">
        <v>0.5</v>
      </c>
      <c r="BQ6" s="13">
        <v>0.5</v>
      </c>
      <c r="BR6" s="13">
        <v>0.5</v>
      </c>
      <c r="BS6" s="13">
        <v>0.5</v>
      </c>
      <c r="BT6" s="14">
        <v>0.5</v>
      </c>
      <c r="BU6" s="12">
        <v>0.5</v>
      </c>
      <c r="BV6" s="13">
        <v>0.5</v>
      </c>
      <c r="BW6" s="13">
        <v>0.5</v>
      </c>
      <c r="BX6" s="13">
        <v>0.5</v>
      </c>
      <c r="BY6" s="13">
        <v>0.5</v>
      </c>
      <c r="BZ6" s="13">
        <v>0.5</v>
      </c>
      <c r="CA6" s="13">
        <v>0.5</v>
      </c>
      <c r="CB6" s="13">
        <v>0.5</v>
      </c>
      <c r="CC6" s="13">
        <v>0.5</v>
      </c>
      <c r="CD6" s="13">
        <v>0.5</v>
      </c>
      <c r="CE6" s="13">
        <v>0.5</v>
      </c>
      <c r="CF6" s="13">
        <v>0.5</v>
      </c>
      <c r="CG6" s="13">
        <v>0.5</v>
      </c>
      <c r="CH6" s="13">
        <v>0.5</v>
      </c>
      <c r="CI6" s="13">
        <v>0.5</v>
      </c>
      <c r="CJ6" s="13">
        <v>0.5</v>
      </c>
      <c r="CK6" s="13">
        <v>0.5</v>
      </c>
      <c r="CL6" s="13">
        <v>0.5</v>
      </c>
      <c r="CM6" s="13">
        <v>0.5</v>
      </c>
      <c r="CN6" s="13">
        <v>0.5</v>
      </c>
      <c r="CO6" s="13">
        <v>0.5</v>
      </c>
      <c r="CP6" s="14">
        <v>0.5</v>
      </c>
      <c r="CQ6" s="12">
        <v>0.5</v>
      </c>
      <c r="CR6" s="13">
        <v>0.5</v>
      </c>
      <c r="CS6" s="13">
        <v>0.5</v>
      </c>
      <c r="CT6" s="13">
        <v>0.5</v>
      </c>
      <c r="CU6" s="13">
        <v>0.5</v>
      </c>
      <c r="CV6" s="13">
        <v>0.5</v>
      </c>
      <c r="CW6" s="13">
        <v>0.5</v>
      </c>
      <c r="CX6" s="13">
        <v>0.5</v>
      </c>
      <c r="CY6" s="13">
        <v>0.5</v>
      </c>
      <c r="CZ6" s="13">
        <v>0.5</v>
      </c>
      <c r="DA6" s="13">
        <v>0.5</v>
      </c>
      <c r="DB6" s="13">
        <v>0.5</v>
      </c>
      <c r="DC6" s="13">
        <v>0.5</v>
      </c>
      <c r="DD6" s="13">
        <v>0.5</v>
      </c>
      <c r="DE6" s="13">
        <v>0.5</v>
      </c>
      <c r="DF6" s="13">
        <v>0.5</v>
      </c>
      <c r="DG6" s="13">
        <v>0.5</v>
      </c>
      <c r="DH6" s="13">
        <v>0.5</v>
      </c>
      <c r="DI6" s="13">
        <v>0.5</v>
      </c>
      <c r="DJ6" s="13">
        <v>0.5</v>
      </c>
      <c r="DK6" s="13">
        <v>0.5</v>
      </c>
      <c r="DL6" s="14">
        <v>0.5</v>
      </c>
      <c r="DM6" s="12">
        <v>0.5</v>
      </c>
      <c r="DN6" s="13">
        <v>0.5</v>
      </c>
      <c r="DO6" s="13">
        <v>0.5</v>
      </c>
      <c r="DP6" s="13">
        <v>0.5</v>
      </c>
      <c r="DQ6" s="13">
        <v>0.5</v>
      </c>
      <c r="DR6" s="13">
        <v>0.5</v>
      </c>
      <c r="DS6" s="13">
        <v>0.5</v>
      </c>
      <c r="DT6" s="13">
        <v>0.5</v>
      </c>
      <c r="DU6" s="13">
        <v>0.5</v>
      </c>
      <c r="DV6" s="13">
        <v>0.5</v>
      </c>
      <c r="DW6" s="13">
        <v>0.5</v>
      </c>
      <c r="DX6" s="13">
        <v>0.5</v>
      </c>
      <c r="DY6" s="13">
        <v>0.5</v>
      </c>
      <c r="DZ6" s="13">
        <v>0.5</v>
      </c>
      <c r="EA6" s="13">
        <v>0.5</v>
      </c>
      <c r="EB6" s="13">
        <v>0.5</v>
      </c>
      <c r="EC6" s="13">
        <v>0.5</v>
      </c>
      <c r="ED6" s="13">
        <v>0.5</v>
      </c>
      <c r="EE6" s="13">
        <v>0.5</v>
      </c>
      <c r="EF6" s="13">
        <v>0.5</v>
      </c>
      <c r="EG6" s="13">
        <v>0.5</v>
      </c>
      <c r="EH6" s="14">
        <v>0.5</v>
      </c>
      <c r="EI6" s="12">
        <v>0.5</v>
      </c>
      <c r="EJ6" s="13">
        <v>0.5</v>
      </c>
      <c r="EK6" s="13">
        <v>0.5</v>
      </c>
      <c r="EL6" s="13">
        <v>0.5</v>
      </c>
      <c r="EM6" s="13">
        <v>0.5</v>
      </c>
      <c r="EN6" s="13">
        <v>0.5</v>
      </c>
      <c r="EO6" s="13">
        <v>0.5</v>
      </c>
      <c r="EP6" s="13">
        <v>0.5</v>
      </c>
      <c r="EQ6" s="13">
        <v>0.5</v>
      </c>
      <c r="ER6" s="13">
        <v>0.5</v>
      </c>
      <c r="ES6" s="13">
        <v>0.5</v>
      </c>
      <c r="ET6" s="13">
        <v>0.5</v>
      </c>
      <c r="EU6" s="13">
        <v>0.5</v>
      </c>
      <c r="EV6" s="13">
        <v>0.5</v>
      </c>
      <c r="EW6" s="13">
        <v>0.5</v>
      </c>
      <c r="EX6" s="13">
        <v>0.5</v>
      </c>
      <c r="EY6" s="13">
        <v>0.5</v>
      </c>
      <c r="EZ6" s="13">
        <v>0.5</v>
      </c>
      <c r="FA6" s="13">
        <v>0.5</v>
      </c>
      <c r="FB6" s="13">
        <v>0.5</v>
      </c>
      <c r="FC6" s="13">
        <v>0.5</v>
      </c>
      <c r="FD6" s="14">
        <v>0.5</v>
      </c>
      <c r="FE6" s="15"/>
      <c r="FF6" s="202"/>
      <c r="FG6" s="15"/>
      <c r="FH6" s="137" t="s">
        <v>9</v>
      </c>
      <c r="FI6" s="138" t="s">
        <v>9</v>
      </c>
      <c r="FJ6" s="139" t="s">
        <v>10</v>
      </c>
      <c r="FK6" s="138" t="s">
        <v>11</v>
      </c>
      <c r="FL6" s="138"/>
      <c r="FM6" s="138"/>
      <c r="FN6" s="138" t="s">
        <v>12</v>
      </c>
      <c r="FP6" s="16"/>
    </row>
    <row r="7" spans="1:173" s="18" customFormat="1" ht="15" customHeight="1" x14ac:dyDescent="0.25">
      <c r="A7" s="1">
        <f>'09'!A123</f>
        <v>0</v>
      </c>
      <c r="B7" s="156">
        <f>'09'!B123</f>
        <v>0</v>
      </c>
      <c r="C7" s="224"/>
      <c r="D7" s="227"/>
      <c r="E7" s="230"/>
      <c r="F7" s="232"/>
      <c r="G7" s="200" t="s">
        <v>13</v>
      </c>
      <c r="H7" s="198"/>
      <c r="I7" s="198" t="s">
        <v>14</v>
      </c>
      <c r="J7" s="198"/>
      <c r="K7" s="198" t="s">
        <v>15</v>
      </c>
      <c r="L7" s="198"/>
      <c r="M7" s="198" t="s">
        <v>16</v>
      </c>
      <c r="N7" s="198"/>
      <c r="O7" s="198" t="s">
        <v>17</v>
      </c>
      <c r="P7" s="198"/>
      <c r="Q7" s="198" t="s">
        <v>18</v>
      </c>
      <c r="R7" s="198"/>
      <c r="S7" s="198" t="s">
        <v>19</v>
      </c>
      <c r="T7" s="198"/>
      <c r="U7" s="198" t="s">
        <v>20</v>
      </c>
      <c r="V7" s="198"/>
      <c r="W7" s="198" t="s">
        <v>21</v>
      </c>
      <c r="X7" s="198"/>
      <c r="Y7" s="198" t="s">
        <v>22</v>
      </c>
      <c r="Z7" s="198"/>
      <c r="AA7" s="198" t="s">
        <v>23</v>
      </c>
      <c r="AB7" s="199"/>
      <c r="AC7" s="200" t="s">
        <v>13</v>
      </c>
      <c r="AD7" s="198"/>
      <c r="AE7" s="198" t="s">
        <v>14</v>
      </c>
      <c r="AF7" s="198"/>
      <c r="AG7" s="198" t="s">
        <v>15</v>
      </c>
      <c r="AH7" s="198"/>
      <c r="AI7" s="198" t="s">
        <v>16</v>
      </c>
      <c r="AJ7" s="198"/>
      <c r="AK7" s="198" t="s">
        <v>17</v>
      </c>
      <c r="AL7" s="198"/>
      <c r="AM7" s="198" t="s">
        <v>18</v>
      </c>
      <c r="AN7" s="198"/>
      <c r="AO7" s="198" t="s">
        <v>19</v>
      </c>
      <c r="AP7" s="198"/>
      <c r="AQ7" s="198" t="s">
        <v>20</v>
      </c>
      <c r="AR7" s="198"/>
      <c r="AS7" s="198" t="s">
        <v>21</v>
      </c>
      <c r="AT7" s="198"/>
      <c r="AU7" s="198" t="s">
        <v>22</v>
      </c>
      <c r="AV7" s="198"/>
      <c r="AW7" s="198" t="s">
        <v>23</v>
      </c>
      <c r="AX7" s="199"/>
      <c r="AY7" s="200" t="s">
        <v>13</v>
      </c>
      <c r="AZ7" s="198"/>
      <c r="BA7" s="198" t="s">
        <v>14</v>
      </c>
      <c r="BB7" s="198"/>
      <c r="BC7" s="198" t="s">
        <v>15</v>
      </c>
      <c r="BD7" s="198"/>
      <c r="BE7" s="198" t="s">
        <v>16</v>
      </c>
      <c r="BF7" s="198"/>
      <c r="BG7" s="198" t="s">
        <v>17</v>
      </c>
      <c r="BH7" s="198"/>
      <c r="BI7" s="198" t="s">
        <v>18</v>
      </c>
      <c r="BJ7" s="198"/>
      <c r="BK7" s="198" t="s">
        <v>19</v>
      </c>
      <c r="BL7" s="198"/>
      <c r="BM7" s="198" t="s">
        <v>20</v>
      </c>
      <c r="BN7" s="198"/>
      <c r="BO7" s="198" t="s">
        <v>21</v>
      </c>
      <c r="BP7" s="198"/>
      <c r="BQ7" s="198" t="s">
        <v>22</v>
      </c>
      <c r="BR7" s="198"/>
      <c r="BS7" s="198" t="s">
        <v>23</v>
      </c>
      <c r="BT7" s="199"/>
      <c r="BU7" s="200" t="s">
        <v>13</v>
      </c>
      <c r="BV7" s="198"/>
      <c r="BW7" s="198" t="s">
        <v>14</v>
      </c>
      <c r="BX7" s="198"/>
      <c r="BY7" s="198" t="s">
        <v>15</v>
      </c>
      <c r="BZ7" s="198"/>
      <c r="CA7" s="198" t="s">
        <v>16</v>
      </c>
      <c r="CB7" s="198"/>
      <c r="CC7" s="198" t="s">
        <v>17</v>
      </c>
      <c r="CD7" s="198"/>
      <c r="CE7" s="198" t="s">
        <v>18</v>
      </c>
      <c r="CF7" s="198"/>
      <c r="CG7" s="198" t="s">
        <v>19</v>
      </c>
      <c r="CH7" s="198"/>
      <c r="CI7" s="198" t="s">
        <v>20</v>
      </c>
      <c r="CJ7" s="198"/>
      <c r="CK7" s="198" t="s">
        <v>21</v>
      </c>
      <c r="CL7" s="198"/>
      <c r="CM7" s="198" t="s">
        <v>22</v>
      </c>
      <c r="CN7" s="198"/>
      <c r="CO7" s="198" t="s">
        <v>23</v>
      </c>
      <c r="CP7" s="199"/>
      <c r="CQ7" s="200" t="s">
        <v>13</v>
      </c>
      <c r="CR7" s="198"/>
      <c r="CS7" s="198" t="s">
        <v>14</v>
      </c>
      <c r="CT7" s="198"/>
      <c r="CU7" s="198" t="s">
        <v>15</v>
      </c>
      <c r="CV7" s="198"/>
      <c r="CW7" s="198" t="s">
        <v>16</v>
      </c>
      <c r="CX7" s="198"/>
      <c r="CY7" s="198" t="s">
        <v>17</v>
      </c>
      <c r="CZ7" s="198"/>
      <c r="DA7" s="198" t="s">
        <v>18</v>
      </c>
      <c r="DB7" s="198"/>
      <c r="DC7" s="198" t="s">
        <v>19</v>
      </c>
      <c r="DD7" s="198"/>
      <c r="DE7" s="198" t="s">
        <v>20</v>
      </c>
      <c r="DF7" s="198"/>
      <c r="DG7" s="198" t="s">
        <v>21</v>
      </c>
      <c r="DH7" s="198"/>
      <c r="DI7" s="198" t="s">
        <v>22</v>
      </c>
      <c r="DJ7" s="198"/>
      <c r="DK7" s="198" t="s">
        <v>23</v>
      </c>
      <c r="DL7" s="199"/>
      <c r="DM7" s="200" t="s">
        <v>13</v>
      </c>
      <c r="DN7" s="198"/>
      <c r="DO7" s="198" t="s">
        <v>14</v>
      </c>
      <c r="DP7" s="198"/>
      <c r="DQ7" s="198" t="s">
        <v>15</v>
      </c>
      <c r="DR7" s="198"/>
      <c r="DS7" s="198" t="s">
        <v>16</v>
      </c>
      <c r="DT7" s="198"/>
      <c r="DU7" s="198" t="s">
        <v>17</v>
      </c>
      <c r="DV7" s="198"/>
      <c r="DW7" s="198" t="s">
        <v>18</v>
      </c>
      <c r="DX7" s="198"/>
      <c r="DY7" s="198" t="s">
        <v>19</v>
      </c>
      <c r="DZ7" s="198"/>
      <c r="EA7" s="198" t="s">
        <v>20</v>
      </c>
      <c r="EB7" s="198"/>
      <c r="EC7" s="198" t="s">
        <v>21</v>
      </c>
      <c r="ED7" s="198"/>
      <c r="EE7" s="198" t="s">
        <v>22</v>
      </c>
      <c r="EF7" s="198"/>
      <c r="EG7" s="198" t="s">
        <v>23</v>
      </c>
      <c r="EH7" s="199"/>
      <c r="EI7" s="200" t="s">
        <v>13</v>
      </c>
      <c r="EJ7" s="198"/>
      <c r="EK7" s="198" t="s">
        <v>14</v>
      </c>
      <c r="EL7" s="198"/>
      <c r="EM7" s="198" t="s">
        <v>15</v>
      </c>
      <c r="EN7" s="198"/>
      <c r="EO7" s="198" t="s">
        <v>16</v>
      </c>
      <c r="EP7" s="198"/>
      <c r="EQ7" s="198" t="s">
        <v>17</v>
      </c>
      <c r="ER7" s="198"/>
      <c r="ES7" s="198" t="s">
        <v>18</v>
      </c>
      <c r="ET7" s="198"/>
      <c r="EU7" s="198" t="s">
        <v>19</v>
      </c>
      <c r="EV7" s="198"/>
      <c r="EW7" s="198" t="s">
        <v>20</v>
      </c>
      <c r="EX7" s="198"/>
      <c r="EY7" s="198" t="s">
        <v>21</v>
      </c>
      <c r="EZ7" s="198"/>
      <c r="FA7" s="198" t="s">
        <v>22</v>
      </c>
      <c r="FB7" s="198"/>
      <c r="FC7" s="198" t="s">
        <v>23</v>
      </c>
      <c r="FD7" s="199"/>
      <c r="FE7" s="17"/>
      <c r="FF7" s="202"/>
      <c r="FG7" s="17"/>
      <c r="FH7" s="140" t="s">
        <v>24</v>
      </c>
      <c r="FI7" s="141" t="s">
        <v>25</v>
      </c>
      <c r="FJ7" s="142" t="s">
        <v>26</v>
      </c>
      <c r="FK7" s="143" t="s">
        <v>7</v>
      </c>
      <c r="FL7" s="143" t="s">
        <v>9</v>
      </c>
      <c r="FM7" s="143" t="s">
        <v>27</v>
      </c>
      <c r="FN7" s="143" t="s">
        <v>28</v>
      </c>
      <c r="FP7" s="16"/>
    </row>
    <row r="8" spans="1:173" s="18" customFormat="1" ht="15" customHeight="1" x14ac:dyDescent="0.25">
      <c r="A8" s="1">
        <f>'09'!A124</f>
        <v>0</v>
      </c>
      <c r="B8" s="156">
        <f>'09'!B124</f>
        <v>0</v>
      </c>
      <c r="C8" s="225"/>
      <c r="D8" s="228"/>
      <c r="E8" s="231"/>
      <c r="F8" s="232"/>
      <c r="G8" s="19" t="s">
        <v>29</v>
      </c>
      <c r="H8" s="197" t="s">
        <v>30</v>
      </c>
      <c r="I8" s="197"/>
      <c r="J8" s="197" t="s">
        <v>31</v>
      </c>
      <c r="K8" s="197"/>
      <c r="L8" s="197" t="s">
        <v>32</v>
      </c>
      <c r="M8" s="197"/>
      <c r="N8" s="197" t="s">
        <v>33</v>
      </c>
      <c r="O8" s="197"/>
      <c r="P8" s="197" t="s">
        <v>34</v>
      </c>
      <c r="Q8" s="197"/>
      <c r="R8" s="197" t="s">
        <v>35</v>
      </c>
      <c r="S8" s="197"/>
      <c r="T8" s="197" t="s">
        <v>36</v>
      </c>
      <c r="U8" s="197"/>
      <c r="V8" s="197" t="s">
        <v>37</v>
      </c>
      <c r="W8" s="197"/>
      <c r="X8" s="197" t="s">
        <v>38</v>
      </c>
      <c r="Y8" s="197"/>
      <c r="Z8" s="197" t="s">
        <v>39</v>
      </c>
      <c r="AA8" s="197"/>
      <c r="AB8" s="20">
        <v>19</v>
      </c>
      <c r="AC8" s="19" t="s">
        <v>29</v>
      </c>
      <c r="AD8" s="197" t="s">
        <v>30</v>
      </c>
      <c r="AE8" s="197"/>
      <c r="AF8" s="197" t="s">
        <v>31</v>
      </c>
      <c r="AG8" s="197"/>
      <c r="AH8" s="197" t="s">
        <v>32</v>
      </c>
      <c r="AI8" s="197"/>
      <c r="AJ8" s="197" t="s">
        <v>33</v>
      </c>
      <c r="AK8" s="197"/>
      <c r="AL8" s="197" t="s">
        <v>34</v>
      </c>
      <c r="AM8" s="197"/>
      <c r="AN8" s="197" t="s">
        <v>35</v>
      </c>
      <c r="AO8" s="197"/>
      <c r="AP8" s="197" t="s">
        <v>36</v>
      </c>
      <c r="AQ8" s="197"/>
      <c r="AR8" s="197" t="s">
        <v>37</v>
      </c>
      <c r="AS8" s="197"/>
      <c r="AT8" s="197" t="s">
        <v>38</v>
      </c>
      <c r="AU8" s="197"/>
      <c r="AV8" s="197" t="s">
        <v>39</v>
      </c>
      <c r="AW8" s="197"/>
      <c r="AX8" s="20">
        <v>19</v>
      </c>
      <c r="AY8" s="19" t="s">
        <v>29</v>
      </c>
      <c r="AZ8" s="197" t="s">
        <v>30</v>
      </c>
      <c r="BA8" s="197"/>
      <c r="BB8" s="197" t="s">
        <v>31</v>
      </c>
      <c r="BC8" s="197"/>
      <c r="BD8" s="197" t="s">
        <v>32</v>
      </c>
      <c r="BE8" s="197"/>
      <c r="BF8" s="197" t="s">
        <v>33</v>
      </c>
      <c r="BG8" s="197"/>
      <c r="BH8" s="197" t="s">
        <v>34</v>
      </c>
      <c r="BI8" s="197"/>
      <c r="BJ8" s="197" t="s">
        <v>35</v>
      </c>
      <c r="BK8" s="197"/>
      <c r="BL8" s="197" t="s">
        <v>36</v>
      </c>
      <c r="BM8" s="197"/>
      <c r="BN8" s="197" t="s">
        <v>37</v>
      </c>
      <c r="BO8" s="197"/>
      <c r="BP8" s="197" t="s">
        <v>38</v>
      </c>
      <c r="BQ8" s="197"/>
      <c r="BR8" s="197" t="s">
        <v>39</v>
      </c>
      <c r="BS8" s="197"/>
      <c r="BT8" s="20">
        <v>19</v>
      </c>
      <c r="BU8" s="19" t="s">
        <v>29</v>
      </c>
      <c r="BV8" s="197" t="s">
        <v>30</v>
      </c>
      <c r="BW8" s="197"/>
      <c r="BX8" s="197" t="s">
        <v>31</v>
      </c>
      <c r="BY8" s="197"/>
      <c r="BZ8" s="197" t="s">
        <v>32</v>
      </c>
      <c r="CA8" s="197"/>
      <c r="CB8" s="197" t="s">
        <v>33</v>
      </c>
      <c r="CC8" s="197"/>
      <c r="CD8" s="197" t="s">
        <v>34</v>
      </c>
      <c r="CE8" s="197"/>
      <c r="CF8" s="197" t="s">
        <v>35</v>
      </c>
      <c r="CG8" s="197"/>
      <c r="CH8" s="197" t="s">
        <v>36</v>
      </c>
      <c r="CI8" s="197"/>
      <c r="CJ8" s="197" t="s">
        <v>37</v>
      </c>
      <c r="CK8" s="197"/>
      <c r="CL8" s="197" t="s">
        <v>38</v>
      </c>
      <c r="CM8" s="197"/>
      <c r="CN8" s="197" t="s">
        <v>39</v>
      </c>
      <c r="CO8" s="197"/>
      <c r="CP8" s="20">
        <v>19</v>
      </c>
      <c r="CQ8" s="19" t="s">
        <v>29</v>
      </c>
      <c r="CR8" s="197" t="s">
        <v>30</v>
      </c>
      <c r="CS8" s="197"/>
      <c r="CT8" s="197" t="s">
        <v>31</v>
      </c>
      <c r="CU8" s="197"/>
      <c r="CV8" s="197" t="s">
        <v>32</v>
      </c>
      <c r="CW8" s="197"/>
      <c r="CX8" s="197" t="s">
        <v>33</v>
      </c>
      <c r="CY8" s="197"/>
      <c r="CZ8" s="197" t="s">
        <v>34</v>
      </c>
      <c r="DA8" s="197"/>
      <c r="DB8" s="197" t="s">
        <v>35</v>
      </c>
      <c r="DC8" s="197"/>
      <c r="DD8" s="197" t="s">
        <v>36</v>
      </c>
      <c r="DE8" s="197"/>
      <c r="DF8" s="197" t="s">
        <v>37</v>
      </c>
      <c r="DG8" s="197"/>
      <c r="DH8" s="197" t="s">
        <v>38</v>
      </c>
      <c r="DI8" s="197"/>
      <c r="DJ8" s="197" t="s">
        <v>39</v>
      </c>
      <c r="DK8" s="197"/>
      <c r="DL8" s="20">
        <v>19</v>
      </c>
      <c r="DM8" s="19" t="s">
        <v>29</v>
      </c>
      <c r="DN8" s="197" t="s">
        <v>30</v>
      </c>
      <c r="DO8" s="197"/>
      <c r="DP8" s="197" t="s">
        <v>31</v>
      </c>
      <c r="DQ8" s="197"/>
      <c r="DR8" s="197" t="s">
        <v>32</v>
      </c>
      <c r="DS8" s="197"/>
      <c r="DT8" s="197" t="s">
        <v>33</v>
      </c>
      <c r="DU8" s="197"/>
      <c r="DV8" s="197" t="s">
        <v>34</v>
      </c>
      <c r="DW8" s="197"/>
      <c r="DX8" s="197" t="s">
        <v>35</v>
      </c>
      <c r="DY8" s="197"/>
      <c r="DZ8" s="197" t="s">
        <v>36</v>
      </c>
      <c r="EA8" s="197"/>
      <c r="EB8" s="197" t="s">
        <v>37</v>
      </c>
      <c r="EC8" s="197"/>
      <c r="ED8" s="197" t="s">
        <v>38</v>
      </c>
      <c r="EE8" s="197"/>
      <c r="EF8" s="197" t="s">
        <v>39</v>
      </c>
      <c r="EG8" s="197"/>
      <c r="EH8" s="20">
        <v>19</v>
      </c>
      <c r="EI8" s="19" t="s">
        <v>29</v>
      </c>
      <c r="EJ8" s="197" t="s">
        <v>30</v>
      </c>
      <c r="EK8" s="197"/>
      <c r="EL8" s="197" t="s">
        <v>31</v>
      </c>
      <c r="EM8" s="197"/>
      <c r="EN8" s="197" t="s">
        <v>32</v>
      </c>
      <c r="EO8" s="197"/>
      <c r="EP8" s="197" t="s">
        <v>33</v>
      </c>
      <c r="EQ8" s="197"/>
      <c r="ER8" s="197" t="s">
        <v>34</v>
      </c>
      <c r="ES8" s="197"/>
      <c r="ET8" s="197" t="s">
        <v>35</v>
      </c>
      <c r="EU8" s="197"/>
      <c r="EV8" s="197" t="s">
        <v>36</v>
      </c>
      <c r="EW8" s="197"/>
      <c r="EX8" s="197" t="s">
        <v>37</v>
      </c>
      <c r="EY8" s="197"/>
      <c r="EZ8" s="197" t="s">
        <v>38</v>
      </c>
      <c r="FA8" s="197"/>
      <c r="FB8" s="197" t="s">
        <v>39</v>
      </c>
      <c r="FC8" s="197"/>
      <c r="FD8" s="20">
        <v>19</v>
      </c>
      <c r="FE8" s="17"/>
      <c r="FF8" s="202"/>
      <c r="FG8" s="17"/>
      <c r="FH8" s="144" t="s">
        <v>7</v>
      </c>
      <c r="FI8" s="154"/>
      <c r="FJ8" s="145" t="s">
        <v>40</v>
      </c>
      <c r="FK8" s="146" t="s">
        <v>41</v>
      </c>
      <c r="FL8" s="146" t="s">
        <v>42</v>
      </c>
      <c r="FM8" s="146" t="s">
        <v>42</v>
      </c>
      <c r="FN8" s="146"/>
      <c r="FP8" s="21"/>
    </row>
    <row r="9" spans="1:173" x14ac:dyDescent="0.25">
      <c r="A9" s="22">
        <v>1</v>
      </c>
      <c r="B9" s="23">
        <f>'09'!B125</f>
        <v>0</v>
      </c>
      <c r="C9" s="24">
        <f>SUMIF(G9:FD9,"A",G$6:FD$6)</f>
        <v>0</v>
      </c>
      <c r="D9" s="25">
        <f>SUMIF(G9:FD9,"R",G$6:FD$6)</f>
        <v>0</v>
      </c>
      <c r="E9" s="26">
        <f>SUMIF(G9:FD9,"M",G$6:FD$6)</f>
        <v>0</v>
      </c>
      <c r="F9" s="27">
        <f>(SUMIF(G9:FD9,"*",G$6:FD$6)+FF9)</f>
        <v>0</v>
      </c>
      <c r="G9" s="28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30"/>
      <c r="AC9" s="28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30"/>
      <c r="AY9" s="28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30"/>
      <c r="BU9" s="28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30"/>
      <c r="CQ9" s="28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30"/>
      <c r="DM9" s="28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30"/>
      <c r="EI9" s="28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30"/>
      <c r="FE9" s="31"/>
      <c r="FF9" s="32"/>
      <c r="FG9" s="31"/>
      <c r="FH9" s="34">
        <f>+SUMIF($EI9:$FD9,"*",$EI$6:$FD$6)</f>
        <v>0</v>
      </c>
      <c r="FI9" s="147"/>
      <c r="FJ9" s="34">
        <f>'09'!FN125</f>
        <v>0</v>
      </c>
      <c r="FK9" s="34">
        <f t="shared" ref="FK9:FK25" si="0">FH9*1.5</f>
        <v>0</v>
      </c>
      <c r="FL9" s="34"/>
      <c r="FM9" s="149"/>
      <c r="FN9" s="35">
        <f>FI9+FJ9+FK9-FL9</f>
        <v>0</v>
      </c>
      <c r="FP9" s="36">
        <f>+B9</f>
        <v>0</v>
      </c>
      <c r="FQ9" s="22">
        <v>1</v>
      </c>
    </row>
    <row r="10" spans="1:173" x14ac:dyDescent="0.25">
      <c r="A10" s="22">
        <v>2</v>
      </c>
      <c r="B10" s="23">
        <f>'09'!B126</f>
        <v>0</v>
      </c>
      <c r="C10" s="24">
        <f t="shared" ref="C10:C25" si="1">SUMIF(G10:FD10,"A",G$6:FD$6)</f>
        <v>0</v>
      </c>
      <c r="D10" s="25">
        <f t="shared" ref="D10:D25" si="2">SUMIF(G10:FD10,"R",G$6:FD$6)</f>
        <v>0</v>
      </c>
      <c r="E10" s="26">
        <f t="shared" ref="E10:E25" si="3">SUMIF(G10:FD10,"M",G$6:FD$6)</f>
        <v>0</v>
      </c>
      <c r="F10" s="27">
        <f t="shared" ref="F10:F25" si="4">(SUMIF(G10:FD10,"*",G$6:FD$6)+FF10)</f>
        <v>0</v>
      </c>
      <c r="G10" s="28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30"/>
      <c r="AC10" s="28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30"/>
      <c r="AY10" s="28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30"/>
      <c r="BU10" s="28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30"/>
      <c r="CQ10" s="28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30"/>
      <c r="DM10" s="28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30"/>
      <c r="EI10" s="28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30"/>
      <c r="FE10" s="31"/>
      <c r="FF10" s="32"/>
      <c r="FG10" s="31"/>
      <c r="FH10" s="34">
        <f t="shared" ref="FH10:FH25" si="5">+SUMIF($EI10:$FD10,"*",$EI$6:$FD$6)</f>
        <v>0</v>
      </c>
      <c r="FI10" s="148"/>
      <c r="FJ10" s="34">
        <f>'09'!FN126</f>
        <v>0</v>
      </c>
      <c r="FK10" s="34">
        <f t="shared" si="0"/>
        <v>0</v>
      </c>
      <c r="FL10" s="34"/>
      <c r="FM10" s="149"/>
      <c r="FN10" s="35">
        <f t="shared" ref="FN10:FN25" si="6">FI10+FJ10+FK10-FL10</f>
        <v>0</v>
      </c>
      <c r="FP10" s="36">
        <f t="shared" ref="FP10:FP25" si="7">+B10</f>
        <v>0</v>
      </c>
      <c r="FQ10" s="1">
        <v>2</v>
      </c>
    </row>
    <row r="11" spans="1:173" x14ac:dyDescent="0.25">
      <c r="A11" s="22">
        <v>3</v>
      </c>
      <c r="B11" s="23">
        <f>'09'!B127</f>
        <v>0</v>
      </c>
      <c r="C11" s="24">
        <f t="shared" si="1"/>
        <v>0</v>
      </c>
      <c r="D11" s="25">
        <f t="shared" si="2"/>
        <v>0</v>
      </c>
      <c r="E11" s="26">
        <f t="shared" si="3"/>
        <v>0</v>
      </c>
      <c r="F11" s="27">
        <f t="shared" si="4"/>
        <v>0</v>
      </c>
      <c r="G11" s="28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30"/>
      <c r="AC11" s="28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30"/>
      <c r="AY11" s="28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30"/>
      <c r="BU11" s="28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30"/>
      <c r="CQ11" s="28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30"/>
      <c r="DM11" s="28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30"/>
      <c r="EI11" s="28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30"/>
      <c r="FE11" s="31"/>
      <c r="FF11" s="32"/>
      <c r="FG11" s="31"/>
      <c r="FH11" s="34">
        <f t="shared" si="5"/>
        <v>0</v>
      </c>
      <c r="FI11" s="148"/>
      <c r="FJ11" s="34">
        <f>'09'!FN127</f>
        <v>0</v>
      </c>
      <c r="FK11" s="34">
        <f t="shared" si="0"/>
        <v>0</v>
      </c>
      <c r="FL11" s="34"/>
      <c r="FM11" s="149"/>
      <c r="FN11" s="35">
        <f t="shared" si="6"/>
        <v>0</v>
      </c>
      <c r="FP11" s="36">
        <f t="shared" si="7"/>
        <v>0</v>
      </c>
      <c r="FQ11" s="1">
        <v>3</v>
      </c>
    </row>
    <row r="12" spans="1:173" x14ac:dyDescent="0.25">
      <c r="A12" s="22">
        <v>4</v>
      </c>
      <c r="B12" s="23">
        <f>'09'!B128</f>
        <v>0</v>
      </c>
      <c r="C12" s="24">
        <f t="shared" si="1"/>
        <v>0</v>
      </c>
      <c r="D12" s="25">
        <f t="shared" si="2"/>
        <v>0</v>
      </c>
      <c r="E12" s="26">
        <f t="shared" si="3"/>
        <v>0</v>
      </c>
      <c r="F12" s="27">
        <f t="shared" si="4"/>
        <v>0</v>
      </c>
      <c r="G12" s="28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30"/>
      <c r="AC12" s="38"/>
      <c r="AD12" s="39"/>
      <c r="AE12" s="40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30"/>
      <c r="AY12" s="28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39"/>
      <c r="BR12" s="39"/>
      <c r="BS12" s="39"/>
      <c r="BT12" s="41"/>
      <c r="BU12" s="28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30"/>
      <c r="CQ12" s="28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30"/>
      <c r="DM12" s="28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30"/>
      <c r="EI12" s="28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30"/>
      <c r="FE12" s="31"/>
      <c r="FF12" s="32"/>
      <c r="FG12" s="31"/>
      <c r="FH12" s="34">
        <f t="shared" si="5"/>
        <v>0</v>
      </c>
      <c r="FI12" s="148"/>
      <c r="FJ12" s="34">
        <f>'09'!FN128</f>
        <v>0</v>
      </c>
      <c r="FK12" s="34">
        <f t="shared" si="0"/>
        <v>0</v>
      </c>
      <c r="FL12" s="34"/>
      <c r="FM12" s="149"/>
      <c r="FN12" s="35">
        <f t="shared" si="6"/>
        <v>0</v>
      </c>
      <c r="FP12" s="36">
        <f t="shared" si="7"/>
        <v>0</v>
      </c>
      <c r="FQ12" s="1">
        <v>4</v>
      </c>
    </row>
    <row r="13" spans="1:173" x14ac:dyDescent="0.25">
      <c r="A13" s="22">
        <v>5</v>
      </c>
      <c r="B13" s="23">
        <f>'09'!B129</f>
        <v>0</v>
      </c>
      <c r="C13" s="24">
        <f t="shared" si="1"/>
        <v>0</v>
      </c>
      <c r="D13" s="25">
        <f t="shared" si="2"/>
        <v>0</v>
      </c>
      <c r="E13" s="26">
        <f t="shared" si="3"/>
        <v>0</v>
      </c>
      <c r="F13" s="27">
        <f t="shared" si="4"/>
        <v>0</v>
      </c>
      <c r="G13" s="28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30"/>
      <c r="AC13" s="28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30"/>
      <c r="AY13" s="28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30"/>
      <c r="BU13" s="28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30"/>
      <c r="CQ13" s="28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30"/>
      <c r="DM13" s="28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30"/>
      <c r="EI13" s="28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30"/>
      <c r="FE13" s="31"/>
      <c r="FF13" s="32"/>
      <c r="FG13" s="31"/>
      <c r="FH13" s="34">
        <f t="shared" si="5"/>
        <v>0</v>
      </c>
      <c r="FI13" s="148"/>
      <c r="FJ13" s="34">
        <f>'09'!FN129</f>
        <v>0</v>
      </c>
      <c r="FK13" s="34">
        <f t="shared" si="0"/>
        <v>0</v>
      </c>
      <c r="FL13" s="34"/>
      <c r="FM13" s="149"/>
      <c r="FN13" s="35">
        <f t="shared" si="6"/>
        <v>0</v>
      </c>
      <c r="FP13" s="36">
        <f t="shared" si="7"/>
        <v>0</v>
      </c>
      <c r="FQ13" s="1">
        <v>5</v>
      </c>
    </row>
    <row r="14" spans="1:173" x14ac:dyDescent="0.25">
      <c r="A14" s="22">
        <v>6</v>
      </c>
      <c r="B14" s="23">
        <f>'09'!B130</f>
        <v>0</v>
      </c>
      <c r="C14" s="24">
        <f t="shared" si="1"/>
        <v>0</v>
      </c>
      <c r="D14" s="25">
        <f t="shared" si="2"/>
        <v>0</v>
      </c>
      <c r="E14" s="26">
        <f t="shared" si="3"/>
        <v>0</v>
      </c>
      <c r="F14" s="27">
        <f t="shared" si="4"/>
        <v>0</v>
      </c>
      <c r="G14" s="42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4"/>
      <c r="AC14" s="42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4"/>
      <c r="AY14" s="42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4"/>
      <c r="BU14" s="28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43"/>
      <c r="CP14" s="44"/>
      <c r="CQ14" s="42"/>
      <c r="CR14" s="43"/>
      <c r="CS14" s="43"/>
      <c r="CT14" s="43"/>
      <c r="CU14" s="43"/>
      <c r="CV14" s="43"/>
      <c r="CW14" s="43"/>
      <c r="CX14" s="43"/>
      <c r="CY14" s="43"/>
      <c r="CZ14" s="43"/>
      <c r="DA14" s="43"/>
      <c r="DB14" s="43"/>
      <c r="DC14" s="43"/>
      <c r="DD14" s="43"/>
      <c r="DE14" s="43"/>
      <c r="DF14" s="43"/>
      <c r="DG14" s="43"/>
      <c r="DH14" s="43"/>
      <c r="DI14" s="43"/>
      <c r="DJ14" s="43"/>
      <c r="DK14" s="43"/>
      <c r="DL14" s="44"/>
      <c r="DM14" s="42"/>
      <c r="DN14" s="43"/>
      <c r="DO14" s="43"/>
      <c r="DP14" s="43"/>
      <c r="DQ14" s="43"/>
      <c r="DR14" s="43"/>
      <c r="DS14" s="43"/>
      <c r="DT14" s="43"/>
      <c r="DU14" s="43"/>
      <c r="DV14" s="43"/>
      <c r="DW14" s="43"/>
      <c r="DX14" s="43"/>
      <c r="DY14" s="43"/>
      <c r="DZ14" s="43"/>
      <c r="EA14" s="43"/>
      <c r="EB14" s="43"/>
      <c r="EC14" s="43"/>
      <c r="ED14" s="43"/>
      <c r="EE14" s="43"/>
      <c r="EF14" s="43"/>
      <c r="EG14" s="43"/>
      <c r="EH14" s="44"/>
      <c r="EI14" s="42"/>
      <c r="EJ14" s="43"/>
      <c r="EK14" s="43"/>
      <c r="EL14" s="43"/>
      <c r="EM14" s="43"/>
      <c r="EN14" s="43"/>
      <c r="EO14" s="43"/>
      <c r="EP14" s="43"/>
      <c r="EQ14" s="43"/>
      <c r="ER14" s="43"/>
      <c r="ES14" s="43"/>
      <c r="ET14" s="43"/>
      <c r="EU14" s="43"/>
      <c r="EV14" s="43"/>
      <c r="EW14" s="43"/>
      <c r="EX14" s="43"/>
      <c r="EY14" s="43"/>
      <c r="EZ14" s="43"/>
      <c r="FA14" s="43"/>
      <c r="FB14" s="43"/>
      <c r="FC14" s="43"/>
      <c r="FD14" s="44"/>
      <c r="FE14" s="45"/>
      <c r="FF14" s="32"/>
      <c r="FG14" s="45"/>
      <c r="FH14" s="34">
        <f t="shared" si="5"/>
        <v>0</v>
      </c>
      <c r="FI14" s="148"/>
      <c r="FJ14" s="34">
        <f>'09'!FN130</f>
        <v>0</v>
      </c>
      <c r="FK14" s="34">
        <f t="shared" si="0"/>
        <v>0</v>
      </c>
      <c r="FL14" s="34"/>
      <c r="FM14" s="149"/>
      <c r="FN14" s="35">
        <f t="shared" si="6"/>
        <v>0</v>
      </c>
      <c r="FP14" s="36">
        <f t="shared" si="7"/>
        <v>0</v>
      </c>
      <c r="FQ14" s="1">
        <v>6</v>
      </c>
    </row>
    <row r="15" spans="1:173" x14ac:dyDescent="0.25">
      <c r="A15" s="22">
        <v>7</v>
      </c>
      <c r="B15" s="23">
        <f>'09'!B131</f>
        <v>0</v>
      </c>
      <c r="C15" s="24">
        <f t="shared" si="1"/>
        <v>0</v>
      </c>
      <c r="D15" s="25">
        <f t="shared" si="2"/>
        <v>0</v>
      </c>
      <c r="E15" s="26">
        <f t="shared" si="3"/>
        <v>0</v>
      </c>
      <c r="F15" s="27">
        <f t="shared" si="4"/>
        <v>0</v>
      </c>
      <c r="G15" s="28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30"/>
      <c r="AC15" s="28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30"/>
      <c r="AY15" s="28"/>
      <c r="AZ15" s="29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3"/>
      <c r="BM15" s="43"/>
      <c r="BN15" s="43"/>
      <c r="BO15" s="43"/>
      <c r="BP15" s="43"/>
      <c r="BQ15" s="29"/>
      <c r="BR15" s="29"/>
      <c r="BS15" s="29"/>
      <c r="BT15" s="30"/>
      <c r="BU15" s="28"/>
      <c r="BV15" s="29"/>
      <c r="BW15" s="43"/>
      <c r="BX15" s="43"/>
      <c r="BY15" s="43"/>
      <c r="BZ15" s="43"/>
      <c r="CA15" s="43"/>
      <c r="CB15" s="43"/>
      <c r="CC15" s="43"/>
      <c r="CD15" s="43"/>
      <c r="CE15" s="43"/>
      <c r="CF15" s="43"/>
      <c r="CG15" s="43"/>
      <c r="CH15" s="43"/>
      <c r="CI15" s="43"/>
      <c r="CJ15" s="43"/>
      <c r="CK15" s="43"/>
      <c r="CL15" s="43"/>
      <c r="CM15" s="29"/>
      <c r="CN15" s="29"/>
      <c r="CO15" s="29"/>
      <c r="CP15" s="30"/>
      <c r="CQ15" s="28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30"/>
      <c r="DM15" s="28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30"/>
      <c r="EI15" s="28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30"/>
      <c r="FE15" s="31"/>
      <c r="FF15" s="32"/>
      <c r="FG15" s="31"/>
      <c r="FH15" s="34">
        <f t="shared" si="5"/>
        <v>0</v>
      </c>
      <c r="FI15" s="148"/>
      <c r="FJ15" s="34">
        <f>'09'!FN131</f>
        <v>0</v>
      </c>
      <c r="FK15" s="34">
        <f t="shared" si="0"/>
        <v>0</v>
      </c>
      <c r="FL15" s="34"/>
      <c r="FM15" s="149"/>
      <c r="FN15" s="35">
        <f t="shared" si="6"/>
        <v>0</v>
      </c>
      <c r="FP15" s="36">
        <f t="shared" si="7"/>
        <v>0</v>
      </c>
      <c r="FQ15" s="1">
        <v>7</v>
      </c>
    </row>
    <row r="16" spans="1:173" x14ac:dyDescent="0.25">
      <c r="A16" s="22">
        <v>8</v>
      </c>
      <c r="B16" s="23">
        <f>'09'!B132</f>
        <v>0</v>
      </c>
      <c r="C16" s="24">
        <f t="shared" si="1"/>
        <v>0</v>
      </c>
      <c r="D16" s="25">
        <f t="shared" si="2"/>
        <v>0</v>
      </c>
      <c r="E16" s="26">
        <f t="shared" si="3"/>
        <v>0</v>
      </c>
      <c r="F16" s="27">
        <f t="shared" si="4"/>
        <v>0</v>
      </c>
      <c r="G16" s="28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30"/>
      <c r="AC16" s="28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30"/>
      <c r="AY16" s="28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30"/>
      <c r="BU16" s="28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30"/>
      <c r="CQ16" s="28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30"/>
      <c r="DM16" s="28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30"/>
      <c r="EI16" s="28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30"/>
      <c r="FE16" s="31"/>
      <c r="FF16" s="32"/>
      <c r="FG16" s="31"/>
      <c r="FH16" s="34">
        <f t="shared" si="5"/>
        <v>0</v>
      </c>
      <c r="FI16" s="148"/>
      <c r="FJ16" s="34">
        <f>'09'!FN132</f>
        <v>0</v>
      </c>
      <c r="FK16" s="34">
        <f t="shared" si="0"/>
        <v>0</v>
      </c>
      <c r="FL16" s="34"/>
      <c r="FM16" s="149"/>
      <c r="FN16" s="35">
        <f t="shared" si="6"/>
        <v>0</v>
      </c>
      <c r="FP16" s="36">
        <f t="shared" si="7"/>
        <v>0</v>
      </c>
      <c r="FQ16" s="1">
        <v>8</v>
      </c>
    </row>
    <row r="17" spans="1:173" x14ac:dyDescent="0.25">
      <c r="A17" s="22">
        <v>9</v>
      </c>
      <c r="B17" s="23">
        <f>'09'!B133</f>
        <v>0</v>
      </c>
      <c r="C17" s="24">
        <f t="shared" si="1"/>
        <v>0</v>
      </c>
      <c r="D17" s="25">
        <f t="shared" si="2"/>
        <v>0</v>
      </c>
      <c r="E17" s="26">
        <f t="shared" si="3"/>
        <v>0</v>
      </c>
      <c r="F17" s="27">
        <f t="shared" si="4"/>
        <v>0</v>
      </c>
      <c r="G17" s="28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30"/>
      <c r="AC17" s="28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30"/>
      <c r="AY17" s="28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30"/>
      <c r="BU17" s="28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30"/>
      <c r="CQ17" s="28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30"/>
      <c r="DM17" s="28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30"/>
      <c r="EI17" s="28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30"/>
      <c r="FE17" s="31"/>
      <c r="FF17" s="32"/>
      <c r="FG17" s="31"/>
      <c r="FH17" s="34">
        <f t="shared" si="5"/>
        <v>0</v>
      </c>
      <c r="FI17" s="148"/>
      <c r="FJ17" s="34">
        <f>'09'!FN133</f>
        <v>0</v>
      </c>
      <c r="FK17" s="34">
        <f t="shared" si="0"/>
        <v>0</v>
      </c>
      <c r="FL17" s="34"/>
      <c r="FM17" s="149"/>
      <c r="FN17" s="35">
        <f t="shared" si="6"/>
        <v>0</v>
      </c>
      <c r="FP17" s="36">
        <f t="shared" si="7"/>
        <v>0</v>
      </c>
      <c r="FQ17" s="1">
        <v>9</v>
      </c>
    </row>
    <row r="18" spans="1:173" x14ac:dyDescent="0.25">
      <c r="A18" s="22">
        <v>10</v>
      </c>
      <c r="B18" s="23">
        <f>'09'!B134</f>
        <v>0</v>
      </c>
      <c r="C18" s="24">
        <f t="shared" si="1"/>
        <v>0</v>
      </c>
      <c r="D18" s="25">
        <f t="shared" si="2"/>
        <v>0</v>
      </c>
      <c r="E18" s="26">
        <f t="shared" si="3"/>
        <v>0</v>
      </c>
      <c r="F18" s="27">
        <f t="shared" si="4"/>
        <v>0</v>
      </c>
      <c r="G18" s="28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30"/>
      <c r="AC18" s="28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30"/>
      <c r="AY18" s="28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30"/>
      <c r="BU18" s="28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30"/>
      <c r="CQ18" s="28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30"/>
      <c r="DM18" s="28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30"/>
      <c r="EI18" s="28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30"/>
      <c r="FE18" s="31"/>
      <c r="FF18" s="32"/>
      <c r="FG18" s="31"/>
      <c r="FH18" s="34">
        <f t="shared" si="5"/>
        <v>0</v>
      </c>
      <c r="FI18" s="148"/>
      <c r="FJ18" s="34">
        <f>'09'!FN134</f>
        <v>0</v>
      </c>
      <c r="FK18" s="34">
        <f t="shared" si="0"/>
        <v>0</v>
      </c>
      <c r="FL18" s="34"/>
      <c r="FM18" s="149"/>
      <c r="FN18" s="35">
        <f t="shared" si="6"/>
        <v>0</v>
      </c>
      <c r="FP18" s="36">
        <f t="shared" si="7"/>
        <v>0</v>
      </c>
      <c r="FQ18" s="1">
        <v>10</v>
      </c>
    </row>
    <row r="19" spans="1:173" x14ac:dyDescent="0.25">
      <c r="A19" s="22">
        <v>11</v>
      </c>
      <c r="B19" s="23">
        <f>'09'!B135</f>
        <v>0</v>
      </c>
      <c r="C19" s="24">
        <f t="shared" si="1"/>
        <v>0</v>
      </c>
      <c r="D19" s="25">
        <f t="shared" si="2"/>
        <v>0</v>
      </c>
      <c r="E19" s="26">
        <f t="shared" si="3"/>
        <v>0</v>
      </c>
      <c r="F19" s="27">
        <f t="shared" si="4"/>
        <v>0</v>
      </c>
      <c r="G19" s="28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30"/>
      <c r="AC19" s="28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30"/>
      <c r="AY19" s="28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30"/>
      <c r="BU19" s="28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30"/>
      <c r="CQ19" s="28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30"/>
      <c r="DM19" s="28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30"/>
      <c r="EI19" s="28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30"/>
      <c r="FE19" s="31"/>
      <c r="FF19" s="32"/>
      <c r="FG19" s="31"/>
      <c r="FH19" s="34">
        <f t="shared" si="5"/>
        <v>0</v>
      </c>
      <c r="FI19" s="148"/>
      <c r="FJ19" s="34">
        <f>'09'!FN135</f>
        <v>0</v>
      </c>
      <c r="FK19" s="34">
        <f t="shared" si="0"/>
        <v>0</v>
      </c>
      <c r="FL19" s="34"/>
      <c r="FM19" s="149"/>
      <c r="FN19" s="35">
        <f t="shared" si="6"/>
        <v>0</v>
      </c>
      <c r="FP19" s="36">
        <f t="shared" si="7"/>
        <v>0</v>
      </c>
      <c r="FQ19" s="1">
        <v>11</v>
      </c>
    </row>
    <row r="20" spans="1:173" x14ac:dyDescent="0.25">
      <c r="A20" s="22">
        <v>12</v>
      </c>
      <c r="B20" s="23">
        <f>'09'!B136</f>
        <v>0</v>
      </c>
      <c r="C20" s="24">
        <f t="shared" si="1"/>
        <v>0</v>
      </c>
      <c r="D20" s="25">
        <f t="shared" si="2"/>
        <v>0</v>
      </c>
      <c r="E20" s="26">
        <f t="shared" si="3"/>
        <v>0</v>
      </c>
      <c r="F20" s="27">
        <f t="shared" si="4"/>
        <v>0</v>
      </c>
      <c r="G20" s="28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30"/>
      <c r="AC20" s="28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30"/>
      <c r="AY20" s="28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30"/>
      <c r="BU20" s="28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30"/>
      <c r="CQ20" s="28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30"/>
      <c r="DM20" s="28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30"/>
      <c r="EI20" s="28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30"/>
      <c r="FE20" s="31"/>
      <c r="FF20" s="32"/>
      <c r="FG20" s="31"/>
      <c r="FH20" s="34">
        <f t="shared" si="5"/>
        <v>0</v>
      </c>
      <c r="FI20" s="148"/>
      <c r="FJ20" s="34">
        <f>'09'!FN136</f>
        <v>0</v>
      </c>
      <c r="FK20" s="34">
        <f t="shared" si="0"/>
        <v>0</v>
      </c>
      <c r="FL20" s="34"/>
      <c r="FM20" s="149"/>
      <c r="FN20" s="35">
        <f t="shared" si="6"/>
        <v>0</v>
      </c>
      <c r="FP20" s="36">
        <f t="shared" si="7"/>
        <v>0</v>
      </c>
      <c r="FQ20" s="1">
        <v>12</v>
      </c>
    </row>
    <row r="21" spans="1:173" x14ac:dyDescent="0.25">
      <c r="A21" s="22">
        <v>13</v>
      </c>
      <c r="B21" s="23">
        <f>'09'!B137</f>
        <v>0</v>
      </c>
      <c r="C21" s="24">
        <f t="shared" si="1"/>
        <v>0</v>
      </c>
      <c r="D21" s="25">
        <f t="shared" si="2"/>
        <v>0</v>
      </c>
      <c r="E21" s="26">
        <f t="shared" si="3"/>
        <v>0</v>
      </c>
      <c r="F21" s="27">
        <f t="shared" si="4"/>
        <v>0</v>
      </c>
      <c r="G21" s="28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30"/>
      <c r="AC21" s="28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30"/>
      <c r="AY21" s="28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30"/>
      <c r="BU21" s="28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30"/>
      <c r="CQ21" s="28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30"/>
      <c r="DM21" s="28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30"/>
      <c r="EI21" s="28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30"/>
      <c r="FE21" s="31"/>
      <c r="FF21" s="32"/>
      <c r="FG21" s="31"/>
      <c r="FH21" s="34">
        <f t="shared" si="5"/>
        <v>0</v>
      </c>
      <c r="FI21" s="148"/>
      <c r="FJ21" s="34">
        <f>'09'!FN137</f>
        <v>0</v>
      </c>
      <c r="FK21" s="34">
        <f t="shared" si="0"/>
        <v>0</v>
      </c>
      <c r="FL21" s="34"/>
      <c r="FM21" s="149"/>
      <c r="FN21" s="35">
        <f t="shared" si="6"/>
        <v>0</v>
      </c>
      <c r="FP21" s="36">
        <f t="shared" si="7"/>
        <v>0</v>
      </c>
      <c r="FQ21" s="1">
        <v>13</v>
      </c>
    </row>
    <row r="22" spans="1:173" x14ac:dyDescent="0.25">
      <c r="A22" s="22">
        <v>14</v>
      </c>
      <c r="B22" s="23">
        <f>'09'!B138</f>
        <v>0</v>
      </c>
      <c r="C22" s="24">
        <f t="shared" si="1"/>
        <v>0</v>
      </c>
      <c r="D22" s="25">
        <f t="shared" si="2"/>
        <v>0</v>
      </c>
      <c r="E22" s="26">
        <f t="shared" si="3"/>
        <v>0</v>
      </c>
      <c r="F22" s="27">
        <f t="shared" si="4"/>
        <v>0</v>
      </c>
      <c r="G22" s="28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30"/>
      <c r="AC22" s="28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30"/>
      <c r="AY22" s="28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30"/>
      <c r="BU22" s="28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30"/>
      <c r="CQ22" s="28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30"/>
      <c r="DM22" s="28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30"/>
      <c r="EI22" s="28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30"/>
      <c r="FE22" s="31"/>
      <c r="FF22" s="32"/>
      <c r="FG22" s="31"/>
      <c r="FH22" s="34">
        <f t="shared" si="5"/>
        <v>0</v>
      </c>
      <c r="FI22" s="148"/>
      <c r="FJ22" s="34">
        <f>'09'!FN138</f>
        <v>0</v>
      </c>
      <c r="FK22" s="34">
        <f t="shared" si="0"/>
        <v>0</v>
      </c>
      <c r="FL22" s="34"/>
      <c r="FM22" s="149"/>
      <c r="FN22" s="35">
        <f t="shared" si="6"/>
        <v>0</v>
      </c>
      <c r="FP22" s="36">
        <f t="shared" si="7"/>
        <v>0</v>
      </c>
      <c r="FQ22" s="1">
        <v>14</v>
      </c>
    </row>
    <row r="23" spans="1:173" x14ac:dyDescent="0.25">
      <c r="A23" s="22">
        <v>15</v>
      </c>
      <c r="B23" s="23">
        <f>'09'!B139</f>
        <v>0</v>
      </c>
      <c r="C23" s="24">
        <f t="shared" si="1"/>
        <v>0</v>
      </c>
      <c r="D23" s="25">
        <f t="shared" si="2"/>
        <v>0</v>
      </c>
      <c r="E23" s="26">
        <f t="shared" si="3"/>
        <v>0</v>
      </c>
      <c r="F23" s="27">
        <f t="shared" si="4"/>
        <v>0</v>
      </c>
      <c r="G23" s="28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30"/>
      <c r="AC23" s="28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30"/>
      <c r="AY23" s="28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30"/>
      <c r="BU23" s="28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30"/>
      <c r="CQ23" s="28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30"/>
      <c r="DM23" s="28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30"/>
      <c r="EI23" s="28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30"/>
      <c r="FE23" s="31"/>
      <c r="FF23" s="32"/>
      <c r="FG23" s="31"/>
      <c r="FH23" s="34">
        <f t="shared" si="5"/>
        <v>0</v>
      </c>
      <c r="FI23" s="148"/>
      <c r="FJ23" s="34">
        <f>'09'!FN139</f>
        <v>0</v>
      </c>
      <c r="FK23" s="34">
        <f t="shared" si="0"/>
        <v>0</v>
      </c>
      <c r="FL23" s="34"/>
      <c r="FM23" s="149"/>
      <c r="FN23" s="35">
        <f t="shared" si="6"/>
        <v>0</v>
      </c>
      <c r="FP23" s="36">
        <f t="shared" si="7"/>
        <v>0</v>
      </c>
      <c r="FQ23" s="1">
        <v>15</v>
      </c>
    </row>
    <row r="24" spans="1:173" x14ac:dyDescent="0.25">
      <c r="A24" s="22">
        <v>16</v>
      </c>
      <c r="B24" s="23">
        <f>'09'!B140</f>
        <v>0</v>
      </c>
      <c r="C24" s="24">
        <f t="shared" si="1"/>
        <v>0</v>
      </c>
      <c r="D24" s="25">
        <f t="shared" si="2"/>
        <v>0</v>
      </c>
      <c r="E24" s="26">
        <f t="shared" si="3"/>
        <v>0</v>
      </c>
      <c r="F24" s="27">
        <f t="shared" si="4"/>
        <v>0</v>
      </c>
      <c r="G24" s="28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30"/>
      <c r="AC24" s="28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30"/>
      <c r="AY24" s="28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30"/>
      <c r="BU24" s="28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30"/>
      <c r="CQ24" s="28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30"/>
      <c r="DM24" s="28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30"/>
      <c r="EI24" s="28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30"/>
      <c r="FE24" s="31"/>
      <c r="FF24" s="32"/>
      <c r="FG24" s="31"/>
      <c r="FH24" s="34">
        <f t="shared" si="5"/>
        <v>0</v>
      </c>
      <c r="FI24" s="148"/>
      <c r="FJ24" s="34">
        <f>'09'!FN140</f>
        <v>0</v>
      </c>
      <c r="FK24" s="34">
        <f t="shared" si="0"/>
        <v>0</v>
      </c>
      <c r="FL24" s="34"/>
      <c r="FM24" s="149"/>
      <c r="FN24" s="35">
        <f t="shared" si="6"/>
        <v>0</v>
      </c>
      <c r="FP24" s="36">
        <f t="shared" si="7"/>
        <v>0</v>
      </c>
      <c r="FQ24" s="1">
        <v>16</v>
      </c>
    </row>
    <row r="25" spans="1:173" ht="15" customHeight="1" x14ac:dyDescent="0.25">
      <c r="A25" s="22">
        <v>17</v>
      </c>
      <c r="B25" s="23">
        <f>'09'!B141</f>
        <v>0</v>
      </c>
      <c r="C25" s="24">
        <f t="shared" si="1"/>
        <v>0</v>
      </c>
      <c r="D25" s="25">
        <f t="shared" si="2"/>
        <v>0</v>
      </c>
      <c r="E25" s="26">
        <f t="shared" si="3"/>
        <v>0</v>
      </c>
      <c r="F25" s="27">
        <f t="shared" si="4"/>
        <v>0</v>
      </c>
      <c r="G25" s="28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30"/>
      <c r="AC25" s="28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30"/>
      <c r="AY25" s="28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30"/>
      <c r="BU25" s="28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30"/>
      <c r="CQ25" s="28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30"/>
      <c r="DM25" s="28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30"/>
      <c r="EI25" s="28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30"/>
      <c r="FE25" s="31"/>
      <c r="FF25" s="32"/>
      <c r="FG25" s="31"/>
      <c r="FH25" s="34">
        <f t="shared" si="5"/>
        <v>0</v>
      </c>
      <c r="FI25" s="148"/>
      <c r="FJ25" s="34">
        <f>'09'!FN141</f>
        <v>0</v>
      </c>
      <c r="FK25" s="34">
        <f t="shared" si="0"/>
        <v>0</v>
      </c>
      <c r="FL25" s="34"/>
      <c r="FM25" s="149"/>
      <c r="FN25" s="35">
        <f t="shared" si="6"/>
        <v>0</v>
      </c>
      <c r="FP25" s="36">
        <f t="shared" si="7"/>
        <v>0</v>
      </c>
      <c r="FQ25" s="1">
        <v>17</v>
      </c>
    </row>
    <row r="26" spans="1:173" x14ac:dyDescent="0.25">
      <c r="G26" s="47" t="s">
        <v>43</v>
      </c>
      <c r="H26" s="196" t="s">
        <v>30</v>
      </c>
      <c r="I26" s="196"/>
      <c r="J26" s="196" t="s">
        <v>31</v>
      </c>
      <c r="K26" s="196"/>
      <c r="L26" s="196" t="s">
        <v>32</v>
      </c>
      <c r="M26" s="196"/>
      <c r="N26" s="196" t="s">
        <v>33</v>
      </c>
      <c r="O26" s="196"/>
      <c r="P26" s="196" t="s">
        <v>34</v>
      </c>
      <c r="Q26" s="196"/>
      <c r="R26" s="196" t="s">
        <v>35</v>
      </c>
      <c r="S26" s="196"/>
      <c r="T26" s="196" t="s">
        <v>36</v>
      </c>
      <c r="U26" s="196"/>
      <c r="V26" s="196" t="s">
        <v>37</v>
      </c>
      <c r="W26" s="196"/>
      <c r="X26" s="196" t="s">
        <v>38</v>
      </c>
      <c r="Y26" s="196"/>
      <c r="Z26" s="196" t="s">
        <v>39</v>
      </c>
      <c r="AA26" s="196"/>
      <c r="AB26" s="48">
        <v>19</v>
      </c>
      <c r="AC26" s="47" t="s">
        <v>43</v>
      </c>
      <c r="AD26" s="196" t="s">
        <v>30</v>
      </c>
      <c r="AE26" s="196"/>
      <c r="AF26" s="196" t="s">
        <v>31</v>
      </c>
      <c r="AG26" s="196"/>
      <c r="AH26" s="196" t="s">
        <v>32</v>
      </c>
      <c r="AI26" s="196"/>
      <c r="AJ26" s="196" t="s">
        <v>33</v>
      </c>
      <c r="AK26" s="196"/>
      <c r="AL26" s="196" t="s">
        <v>34</v>
      </c>
      <c r="AM26" s="196"/>
      <c r="AN26" s="196" t="s">
        <v>35</v>
      </c>
      <c r="AO26" s="196"/>
      <c r="AP26" s="196" t="s">
        <v>36</v>
      </c>
      <c r="AQ26" s="196"/>
      <c r="AR26" s="196" t="s">
        <v>37</v>
      </c>
      <c r="AS26" s="196"/>
      <c r="AT26" s="196" t="s">
        <v>38</v>
      </c>
      <c r="AU26" s="196"/>
      <c r="AV26" s="196" t="s">
        <v>39</v>
      </c>
      <c r="AW26" s="196"/>
      <c r="AX26" s="48">
        <v>19</v>
      </c>
      <c r="AY26" s="47" t="s">
        <v>43</v>
      </c>
      <c r="AZ26" s="196" t="s">
        <v>30</v>
      </c>
      <c r="BA26" s="196"/>
      <c r="BB26" s="196" t="s">
        <v>31</v>
      </c>
      <c r="BC26" s="196"/>
      <c r="BD26" s="196" t="s">
        <v>32</v>
      </c>
      <c r="BE26" s="196"/>
      <c r="BF26" s="196" t="s">
        <v>33</v>
      </c>
      <c r="BG26" s="196"/>
      <c r="BH26" s="196" t="s">
        <v>34</v>
      </c>
      <c r="BI26" s="196"/>
      <c r="BJ26" s="196" t="s">
        <v>35</v>
      </c>
      <c r="BK26" s="196"/>
      <c r="BL26" s="196" t="s">
        <v>36</v>
      </c>
      <c r="BM26" s="196"/>
      <c r="BN26" s="196" t="s">
        <v>37</v>
      </c>
      <c r="BO26" s="196"/>
      <c r="BP26" s="196" t="s">
        <v>38</v>
      </c>
      <c r="BQ26" s="196"/>
      <c r="BR26" s="196" t="s">
        <v>39</v>
      </c>
      <c r="BS26" s="196"/>
      <c r="BT26" s="48">
        <v>19</v>
      </c>
      <c r="BU26" s="47" t="s">
        <v>43</v>
      </c>
      <c r="BV26" s="196" t="s">
        <v>30</v>
      </c>
      <c r="BW26" s="196"/>
      <c r="BX26" s="196" t="s">
        <v>31</v>
      </c>
      <c r="BY26" s="196"/>
      <c r="BZ26" s="196" t="s">
        <v>32</v>
      </c>
      <c r="CA26" s="196"/>
      <c r="CB26" s="196" t="s">
        <v>33</v>
      </c>
      <c r="CC26" s="196"/>
      <c r="CD26" s="196" t="s">
        <v>34</v>
      </c>
      <c r="CE26" s="196"/>
      <c r="CF26" s="196" t="s">
        <v>35</v>
      </c>
      <c r="CG26" s="196"/>
      <c r="CH26" s="196" t="s">
        <v>36</v>
      </c>
      <c r="CI26" s="196"/>
      <c r="CJ26" s="196" t="s">
        <v>37</v>
      </c>
      <c r="CK26" s="196"/>
      <c r="CL26" s="196" t="s">
        <v>38</v>
      </c>
      <c r="CM26" s="196"/>
      <c r="CN26" s="196" t="s">
        <v>39</v>
      </c>
      <c r="CO26" s="196"/>
      <c r="CP26" s="48">
        <v>19</v>
      </c>
      <c r="CQ26" s="47" t="s">
        <v>43</v>
      </c>
      <c r="CR26" s="196" t="s">
        <v>30</v>
      </c>
      <c r="CS26" s="196"/>
      <c r="CT26" s="196" t="s">
        <v>31</v>
      </c>
      <c r="CU26" s="196"/>
      <c r="CV26" s="196" t="s">
        <v>32</v>
      </c>
      <c r="CW26" s="196"/>
      <c r="CX26" s="196" t="s">
        <v>33</v>
      </c>
      <c r="CY26" s="196"/>
      <c r="CZ26" s="196" t="s">
        <v>34</v>
      </c>
      <c r="DA26" s="196"/>
      <c r="DB26" s="196" t="s">
        <v>35</v>
      </c>
      <c r="DC26" s="196"/>
      <c r="DD26" s="196" t="s">
        <v>36</v>
      </c>
      <c r="DE26" s="196"/>
      <c r="DF26" s="196" t="s">
        <v>37</v>
      </c>
      <c r="DG26" s="196"/>
      <c r="DH26" s="196" t="s">
        <v>38</v>
      </c>
      <c r="DI26" s="196"/>
      <c r="DJ26" s="196" t="s">
        <v>39</v>
      </c>
      <c r="DK26" s="196"/>
      <c r="DL26" s="48">
        <v>19</v>
      </c>
      <c r="DM26" s="47" t="s">
        <v>43</v>
      </c>
      <c r="DN26" s="196" t="s">
        <v>30</v>
      </c>
      <c r="DO26" s="196"/>
      <c r="DP26" s="196" t="s">
        <v>31</v>
      </c>
      <c r="DQ26" s="196"/>
      <c r="DR26" s="196" t="s">
        <v>32</v>
      </c>
      <c r="DS26" s="196"/>
      <c r="DT26" s="196" t="s">
        <v>33</v>
      </c>
      <c r="DU26" s="196"/>
      <c r="DV26" s="196" t="s">
        <v>34</v>
      </c>
      <c r="DW26" s="196"/>
      <c r="DX26" s="196" t="s">
        <v>35</v>
      </c>
      <c r="DY26" s="196"/>
      <c r="DZ26" s="196" t="s">
        <v>36</v>
      </c>
      <c r="EA26" s="196"/>
      <c r="EB26" s="196" t="s">
        <v>37</v>
      </c>
      <c r="EC26" s="196"/>
      <c r="ED26" s="196" t="s">
        <v>38</v>
      </c>
      <c r="EE26" s="196"/>
      <c r="EF26" s="196" t="s">
        <v>39</v>
      </c>
      <c r="EG26" s="196"/>
      <c r="EH26" s="48">
        <v>19</v>
      </c>
      <c r="EI26" s="47" t="s">
        <v>43</v>
      </c>
      <c r="EJ26" s="196" t="s">
        <v>30</v>
      </c>
      <c r="EK26" s="196"/>
      <c r="EL26" s="196" t="s">
        <v>31</v>
      </c>
      <c r="EM26" s="196"/>
      <c r="EN26" s="196" t="s">
        <v>32</v>
      </c>
      <c r="EO26" s="196"/>
      <c r="EP26" s="196" t="s">
        <v>33</v>
      </c>
      <c r="EQ26" s="196"/>
      <c r="ER26" s="196" t="s">
        <v>34</v>
      </c>
      <c r="ES26" s="196"/>
      <c r="ET26" s="196" t="s">
        <v>35</v>
      </c>
      <c r="EU26" s="196"/>
      <c r="EV26" s="196" t="s">
        <v>36</v>
      </c>
      <c r="EW26" s="196"/>
      <c r="EX26" s="196" t="s">
        <v>37</v>
      </c>
      <c r="EY26" s="196"/>
      <c r="EZ26" s="196" t="s">
        <v>38</v>
      </c>
      <c r="FA26" s="196"/>
      <c r="FB26" s="196" t="s">
        <v>39</v>
      </c>
      <c r="FC26" s="196"/>
      <c r="FD26" s="48">
        <v>19</v>
      </c>
      <c r="FE26" s="17"/>
      <c r="FF26" s="17"/>
      <c r="FG26" s="17"/>
      <c r="FH26" s="17"/>
      <c r="FI26" s="17"/>
      <c r="FJ26" s="17"/>
      <c r="FK26" s="16"/>
    </row>
    <row r="27" spans="1:173" ht="15.75" thickBot="1" x14ac:dyDescent="0.3">
      <c r="G27" s="191" t="s">
        <v>13</v>
      </c>
      <c r="H27" s="189"/>
      <c r="I27" s="189" t="s">
        <v>14</v>
      </c>
      <c r="J27" s="189"/>
      <c r="K27" s="189" t="s">
        <v>15</v>
      </c>
      <c r="L27" s="189"/>
      <c r="M27" s="189" t="s">
        <v>16</v>
      </c>
      <c r="N27" s="189"/>
      <c r="O27" s="189" t="s">
        <v>17</v>
      </c>
      <c r="P27" s="189"/>
      <c r="Q27" s="189" t="s">
        <v>18</v>
      </c>
      <c r="R27" s="189"/>
      <c r="S27" s="189" t="s">
        <v>19</v>
      </c>
      <c r="T27" s="189"/>
      <c r="U27" s="189" t="s">
        <v>20</v>
      </c>
      <c r="V27" s="189"/>
      <c r="W27" s="189" t="s">
        <v>21</v>
      </c>
      <c r="X27" s="189"/>
      <c r="Y27" s="189" t="s">
        <v>22</v>
      </c>
      <c r="Z27" s="189"/>
      <c r="AA27" s="189" t="s">
        <v>23</v>
      </c>
      <c r="AB27" s="190"/>
      <c r="AC27" s="191" t="s">
        <v>13</v>
      </c>
      <c r="AD27" s="189"/>
      <c r="AE27" s="189" t="s">
        <v>14</v>
      </c>
      <c r="AF27" s="189"/>
      <c r="AG27" s="189" t="s">
        <v>15</v>
      </c>
      <c r="AH27" s="189"/>
      <c r="AI27" s="189" t="s">
        <v>16</v>
      </c>
      <c r="AJ27" s="189"/>
      <c r="AK27" s="189" t="s">
        <v>17</v>
      </c>
      <c r="AL27" s="189"/>
      <c r="AM27" s="189" t="s">
        <v>18</v>
      </c>
      <c r="AN27" s="189"/>
      <c r="AO27" s="189" t="s">
        <v>19</v>
      </c>
      <c r="AP27" s="189"/>
      <c r="AQ27" s="189" t="s">
        <v>20</v>
      </c>
      <c r="AR27" s="189"/>
      <c r="AS27" s="189" t="s">
        <v>21</v>
      </c>
      <c r="AT27" s="189"/>
      <c r="AU27" s="189" t="s">
        <v>22</v>
      </c>
      <c r="AV27" s="189"/>
      <c r="AW27" s="189" t="s">
        <v>23</v>
      </c>
      <c r="AX27" s="190"/>
      <c r="AY27" s="191" t="s">
        <v>13</v>
      </c>
      <c r="AZ27" s="189"/>
      <c r="BA27" s="189" t="s">
        <v>14</v>
      </c>
      <c r="BB27" s="189"/>
      <c r="BC27" s="189" t="s">
        <v>15</v>
      </c>
      <c r="BD27" s="189"/>
      <c r="BE27" s="189" t="s">
        <v>16</v>
      </c>
      <c r="BF27" s="189"/>
      <c r="BG27" s="189" t="s">
        <v>17</v>
      </c>
      <c r="BH27" s="189"/>
      <c r="BI27" s="189" t="s">
        <v>18</v>
      </c>
      <c r="BJ27" s="189"/>
      <c r="BK27" s="189" t="s">
        <v>19</v>
      </c>
      <c r="BL27" s="189"/>
      <c r="BM27" s="189" t="s">
        <v>20</v>
      </c>
      <c r="BN27" s="189"/>
      <c r="BO27" s="189" t="s">
        <v>21</v>
      </c>
      <c r="BP27" s="189"/>
      <c r="BQ27" s="189" t="s">
        <v>22</v>
      </c>
      <c r="BR27" s="189"/>
      <c r="BS27" s="189" t="s">
        <v>23</v>
      </c>
      <c r="BT27" s="190"/>
      <c r="BU27" s="191" t="s">
        <v>13</v>
      </c>
      <c r="BV27" s="189"/>
      <c r="BW27" s="189" t="s">
        <v>14</v>
      </c>
      <c r="BX27" s="189"/>
      <c r="BY27" s="189" t="s">
        <v>15</v>
      </c>
      <c r="BZ27" s="189"/>
      <c r="CA27" s="189" t="s">
        <v>16</v>
      </c>
      <c r="CB27" s="189"/>
      <c r="CC27" s="189" t="s">
        <v>17</v>
      </c>
      <c r="CD27" s="189"/>
      <c r="CE27" s="189" t="s">
        <v>18</v>
      </c>
      <c r="CF27" s="189"/>
      <c r="CG27" s="189" t="s">
        <v>19</v>
      </c>
      <c r="CH27" s="189"/>
      <c r="CI27" s="189" t="s">
        <v>20</v>
      </c>
      <c r="CJ27" s="189"/>
      <c r="CK27" s="189" t="s">
        <v>21</v>
      </c>
      <c r="CL27" s="189"/>
      <c r="CM27" s="189" t="s">
        <v>22</v>
      </c>
      <c r="CN27" s="189"/>
      <c r="CO27" s="189" t="s">
        <v>23</v>
      </c>
      <c r="CP27" s="190"/>
      <c r="CQ27" s="191" t="s">
        <v>13</v>
      </c>
      <c r="CR27" s="189"/>
      <c r="CS27" s="189" t="s">
        <v>14</v>
      </c>
      <c r="CT27" s="189"/>
      <c r="CU27" s="189" t="s">
        <v>15</v>
      </c>
      <c r="CV27" s="189"/>
      <c r="CW27" s="189" t="s">
        <v>16</v>
      </c>
      <c r="CX27" s="189"/>
      <c r="CY27" s="189" t="s">
        <v>17</v>
      </c>
      <c r="CZ27" s="189"/>
      <c r="DA27" s="189" t="s">
        <v>18</v>
      </c>
      <c r="DB27" s="189"/>
      <c r="DC27" s="189" t="s">
        <v>19</v>
      </c>
      <c r="DD27" s="189"/>
      <c r="DE27" s="189" t="s">
        <v>20</v>
      </c>
      <c r="DF27" s="189"/>
      <c r="DG27" s="189" t="s">
        <v>21</v>
      </c>
      <c r="DH27" s="189"/>
      <c r="DI27" s="189" t="s">
        <v>22</v>
      </c>
      <c r="DJ27" s="189"/>
      <c r="DK27" s="189" t="s">
        <v>23</v>
      </c>
      <c r="DL27" s="190"/>
      <c r="DM27" s="191" t="s">
        <v>13</v>
      </c>
      <c r="DN27" s="189"/>
      <c r="DO27" s="189" t="s">
        <v>14</v>
      </c>
      <c r="DP27" s="189"/>
      <c r="DQ27" s="189" t="s">
        <v>15</v>
      </c>
      <c r="DR27" s="189"/>
      <c r="DS27" s="189" t="s">
        <v>16</v>
      </c>
      <c r="DT27" s="189"/>
      <c r="DU27" s="189" t="s">
        <v>17</v>
      </c>
      <c r="DV27" s="189"/>
      <c r="DW27" s="189" t="s">
        <v>18</v>
      </c>
      <c r="DX27" s="189"/>
      <c r="DY27" s="189" t="s">
        <v>19</v>
      </c>
      <c r="DZ27" s="189"/>
      <c r="EA27" s="189" t="s">
        <v>20</v>
      </c>
      <c r="EB27" s="189"/>
      <c r="EC27" s="189" t="s">
        <v>21</v>
      </c>
      <c r="ED27" s="189"/>
      <c r="EE27" s="189" t="s">
        <v>22</v>
      </c>
      <c r="EF27" s="189"/>
      <c r="EG27" s="189" t="s">
        <v>23</v>
      </c>
      <c r="EH27" s="190"/>
      <c r="EI27" s="191" t="s">
        <v>13</v>
      </c>
      <c r="EJ27" s="189"/>
      <c r="EK27" s="189" t="s">
        <v>14</v>
      </c>
      <c r="EL27" s="189"/>
      <c r="EM27" s="189" t="s">
        <v>15</v>
      </c>
      <c r="EN27" s="189"/>
      <c r="EO27" s="189" t="s">
        <v>16</v>
      </c>
      <c r="EP27" s="189"/>
      <c r="EQ27" s="189" t="s">
        <v>17</v>
      </c>
      <c r="ER27" s="189"/>
      <c r="ES27" s="189" t="s">
        <v>18</v>
      </c>
      <c r="ET27" s="189"/>
      <c r="EU27" s="189" t="s">
        <v>19</v>
      </c>
      <c r="EV27" s="189"/>
      <c r="EW27" s="189" t="s">
        <v>20</v>
      </c>
      <c r="EX27" s="189"/>
      <c r="EY27" s="189" t="s">
        <v>21</v>
      </c>
      <c r="EZ27" s="189"/>
      <c r="FA27" s="189" t="s">
        <v>22</v>
      </c>
      <c r="FB27" s="189"/>
      <c r="FC27" s="189" t="s">
        <v>23</v>
      </c>
      <c r="FD27" s="190"/>
      <c r="FE27" s="17"/>
      <c r="FF27" s="17"/>
      <c r="FG27" s="17"/>
      <c r="FH27" s="17"/>
      <c r="FI27" s="17"/>
      <c r="FJ27" s="17"/>
      <c r="FK27" s="17"/>
    </row>
    <row r="30" spans="1:173" x14ac:dyDescent="0.25">
      <c r="A30" s="1">
        <f t="shared" ref="A30:B45" si="8">A1</f>
        <v>0</v>
      </c>
      <c r="B30" s="156">
        <f t="shared" si="8"/>
        <v>0</v>
      </c>
    </row>
    <row r="31" spans="1:173" x14ac:dyDescent="0.25">
      <c r="A31" s="1">
        <f t="shared" si="8"/>
        <v>0</v>
      </c>
      <c r="B31" s="156">
        <f t="shared" si="8"/>
        <v>0</v>
      </c>
    </row>
    <row r="32" spans="1:173" ht="15" customHeight="1" x14ac:dyDescent="0.25">
      <c r="A32" s="1">
        <f t="shared" si="8"/>
        <v>0</v>
      </c>
      <c r="B32" s="2">
        <f t="shared" si="8"/>
        <v>0</v>
      </c>
      <c r="C32" s="223" t="s">
        <v>72</v>
      </c>
      <c r="D32" s="226" t="s">
        <v>73</v>
      </c>
      <c r="E32" s="229" t="s">
        <v>74</v>
      </c>
      <c r="F32" s="195" t="s">
        <v>79</v>
      </c>
      <c r="G32" s="209" t="s">
        <v>0</v>
      </c>
      <c r="H32" s="210"/>
      <c r="I32" s="210"/>
      <c r="J32" s="210"/>
      <c r="K32" s="210"/>
      <c r="L32" s="210"/>
      <c r="M32" s="213">
        <f>M3+1</f>
        <v>41</v>
      </c>
      <c r="N32" s="213"/>
      <c r="AM32" s="219">
        <f>AM3</f>
        <v>0</v>
      </c>
      <c r="AN32" s="219"/>
      <c r="AO32" s="219"/>
      <c r="AP32" s="219"/>
      <c r="AQ32" s="219"/>
      <c r="AR32" s="6"/>
      <c r="AS32" s="220">
        <f>AS3</f>
        <v>0</v>
      </c>
      <c r="AT32" s="220"/>
      <c r="AU32" s="220"/>
      <c r="AV32" s="220"/>
      <c r="AW32" s="220"/>
      <c r="AY32" s="221">
        <f>AY3</f>
        <v>0</v>
      </c>
      <c r="AZ32" s="221"/>
      <c r="BA32" s="221"/>
      <c r="BB32" s="221"/>
      <c r="BC32" s="221"/>
      <c r="BE32" s="222">
        <f>BE3</f>
        <v>0</v>
      </c>
      <c r="BF32" s="222"/>
      <c r="BG32" s="222"/>
      <c r="BH32" s="222"/>
      <c r="BI32" s="222"/>
      <c r="BK32" s="208">
        <f>BK3</f>
        <v>0</v>
      </c>
      <c r="BL32" s="208"/>
      <c r="BM32" s="208"/>
      <c r="BN32" s="208"/>
      <c r="BO32" s="208"/>
      <c r="BU32" s="209" t="s">
        <v>0</v>
      </c>
      <c r="BV32" s="210"/>
      <c r="BW32" s="210"/>
      <c r="BX32" s="210"/>
      <c r="BY32" s="210"/>
      <c r="BZ32" s="210"/>
      <c r="CA32" s="213">
        <f>M32</f>
        <v>41</v>
      </c>
      <c r="CB32" s="213"/>
      <c r="CQ32" s="219">
        <f>AM32</f>
        <v>0</v>
      </c>
      <c r="CR32" s="219"/>
      <c r="CS32" s="219"/>
      <c r="CT32" s="219"/>
      <c r="CU32" s="219"/>
      <c r="CV32" s="6"/>
      <c r="CW32" s="220">
        <f>AS32</f>
        <v>0</v>
      </c>
      <c r="CX32" s="220"/>
      <c r="CY32" s="220"/>
      <c r="CZ32" s="220"/>
      <c r="DA32" s="220"/>
      <c r="DC32" s="221">
        <f>AY32</f>
        <v>0</v>
      </c>
      <c r="DD32" s="221"/>
      <c r="DE32" s="221"/>
      <c r="DF32" s="221"/>
      <c r="DG32" s="221"/>
      <c r="DI32" s="222">
        <f>BE32</f>
        <v>0</v>
      </c>
      <c r="DJ32" s="222"/>
      <c r="DK32" s="222"/>
      <c r="DL32" s="222"/>
      <c r="DM32" s="222"/>
      <c r="DO32" s="208">
        <f>BK32</f>
        <v>0</v>
      </c>
      <c r="DP32" s="208"/>
      <c r="DQ32" s="208"/>
      <c r="DR32" s="208"/>
      <c r="DS32" s="208"/>
      <c r="EI32" s="209" t="s">
        <v>0</v>
      </c>
      <c r="EJ32" s="210"/>
      <c r="EK32" s="210"/>
      <c r="EL32" s="210"/>
      <c r="EM32" s="210"/>
      <c r="EN32" s="210"/>
      <c r="EO32" s="213">
        <f>M32</f>
        <v>41</v>
      </c>
      <c r="EP32" s="213"/>
    </row>
    <row r="33" spans="1:173" ht="15.75" customHeight="1" thickBot="1" x14ac:dyDescent="0.3">
      <c r="A33" s="1">
        <f t="shared" si="8"/>
        <v>0</v>
      </c>
      <c r="B33" s="2">
        <f t="shared" si="8"/>
        <v>0</v>
      </c>
      <c r="C33" s="224"/>
      <c r="D33" s="227"/>
      <c r="E33" s="230"/>
      <c r="F33" s="195"/>
      <c r="G33" s="211"/>
      <c r="H33" s="212"/>
      <c r="I33" s="212"/>
      <c r="J33" s="212"/>
      <c r="K33" s="212"/>
      <c r="L33" s="212"/>
      <c r="M33" s="214"/>
      <c r="N33" s="214"/>
      <c r="AM33" s="215">
        <f>AM4</f>
        <v>0</v>
      </c>
      <c r="AN33" s="215"/>
      <c r="AO33" s="215"/>
      <c r="AP33" s="215"/>
      <c r="AQ33" s="215"/>
      <c r="AS33" s="216">
        <f>AS4</f>
        <v>0</v>
      </c>
      <c r="AT33" s="216"/>
      <c r="AU33" s="216"/>
      <c r="AV33" s="216"/>
      <c r="AW33" s="216"/>
      <c r="AY33" s="217">
        <f>AY4</f>
        <v>0</v>
      </c>
      <c r="AZ33" s="217"/>
      <c r="BA33" s="217"/>
      <c r="BB33" s="217"/>
      <c r="BC33" s="217"/>
      <c r="BE33" s="218">
        <f>BE4</f>
        <v>0</v>
      </c>
      <c r="BF33" s="218"/>
      <c r="BG33" s="218"/>
      <c r="BH33" s="218"/>
      <c r="BI33" s="218"/>
      <c r="BK33" s="206">
        <f>BK4</f>
        <v>0</v>
      </c>
      <c r="BL33" s="206"/>
      <c r="BM33" s="206"/>
      <c r="BN33" s="206"/>
      <c r="BO33" s="206"/>
      <c r="BU33" s="211"/>
      <c r="BV33" s="212"/>
      <c r="BW33" s="212"/>
      <c r="BX33" s="212"/>
      <c r="BY33" s="212"/>
      <c r="BZ33" s="212"/>
      <c r="CA33" s="214"/>
      <c r="CB33" s="214"/>
      <c r="CQ33" s="215">
        <f>AM33</f>
        <v>0</v>
      </c>
      <c r="CR33" s="215"/>
      <c r="CS33" s="215"/>
      <c r="CT33" s="215"/>
      <c r="CU33" s="215"/>
      <c r="CW33" s="216">
        <f>AS33</f>
        <v>0</v>
      </c>
      <c r="CX33" s="216"/>
      <c r="CY33" s="216"/>
      <c r="CZ33" s="216"/>
      <c r="DA33" s="216"/>
      <c r="DC33" s="217">
        <f>AY33</f>
        <v>0</v>
      </c>
      <c r="DD33" s="217"/>
      <c r="DE33" s="217"/>
      <c r="DF33" s="217"/>
      <c r="DG33" s="217"/>
      <c r="DI33" s="218">
        <f>BE33</f>
        <v>0</v>
      </c>
      <c r="DJ33" s="218"/>
      <c r="DK33" s="218"/>
      <c r="DL33" s="218"/>
      <c r="DM33" s="218"/>
      <c r="DO33" s="206">
        <f>BK33</f>
        <v>0</v>
      </c>
      <c r="DP33" s="206"/>
      <c r="DQ33" s="206"/>
      <c r="DR33" s="206"/>
      <c r="DS33" s="206"/>
      <c r="EI33" s="211"/>
      <c r="EJ33" s="212"/>
      <c r="EK33" s="212"/>
      <c r="EL33" s="212"/>
      <c r="EM33" s="212"/>
      <c r="EN33" s="212"/>
      <c r="EO33" s="214"/>
      <c r="EP33" s="214"/>
    </row>
    <row r="34" spans="1:173" ht="15.75" customHeight="1" thickBot="1" x14ac:dyDescent="0.3">
      <c r="A34" s="1">
        <f t="shared" si="8"/>
        <v>0</v>
      </c>
      <c r="B34" s="2">
        <f t="shared" si="8"/>
        <v>0</v>
      </c>
      <c r="C34" s="224"/>
      <c r="D34" s="227"/>
      <c r="E34" s="230"/>
      <c r="F34" s="232"/>
      <c r="G34" s="7" t="s">
        <v>1</v>
      </c>
      <c r="H34" s="8"/>
      <c r="I34" s="8"/>
      <c r="J34" s="201">
        <f>EM5+1</f>
        <v>43745</v>
      </c>
      <c r="K34" s="201"/>
      <c r="L34" s="201"/>
      <c r="M34" s="201"/>
      <c r="N34" s="201"/>
      <c r="O34" s="201"/>
      <c r="P34" s="201"/>
      <c r="Q34" s="8"/>
      <c r="R34" s="8"/>
      <c r="S34" s="9"/>
      <c r="T34" s="9"/>
      <c r="U34" s="9"/>
      <c r="V34" s="9"/>
      <c r="W34" s="9"/>
      <c r="X34" s="9"/>
      <c r="Y34" s="9"/>
      <c r="Z34" s="9"/>
      <c r="AA34" s="9"/>
      <c r="AB34" s="10"/>
      <c r="AC34" s="7" t="s">
        <v>2</v>
      </c>
      <c r="AD34" s="8"/>
      <c r="AE34" s="8"/>
      <c r="AF34" s="201">
        <f>J34+1</f>
        <v>43746</v>
      </c>
      <c r="AG34" s="201"/>
      <c r="AH34" s="201"/>
      <c r="AI34" s="201"/>
      <c r="AJ34" s="201"/>
      <c r="AK34" s="201"/>
      <c r="AL34" s="201"/>
      <c r="AM34" s="8"/>
      <c r="AN34" s="8"/>
      <c r="AO34" s="9"/>
      <c r="AP34" s="9"/>
      <c r="AQ34" s="9"/>
      <c r="AR34" s="9"/>
      <c r="AS34" s="9"/>
      <c r="AT34" s="9"/>
      <c r="AU34" s="9"/>
      <c r="AV34" s="9"/>
      <c r="AW34" s="9"/>
      <c r="AX34" s="10"/>
      <c r="AY34" s="7" t="s">
        <v>3</v>
      </c>
      <c r="AZ34" s="8"/>
      <c r="BA34" s="8"/>
      <c r="BB34" s="8"/>
      <c r="BC34" s="201">
        <f>AF34+1</f>
        <v>43747</v>
      </c>
      <c r="BD34" s="201"/>
      <c r="BE34" s="201"/>
      <c r="BF34" s="201"/>
      <c r="BG34" s="201"/>
      <c r="BH34" s="201"/>
      <c r="BI34" s="201"/>
      <c r="BJ34" s="8"/>
      <c r="BK34" s="9"/>
      <c r="BL34" s="9"/>
      <c r="BM34" s="9"/>
      <c r="BN34" s="9"/>
      <c r="BO34" s="9"/>
      <c r="BP34" s="9"/>
      <c r="BQ34" s="9"/>
      <c r="BR34" s="9"/>
      <c r="BS34" s="9"/>
      <c r="BT34" s="10"/>
      <c r="BU34" s="7" t="s">
        <v>4</v>
      </c>
      <c r="BV34" s="8"/>
      <c r="BW34" s="8"/>
      <c r="BX34" s="201">
        <f>BC34+1</f>
        <v>43748</v>
      </c>
      <c r="BY34" s="201"/>
      <c r="BZ34" s="201"/>
      <c r="CA34" s="201"/>
      <c r="CB34" s="201"/>
      <c r="CC34" s="201"/>
      <c r="CD34" s="201"/>
      <c r="CE34" s="8"/>
      <c r="CF34" s="8"/>
      <c r="CG34" s="9"/>
      <c r="CH34" s="9"/>
      <c r="CI34" s="9"/>
      <c r="CJ34" s="9"/>
      <c r="CK34" s="9"/>
      <c r="CL34" s="9"/>
      <c r="CM34" s="9"/>
      <c r="CN34" s="9"/>
      <c r="CO34" s="9"/>
      <c r="CP34" s="10"/>
      <c r="CQ34" s="7" t="s">
        <v>5</v>
      </c>
      <c r="CR34" s="8"/>
      <c r="CS34" s="8"/>
      <c r="CT34" s="8"/>
      <c r="CU34" s="201">
        <f>BX34+1</f>
        <v>43749</v>
      </c>
      <c r="CV34" s="201"/>
      <c r="CW34" s="201"/>
      <c r="CX34" s="201"/>
      <c r="CY34" s="201"/>
      <c r="CZ34" s="201"/>
      <c r="DA34" s="201"/>
      <c r="DB34" s="8"/>
      <c r="DC34" s="9"/>
      <c r="DD34" s="9"/>
      <c r="DE34" s="9"/>
      <c r="DF34" s="9"/>
      <c r="DG34" s="9"/>
      <c r="DH34" s="9"/>
      <c r="DI34" s="9"/>
      <c r="DJ34" s="9"/>
      <c r="DK34" s="9"/>
      <c r="DL34" s="10"/>
      <c r="DM34" s="7" t="s">
        <v>6</v>
      </c>
      <c r="DN34" s="8"/>
      <c r="DO34" s="8"/>
      <c r="DP34" s="8"/>
      <c r="DQ34" s="201">
        <f>CU34+1</f>
        <v>43750</v>
      </c>
      <c r="DR34" s="201"/>
      <c r="DS34" s="201"/>
      <c r="DT34" s="201"/>
      <c r="DU34" s="201"/>
      <c r="DV34" s="201"/>
      <c r="DW34" s="201"/>
      <c r="DX34" s="8"/>
      <c r="DY34" s="9"/>
      <c r="DZ34" s="9"/>
      <c r="EA34" s="9"/>
      <c r="EB34" s="9"/>
      <c r="EC34" s="9"/>
      <c r="ED34" s="9"/>
      <c r="EE34" s="9"/>
      <c r="EF34" s="9"/>
      <c r="EG34" s="9"/>
      <c r="EH34" s="10"/>
      <c r="EI34" s="7" t="s">
        <v>7</v>
      </c>
      <c r="EJ34" s="8"/>
      <c r="EK34" s="8"/>
      <c r="EL34" s="8"/>
      <c r="EM34" s="201">
        <f>DQ34+1</f>
        <v>43751</v>
      </c>
      <c r="EN34" s="201"/>
      <c r="EO34" s="201"/>
      <c r="EP34" s="201"/>
      <c r="EQ34" s="201"/>
      <c r="ER34" s="201"/>
      <c r="ES34" s="201"/>
      <c r="ET34" s="8"/>
      <c r="EU34" s="9"/>
      <c r="EV34" s="9"/>
      <c r="EW34" s="9"/>
      <c r="EX34" s="9"/>
      <c r="EY34" s="9"/>
      <c r="EZ34" s="9"/>
      <c r="FA34" s="9"/>
      <c r="FB34" s="9"/>
      <c r="FC34" s="9"/>
      <c r="FD34" s="10"/>
      <c r="FE34" s="11"/>
      <c r="FF34" s="202" t="s">
        <v>71</v>
      </c>
      <c r="FG34" s="11"/>
      <c r="FH34" s="203" t="s">
        <v>8</v>
      </c>
      <c r="FI34" s="204"/>
      <c r="FJ34" s="204"/>
      <c r="FK34" s="204"/>
      <c r="FL34" s="204"/>
      <c r="FM34" s="204"/>
      <c r="FN34" s="205"/>
    </row>
    <row r="35" spans="1:173" x14ac:dyDescent="0.25">
      <c r="A35" s="1">
        <f t="shared" si="8"/>
        <v>0</v>
      </c>
      <c r="B35" s="2">
        <f t="shared" si="8"/>
        <v>0</v>
      </c>
      <c r="C35" s="224"/>
      <c r="D35" s="227"/>
      <c r="E35" s="230"/>
      <c r="F35" s="232"/>
      <c r="G35" s="12">
        <v>0.5</v>
      </c>
      <c r="H35" s="13">
        <v>0.5</v>
      </c>
      <c r="I35" s="13">
        <v>0.5</v>
      </c>
      <c r="J35" s="13">
        <v>0.5</v>
      </c>
      <c r="K35" s="13">
        <v>0.5</v>
      </c>
      <c r="L35" s="13">
        <v>0.5</v>
      </c>
      <c r="M35" s="13">
        <v>0.5</v>
      </c>
      <c r="N35" s="13">
        <v>0.5</v>
      </c>
      <c r="O35" s="13">
        <v>0.5</v>
      </c>
      <c r="P35" s="13">
        <v>0.5</v>
      </c>
      <c r="Q35" s="13">
        <v>0.5</v>
      </c>
      <c r="R35" s="13">
        <v>0.5</v>
      </c>
      <c r="S35" s="13">
        <v>0.5</v>
      </c>
      <c r="T35" s="13">
        <v>0.5</v>
      </c>
      <c r="U35" s="13">
        <v>0.5</v>
      </c>
      <c r="V35" s="13">
        <v>0.5</v>
      </c>
      <c r="W35" s="13">
        <v>0.5</v>
      </c>
      <c r="X35" s="13">
        <v>0.5</v>
      </c>
      <c r="Y35" s="13">
        <v>0.5</v>
      </c>
      <c r="Z35" s="13">
        <v>0.5</v>
      </c>
      <c r="AA35" s="13">
        <v>0.5</v>
      </c>
      <c r="AB35" s="14">
        <v>0.5</v>
      </c>
      <c r="AC35" s="12">
        <v>0.5</v>
      </c>
      <c r="AD35" s="13">
        <v>0.5</v>
      </c>
      <c r="AE35" s="13">
        <v>0.5</v>
      </c>
      <c r="AF35" s="13">
        <v>0.5</v>
      </c>
      <c r="AG35" s="13">
        <v>0.5</v>
      </c>
      <c r="AH35" s="13">
        <v>0.5</v>
      </c>
      <c r="AI35" s="13">
        <v>0.5</v>
      </c>
      <c r="AJ35" s="13">
        <v>0.5</v>
      </c>
      <c r="AK35" s="13">
        <v>0.5</v>
      </c>
      <c r="AL35" s="13">
        <v>0.5</v>
      </c>
      <c r="AM35" s="13">
        <v>0.5</v>
      </c>
      <c r="AN35" s="13">
        <v>0.5</v>
      </c>
      <c r="AO35" s="13">
        <v>0.5</v>
      </c>
      <c r="AP35" s="13">
        <v>0.5</v>
      </c>
      <c r="AQ35" s="13">
        <v>0.5</v>
      </c>
      <c r="AR35" s="13">
        <v>0.5</v>
      </c>
      <c r="AS35" s="13">
        <v>0.5</v>
      </c>
      <c r="AT35" s="13">
        <v>0.5</v>
      </c>
      <c r="AU35" s="13">
        <v>0.5</v>
      </c>
      <c r="AV35" s="13">
        <v>0.5</v>
      </c>
      <c r="AW35" s="13">
        <v>0.5</v>
      </c>
      <c r="AX35" s="14">
        <v>0.5</v>
      </c>
      <c r="AY35" s="12">
        <v>0.5</v>
      </c>
      <c r="AZ35" s="13">
        <v>0.5</v>
      </c>
      <c r="BA35" s="13">
        <v>0.5</v>
      </c>
      <c r="BB35" s="13">
        <v>0.5</v>
      </c>
      <c r="BC35" s="13">
        <v>0.5</v>
      </c>
      <c r="BD35" s="13">
        <v>0.5</v>
      </c>
      <c r="BE35" s="13">
        <v>0.5</v>
      </c>
      <c r="BF35" s="13">
        <v>0.5</v>
      </c>
      <c r="BG35" s="13">
        <v>0.5</v>
      </c>
      <c r="BH35" s="13">
        <v>0.5</v>
      </c>
      <c r="BI35" s="13">
        <v>0.5</v>
      </c>
      <c r="BJ35" s="13">
        <v>0.5</v>
      </c>
      <c r="BK35" s="13">
        <v>0.5</v>
      </c>
      <c r="BL35" s="13">
        <v>0.5</v>
      </c>
      <c r="BM35" s="13">
        <v>0.5</v>
      </c>
      <c r="BN35" s="13">
        <v>0.5</v>
      </c>
      <c r="BO35" s="13">
        <v>0.5</v>
      </c>
      <c r="BP35" s="13">
        <v>0.5</v>
      </c>
      <c r="BQ35" s="13">
        <v>0.5</v>
      </c>
      <c r="BR35" s="13">
        <v>0.5</v>
      </c>
      <c r="BS35" s="13">
        <v>0.5</v>
      </c>
      <c r="BT35" s="14">
        <v>0.5</v>
      </c>
      <c r="BU35" s="12">
        <v>0.5</v>
      </c>
      <c r="BV35" s="13">
        <v>0.5</v>
      </c>
      <c r="BW35" s="13">
        <v>0.5</v>
      </c>
      <c r="BX35" s="13">
        <v>0.5</v>
      </c>
      <c r="BY35" s="13">
        <v>0.5</v>
      </c>
      <c r="BZ35" s="13">
        <v>0.5</v>
      </c>
      <c r="CA35" s="13">
        <v>0.5</v>
      </c>
      <c r="CB35" s="13">
        <v>0.5</v>
      </c>
      <c r="CC35" s="13">
        <v>0.5</v>
      </c>
      <c r="CD35" s="13">
        <v>0.5</v>
      </c>
      <c r="CE35" s="13">
        <v>0.5</v>
      </c>
      <c r="CF35" s="13">
        <v>0.5</v>
      </c>
      <c r="CG35" s="13">
        <v>0.5</v>
      </c>
      <c r="CH35" s="13">
        <v>0.5</v>
      </c>
      <c r="CI35" s="13">
        <v>0.5</v>
      </c>
      <c r="CJ35" s="13">
        <v>0.5</v>
      </c>
      <c r="CK35" s="13">
        <v>0.5</v>
      </c>
      <c r="CL35" s="13">
        <v>0.5</v>
      </c>
      <c r="CM35" s="13">
        <v>0.5</v>
      </c>
      <c r="CN35" s="13">
        <v>0.5</v>
      </c>
      <c r="CO35" s="13">
        <v>0.5</v>
      </c>
      <c r="CP35" s="14">
        <v>0.5</v>
      </c>
      <c r="CQ35" s="12">
        <v>0.5</v>
      </c>
      <c r="CR35" s="13">
        <v>0.5</v>
      </c>
      <c r="CS35" s="13">
        <v>0.5</v>
      </c>
      <c r="CT35" s="13">
        <v>0.5</v>
      </c>
      <c r="CU35" s="13">
        <v>0.5</v>
      </c>
      <c r="CV35" s="13">
        <v>0.5</v>
      </c>
      <c r="CW35" s="13">
        <v>0.5</v>
      </c>
      <c r="CX35" s="13">
        <v>0.5</v>
      </c>
      <c r="CY35" s="13">
        <v>0.5</v>
      </c>
      <c r="CZ35" s="13">
        <v>0.5</v>
      </c>
      <c r="DA35" s="13">
        <v>0.5</v>
      </c>
      <c r="DB35" s="13">
        <v>0.5</v>
      </c>
      <c r="DC35" s="13">
        <v>0.5</v>
      </c>
      <c r="DD35" s="13">
        <v>0.5</v>
      </c>
      <c r="DE35" s="13">
        <v>0.5</v>
      </c>
      <c r="DF35" s="13">
        <v>0.5</v>
      </c>
      <c r="DG35" s="13">
        <v>0.5</v>
      </c>
      <c r="DH35" s="13">
        <v>0.5</v>
      </c>
      <c r="DI35" s="13">
        <v>0.5</v>
      </c>
      <c r="DJ35" s="13">
        <v>0.5</v>
      </c>
      <c r="DK35" s="13">
        <v>0.5</v>
      </c>
      <c r="DL35" s="14">
        <v>0.5</v>
      </c>
      <c r="DM35" s="12">
        <v>0.5</v>
      </c>
      <c r="DN35" s="13">
        <v>0.5</v>
      </c>
      <c r="DO35" s="13">
        <v>0.5</v>
      </c>
      <c r="DP35" s="13">
        <v>0.5</v>
      </c>
      <c r="DQ35" s="13">
        <v>0.5</v>
      </c>
      <c r="DR35" s="13">
        <v>0.5</v>
      </c>
      <c r="DS35" s="13">
        <v>0.5</v>
      </c>
      <c r="DT35" s="13">
        <v>0.5</v>
      </c>
      <c r="DU35" s="13">
        <v>0.5</v>
      </c>
      <c r="DV35" s="13">
        <v>0.5</v>
      </c>
      <c r="DW35" s="13">
        <v>0.5</v>
      </c>
      <c r="DX35" s="13">
        <v>0.5</v>
      </c>
      <c r="DY35" s="13">
        <v>0.5</v>
      </c>
      <c r="DZ35" s="13">
        <v>0.5</v>
      </c>
      <c r="EA35" s="13">
        <v>0.5</v>
      </c>
      <c r="EB35" s="13">
        <v>0.5</v>
      </c>
      <c r="EC35" s="13">
        <v>0.5</v>
      </c>
      <c r="ED35" s="13">
        <v>0.5</v>
      </c>
      <c r="EE35" s="13">
        <v>0.5</v>
      </c>
      <c r="EF35" s="13">
        <v>0.5</v>
      </c>
      <c r="EG35" s="13">
        <v>0.5</v>
      </c>
      <c r="EH35" s="14">
        <v>0.5</v>
      </c>
      <c r="EI35" s="12">
        <v>0.5</v>
      </c>
      <c r="EJ35" s="13">
        <v>0.5</v>
      </c>
      <c r="EK35" s="13">
        <v>0.5</v>
      </c>
      <c r="EL35" s="13">
        <v>0.5</v>
      </c>
      <c r="EM35" s="13">
        <v>0.5</v>
      </c>
      <c r="EN35" s="13">
        <v>0.5</v>
      </c>
      <c r="EO35" s="13">
        <v>0.5</v>
      </c>
      <c r="EP35" s="13">
        <v>0.5</v>
      </c>
      <c r="EQ35" s="13">
        <v>0.5</v>
      </c>
      <c r="ER35" s="13">
        <v>0.5</v>
      </c>
      <c r="ES35" s="13">
        <v>0.5</v>
      </c>
      <c r="ET35" s="13">
        <v>0.5</v>
      </c>
      <c r="EU35" s="13">
        <v>0.5</v>
      </c>
      <c r="EV35" s="13">
        <v>0.5</v>
      </c>
      <c r="EW35" s="13">
        <v>0.5</v>
      </c>
      <c r="EX35" s="13">
        <v>0.5</v>
      </c>
      <c r="EY35" s="13">
        <v>0.5</v>
      </c>
      <c r="EZ35" s="13">
        <v>0.5</v>
      </c>
      <c r="FA35" s="13">
        <v>0.5</v>
      </c>
      <c r="FB35" s="13">
        <v>0.5</v>
      </c>
      <c r="FC35" s="13">
        <v>0.5</v>
      </c>
      <c r="FD35" s="14">
        <v>0.5</v>
      </c>
      <c r="FE35" s="15"/>
      <c r="FF35" s="202"/>
      <c r="FG35" s="15"/>
      <c r="FH35" s="138" t="s">
        <v>9</v>
      </c>
      <c r="FI35" s="138" t="s">
        <v>9</v>
      </c>
      <c r="FJ35" s="139" t="s">
        <v>10</v>
      </c>
      <c r="FK35" s="138" t="s">
        <v>11</v>
      </c>
      <c r="FL35" s="138"/>
      <c r="FM35" s="138"/>
      <c r="FN35" s="138" t="s">
        <v>12</v>
      </c>
    </row>
    <row r="36" spans="1:173" x14ac:dyDescent="0.25">
      <c r="A36" s="1">
        <f t="shared" si="8"/>
        <v>0</v>
      </c>
      <c r="B36" s="2">
        <f t="shared" si="8"/>
        <v>0</v>
      </c>
      <c r="C36" s="224"/>
      <c r="D36" s="227"/>
      <c r="E36" s="230"/>
      <c r="F36" s="232"/>
      <c r="G36" s="200" t="s">
        <v>13</v>
      </c>
      <c r="H36" s="198"/>
      <c r="I36" s="198" t="s">
        <v>14</v>
      </c>
      <c r="J36" s="198"/>
      <c r="K36" s="198" t="s">
        <v>15</v>
      </c>
      <c r="L36" s="198"/>
      <c r="M36" s="198" t="s">
        <v>16</v>
      </c>
      <c r="N36" s="198"/>
      <c r="O36" s="198" t="s">
        <v>17</v>
      </c>
      <c r="P36" s="198"/>
      <c r="Q36" s="198" t="s">
        <v>18</v>
      </c>
      <c r="R36" s="198"/>
      <c r="S36" s="198" t="s">
        <v>19</v>
      </c>
      <c r="T36" s="198"/>
      <c r="U36" s="198" t="s">
        <v>20</v>
      </c>
      <c r="V36" s="198"/>
      <c r="W36" s="198" t="s">
        <v>21</v>
      </c>
      <c r="X36" s="198"/>
      <c r="Y36" s="198" t="s">
        <v>22</v>
      </c>
      <c r="Z36" s="198"/>
      <c r="AA36" s="198" t="s">
        <v>23</v>
      </c>
      <c r="AB36" s="199"/>
      <c r="AC36" s="200" t="s">
        <v>13</v>
      </c>
      <c r="AD36" s="198"/>
      <c r="AE36" s="198" t="s">
        <v>14</v>
      </c>
      <c r="AF36" s="198"/>
      <c r="AG36" s="198" t="s">
        <v>15</v>
      </c>
      <c r="AH36" s="198"/>
      <c r="AI36" s="198" t="s">
        <v>16</v>
      </c>
      <c r="AJ36" s="198"/>
      <c r="AK36" s="198" t="s">
        <v>17</v>
      </c>
      <c r="AL36" s="198"/>
      <c r="AM36" s="198" t="s">
        <v>18</v>
      </c>
      <c r="AN36" s="198"/>
      <c r="AO36" s="198" t="s">
        <v>19</v>
      </c>
      <c r="AP36" s="198"/>
      <c r="AQ36" s="198" t="s">
        <v>20</v>
      </c>
      <c r="AR36" s="198"/>
      <c r="AS36" s="198" t="s">
        <v>21</v>
      </c>
      <c r="AT36" s="198"/>
      <c r="AU36" s="198" t="s">
        <v>22</v>
      </c>
      <c r="AV36" s="198"/>
      <c r="AW36" s="198" t="s">
        <v>23</v>
      </c>
      <c r="AX36" s="199"/>
      <c r="AY36" s="200" t="s">
        <v>13</v>
      </c>
      <c r="AZ36" s="198"/>
      <c r="BA36" s="198" t="s">
        <v>14</v>
      </c>
      <c r="BB36" s="198"/>
      <c r="BC36" s="198" t="s">
        <v>15</v>
      </c>
      <c r="BD36" s="198"/>
      <c r="BE36" s="198" t="s">
        <v>16</v>
      </c>
      <c r="BF36" s="198"/>
      <c r="BG36" s="198" t="s">
        <v>17</v>
      </c>
      <c r="BH36" s="198"/>
      <c r="BI36" s="198" t="s">
        <v>18</v>
      </c>
      <c r="BJ36" s="198"/>
      <c r="BK36" s="198" t="s">
        <v>19</v>
      </c>
      <c r="BL36" s="198"/>
      <c r="BM36" s="198" t="s">
        <v>20</v>
      </c>
      <c r="BN36" s="198"/>
      <c r="BO36" s="198" t="s">
        <v>21</v>
      </c>
      <c r="BP36" s="198"/>
      <c r="BQ36" s="198" t="s">
        <v>22</v>
      </c>
      <c r="BR36" s="198"/>
      <c r="BS36" s="198" t="s">
        <v>23</v>
      </c>
      <c r="BT36" s="199"/>
      <c r="BU36" s="200" t="s">
        <v>13</v>
      </c>
      <c r="BV36" s="198"/>
      <c r="BW36" s="198" t="s">
        <v>14</v>
      </c>
      <c r="BX36" s="198"/>
      <c r="BY36" s="198" t="s">
        <v>15</v>
      </c>
      <c r="BZ36" s="198"/>
      <c r="CA36" s="198" t="s">
        <v>16</v>
      </c>
      <c r="CB36" s="198"/>
      <c r="CC36" s="198" t="s">
        <v>17</v>
      </c>
      <c r="CD36" s="198"/>
      <c r="CE36" s="198" t="s">
        <v>18</v>
      </c>
      <c r="CF36" s="198"/>
      <c r="CG36" s="198" t="s">
        <v>19</v>
      </c>
      <c r="CH36" s="198"/>
      <c r="CI36" s="198" t="s">
        <v>20</v>
      </c>
      <c r="CJ36" s="198"/>
      <c r="CK36" s="198" t="s">
        <v>21</v>
      </c>
      <c r="CL36" s="198"/>
      <c r="CM36" s="198" t="s">
        <v>22</v>
      </c>
      <c r="CN36" s="198"/>
      <c r="CO36" s="198" t="s">
        <v>23</v>
      </c>
      <c r="CP36" s="199"/>
      <c r="CQ36" s="200" t="s">
        <v>13</v>
      </c>
      <c r="CR36" s="198"/>
      <c r="CS36" s="198" t="s">
        <v>14</v>
      </c>
      <c r="CT36" s="198"/>
      <c r="CU36" s="198" t="s">
        <v>15</v>
      </c>
      <c r="CV36" s="198"/>
      <c r="CW36" s="198" t="s">
        <v>16</v>
      </c>
      <c r="CX36" s="198"/>
      <c r="CY36" s="198" t="s">
        <v>17</v>
      </c>
      <c r="CZ36" s="198"/>
      <c r="DA36" s="198" t="s">
        <v>18</v>
      </c>
      <c r="DB36" s="198"/>
      <c r="DC36" s="198" t="s">
        <v>19</v>
      </c>
      <c r="DD36" s="198"/>
      <c r="DE36" s="198" t="s">
        <v>20</v>
      </c>
      <c r="DF36" s="198"/>
      <c r="DG36" s="198" t="s">
        <v>21</v>
      </c>
      <c r="DH36" s="198"/>
      <c r="DI36" s="198" t="s">
        <v>22</v>
      </c>
      <c r="DJ36" s="198"/>
      <c r="DK36" s="198" t="s">
        <v>23</v>
      </c>
      <c r="DL36" s="199"/>
      <c r="DM36" s="200" t="s">
        <v>13</v>
      </c>
      <c r="DN36" s="198"/>
      <c r="DO36" s="198" t="s">
        <v>14</v>
      </c>
      <c r="DP36" s="198"/>
      <c r="DQ36" s="198" t="s">
        <v>15</v>
      </c>
      <c r="DR36" s="198"/>
      <c r="DS36" s="198" t="s">
        <v>16</v>
      </c>
      <c r="DT36" s="198"/>
      <c r="DU36" s="198" t="s">
        <v>17</v>
      </c>
      <c r="DV36" s="198"/>
      <c r="DW36" s="198" t="s">
        <v>18</v>
      </c>
      <c r="DX36" s="198"/>
      <c r="DY36" s="198" t="s">
        <v>19</v>
      </c>
      <c r="DZ36" s="198"/>
      <c r="EA36" s="198" t="s">
        <v>20</v>
      </c>
      <c r="EB36" s="198"/>
      <c r="EC36" s="198" t="s">
        <v>21</v>
      </c>
      <c r="ED36" s="198"/>
      <c r="EE36" s="198" t="s">
        <v>22</v>
      </c>
      <c r="EF36" s="198"/>
      <c r="EG36" s="198" t="s">
        <v>23</v>
      </c>
      <c r="EH36" s="199"/>
      <c r="EI36" s="200" t="s">
        <v>13</v>
      </c>
      <c r="EJ36" s="198"/>
      <c r="EK36" s="198" t="s">
        <v>14</v>
      </c>
      <c r="EL36" s="198"/>
      <c r="EM36" s="198" t="s">
        <v>15</v>
      </c>
      <c r="EN36" s="198"/>
      <c r="EO36" s="198" t="s">
        <v>16</v>
      </c>
      <c r="EP36" s="198"/>
      <c r="EQ36" s="198" t="s">
        <v>17</v>
      </c>
      <c r="ER36" s="198"/>
      <c r="ES36" s="198" t="s">
        <v>18</v>
      </c>
      <c r="ET36" s="198"/>
      <c r="EU36" s="198" t="s">
        <v>19</v>
      </c>
      <c r="EV36" s="198"/>
      <c r="EW36" s="198" t="s">
        <v>20</v>
      </c>
      <c r="EX36" s="198"/>
      <c r="EY36" s="198" t="s">
        <v>21</v>
      </c>
      <c r="EZ36" s="198"/>
      <c r="FA36" s="198" t="s">
        <v>22</v>
      </c>
      <c r="FB36" s="198"/>
      <c r="FC36" s="198" t="s">
        <v>23</v>
      </c>
      <c r="FD36" s="199"/>
      <c r="FE36" s="17"/>
      <c r="FF36" s="202"/>
      <c r="FG36" s="17"/>
      <c r="FH36" s="143" t="s">
        <v>24</v>
      </c>
      <c r="FI36" s="141" t="s">
        <v>25</v>
      </c>
      <c r="FJ36" s="142" t="s">
        <v>26</v>
      </c>
      <c r="FK36" s="143" t="s">
        <v>7</v>
      </c>
      <c r="FL36" s="143" t="s">
        <v>9</v>
      </c>
      <c r="FM36" s="143" t="s">
        <v>27</v>
      </c>
      <c r="FN36" s="143" t="s">
        <v>28</v>
      </c>
    </row>
    <row r="37" spans="1:173" x14ac:dyDescent="0.25">
      <c r="A37" s="1">
        <f t="shared" si="8"/>
        <v>0</v>
      </c>
      <c r="B37" s="2">
        <f t="shared" si="8"/>
        <v>0</v>
      </c>
      <c r="C37" s="225"/>
      <c r="D37" s="228"/>
      <c r="E37" s="231"/>
      <c r="F37" s="232"/>
      <c r="G37" s="19" t="s">
        <v>29</v>
      </c>
      <c r="H37" s="197" t="s">
        <v>30</v>
      </c>
      <c r="I37" s="197"/>
      <c r="J37" s="197" t="s">
        <v>31</v>
      </c>
      <c r="K37" s="197"/>
      <c r="L37" s="197" t="s">
        <v>32</v>
      </c>
      <c r="M37" s="197"/>
      <c r="N37" s="197" t="s">
        <v>33</v>
      </c>
      <c r="O37" s="197"/>
      <c r="P37" s="197" t="s">
        <v>34</v>
      </c>
      <c r="Q37" s="197"/>
      <c r="R37" s="197" t="s">
        <v>35</v>
      </c>
      <c r="S37" s="197"/>
      <c r="T37" s="197" t="s">
        <v>36</v>
      </c>
      <c r="U37" s="197"/>
      <c r="V37" s="197" t="s">
        <v>37</v>
      </c>
      <c r="W37" s="197"/>
      <c r="X37" s="197" t="s">
        <v>38</v>
      </c>
      <c r="Y37" s="197"/>
      <c r="Z37" s="197" t="s">
        <v>39</v>
      </c>
      <c r="AA37" s="197"/>
      <c r="AB37" s="20">
        <v>19</v>
      </c>
      <c r="AC37" s="19" t="s">
        <v>29</v>
      </c>
      <c r="AD37" s="197" t="s">
        <v>30</v>
      </c>
      <c r="AE37" s="197"/>
      <c r="AF37" s="197" t="s">
        <v>31</v>
      </c>
      <c r="AG37" s="197"/>
      <c r="AH37" s="197" t="s">
        <v>32</v>
      </c>
      <c r="AI37" s="197"/>
      <c r="AJ37" s="197" t="s">
        <v>33</v>
      </c>
      <c r="AK37" s="197"/>
      <c r="AL37" s="197" t="s">
        <v>34</v>
      </c>
      <c r="AM37" s="197"/>
      <c r="AN37" s="197" t="s">
        <v>35</v>
      </c>
      <c r="AO37" s="197"/>
      <c r="AP37" s="197" t="s">
        <v>36</v>
      </c>
      <c r="AQ37" s="197"/>
      <c r="AR37" s="197" t="s">
        <v>37</v>
      </c>
      <c r="AS37" s="197"/>
      <c r="AT37" s="197" t="s">
        <v>38</v>
      </c>
      <c r="AU37" s="197"/>
      <c r="AV37" s="197" t="s">
        <v>39</v>
      </c>
      <c r="AW37" s="197"/>
      <c r="AX37" s="20">
        <v>19</v>
      </c>
      <c r="AY37" s="19" t="s">
        <v>29</v>
      </c>
      <c r="AZ37" s="197" t="s">
        <v>30</v>
      </c>
      <c r="BA37" s="197"/>
      <c r="BB37" s="197" t="s">
        <v>31</v>
      </c>
      <c r="BC37" s="197"/>
      <c r="BD37" s="197" t="s">
        <v>32</v>
      </c>
      <c r="BE37" s="197"/>
      <c r="BF37" s="197" t="s">
        <v>33</v>
      </c>
      <c r="BG37" s="197"/>
      <c r="BH37" s="197" t="s">
        <v>34</v>
      </c>
      <c r="BI37" s="197"/>
      <c r="BJ37" s="197" t="s">
        <v>35</v>
      </c>
      <c r="BK37" s="197"/>
      <c r="BL37" s="197" t="s">
        <v>36</v>
      </c>
      <c r="BM37" s="197"/>
      <c r="BN37" s="197" t="s">
        <v>37</v>
      </c>
      <c r="BO37" s="197"/>
      <c r="BP37" s="197" t="s">
        <v>38</v>
      </c>
      <c r="BQ37" s="197"/>
      <c r="BR37" s="197" t="s">
        <v>39</v>
      </c>
      <c r="BS37" s="197"/>
      <c r="BT37" s="20">
        <v>19</v>
      </c>
      <c r="BU37" s="19" t="s">
        <v>29</v>
      </c>
      <c r="BV37" s="197" t="s">
        <v>30</v>
      </c>
      <c r="BW37" s="197"/>
      <c r="BX37" s="197" t="s">
        <v>31</v>
      </c>
      <c r="BY37" s="197"/>
      <c r="BZ37" s="197" t="s">
        <v>32</v>
      </c>
      <c r="CA37" s="197"/>
      <c r="CB37" s="197" t="s">
        <v>33</v>
      </c>
      <c r="CC37" s="197"/>
      <c r="CD37" s="197" t="s">
        <v>34</v>
      </c>
      <c r="CE37" s="197"/>
      <c r="CF37" s="197" t="s">
        <v>35</v>
      </c>
      <c r="CG37" s="197"/>
      <c r="CH37" s="197" t="s">
        <v>36</v>
      </c>
      <c r="CI37" s="197"/>
      <c r="CJ37" s="197" t="s">
        <v>37</v>
      </c>
      <c r="CK37" s="197"/>
      <c r="CL37" s="197" t="s">
        <v>38</v>
      </c>
      <c r="CM37" s="197"/>
      <c r="CN37" s="197" t="s">
        <v>39</v>
      </c>
      <c r="CO37" s="197"/>
      <c r="CP37" s="20">
        <v>19</v>
      </c>
      <c r="CQ37" s="19" t="s">
        <v>29</v>
      </c>
      <c r="CR37" s="197" t="s">
        <v>30</v>
      </c>
      <c r="CS37" s="197"/>
      <c r="CT37" s="197" t="s">
        <v>31</v>
      </c>
      <c r="CU37" s="197"/>
      <c r="CV37" s="197" t="s">
        <v>32</v>
      </c>
      <c r="CW37" s="197"/>
      <c r="CX37" s="197" t="s">
        <v>33</v>
      </c>
      <c r="CY37" s="197"/>
      <c r="CZ37" s="197" t="s">
        <v>34</v>
      </c>
      <c r="DA37" s="197"/>
      <c r="DB37" s="197" t="s">
        <v>35</v>
      </c>
      <c r="DC37" s="197"/>
      <c r="DD37" s="197" t="s">
        <v>36</v>
      </c>
      <c r="DE37" s="197"/>
      <c r="DF37" s="197" t="s">
        <v>37</v>
      </c>
      <c r="DG37" s="197"/>
      <c r="DH37" s="197" t="s">
        <v>38</v>
      </c>
      <c r="DI37" s="197"/>
      <c r="DJ37" s="197" t="s">
        <v>39</v>
      </c>
      <c r="DK37" s="197"/>
      <c r="DL37" s="20">
        <v>19</v>
      </c>
      <c r="DM37" s="19" t="s">
        <v>29</v>
      </c>
      <c r="DN37" s="197" t="s">
        <v>30</v>
      </c>
      <c r="DO37" s="197"/>
      <c r="DP37" s="197" t="s">
        <v>31</v>
      </c>
      <c r="DQ37" s="197"/>
      <c r="DR37" s="197" t="s">
        <v>32</v>
      </c>
      <c r="DS37" s="197"/>
      <c r="DT37" s="197" t="s">
        <v>33</v>
      </c>
      <c r="DU37" s="197"/>
      <c r="DV37" s="197" t="s">
        <v>34</v>
      </c>
      <c r="DW37" s="197"/>
      <c r="DX37" s="197" t="s">
        <v>35</v>
      </c>
      <c r="DY37" s="197"/>
      <c r="DZ37" s="197" t="s">
        <v>36</v>
      </c>
      <c r="EA37" s="197"/>
      <c r="EB37" s="197" t="s">
        <v>37</v>
      </c>
      <c r="EC37" s="197"/>
      <c r="ED37" s="197" t="s">
        <v>38</v>
      </c>
      <c r="EE37" s="197"/>
      <c r="EF37" s="197" t="s">
        <v>39</v>
      </c>
      <c r="EG37" s="197"/>
      <c r="EH37" s="20">
        <v>19</v>
      </c>
      <c r="EI37" s="19" t="s">
        <v>29</v>
      </c>
      <c r="EJ37" s="197" t="s">
        <v>30</v>
      </c>
      <c r="EK37" s="197"/>
      <c r="EL37" s="197" t="s">
        <v>31</v>
      </c>
      <c r="EM37" s="197"/>
      <c r="EN37" s="197" t="s">
        <v>32</v>
      </c>
      <c r="EO37" s="197"/>
      <c r="EP37" s="197" t="s">
        <v>33</v>
      </c>
      <c r="EQ37" s="197"/>
      <c r="ER37" s="197" t="s">
        <v>34</v>
      </c>
      <c r="ES37" s="197"/>
      <c r="ET37" s="197" t="s">
        <v>35</v>
      </c>
      <c r="EU37" s="197"/>
      <c r="EV37" s="197" t="s">
        <v>36</v>
      </c>
      <c r="EW37" s="197"/>
      <c r="EX37" s="197" t="s">
        <v>37</v>
      </c>
      <c r="EY37" s="197"/>
      <c r="EZ37" s="197" t="s">
        <v>38</v>
      </c>
      <c r="FA37" s="197"/>
      <c r="FB37" s="197" t="s">
        <v>39</v>
      </c>
      <c r="FC37" s="197"/>
      <c r="FD37" s="20">
        <v>19</v>
      </c>
      <c r="FE37" s="17"/>
      <c r="FF37" s="202"/>
      <c r="FG37" s="17"/>
      <c r="FH37" s="150" t="s">
        <v>7</v>
      </c>
      <c r="FI37" s="154"/>
      <c r="FJ37" s="145" t="s">
        <v>40</v>
      </c>
      <c r="FK37" s="146" t="s">
        <v>41</v>
      </c>
      <c r="FL37" s="146" t="s">
        <v>42</v>
      </c>
      <c r="FM37" s="146" t="s">
        <v>42</v>
      </c>
      <c r="FN37" s="146"/>
    </row>
    <row r="38" spans="1:173" x14ac:dyDescent="0.25">
      <c r="A38" s="22">
        <v>1</v>
      </c>
      <c r="B38" s="23">
        <f t="shared" si="8"/>
        <v>0</v>
      </c>
      <c r="C38" s="24">
        <f>SUMIF(G38:FD38,"A",G$6:FD$6)</f>
        <v>0</v>
      </c>
      <c r="D38" s="25">
        <f>SUMIF(G38:FD38,"R",G$6:FD$6)</f>
        <v>0</v>
      </c>
      <c r="E38" s="26">
        <f>SUMIF(G38:FD38,"M",G$6:FD$6)</f>
        <v>0</v>
      </c>
      <c r="F38" s="27">
        <f>(SUMIF(G38:FD38,"*",G$6:FD$6)+FF38)</f>
        <v>0</v>
      </c>
      <c r="G38" s="28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30"/>
      <c r="AC38" s="49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1"/>
      <c r="AY38" s="28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30"/>
      <c r="BU38" s="28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30"/>
      <c r="CQ38" s="28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30"/>
      <c r="DM38" s="28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30"/>
      <c r="EI38" s="28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30"/>
      <c r="FE38" s="31"/>
      <c r="FF38" s="32"/>
      <c r="FG38" s="31"/>
      <c r="FH38" s="34">
        <f t="shared" ref="FH38:FH54" si="9">+SUMIF($EI38:$FD38,"*",$EI$6:$FD$6)</f>
        <v>0</v>
      </c>
      <c r="FI38" s="148"/>
      <c r="FJ38" s="34">
        <f t="shared" ref="FJ38:FJ54" si="10">FN9</f>
        <v>0</v>
      </c>
      <c r="FK38" s="34">
        <f t="shared" ref="FK38:FK54" si="11">FH38*1.5</f>
        <v>0</v>
      </c>
      <c r="FL38" s="34"/>
      <c r="FM38" s="151"/>
      <c r="FN38" s="35">
        <f>FI38+FJ38+FK38-FL38</f>
        <v>0</v>
      </c>
      <c r="FP38" s="36">
        <f>+B38</f>
        <v>0</v>
      </c>
      <c r="FQ38" s="22">
        <v>1</v>
      </c>
    </row>
    <row r="39" spans="1:173" x14ac:dyDescent="0.25">
      <c r="A39" s="22">
        <v>2</v>
      </c>
      <c r="B39" s="23">
        <f t="shared" si="8"/>
        <v>0</v>
      </c>
      <c r="C39" s="24">
        <f t="shared" ref="C39:C54" si="12">SUMIF(G39:FD39,"A",G$6:FD$6)</f>
        <v>0</v>
      </c>
      <c r="D39" s="25">
        <f t="shared" ref="D39:D54" si="13">SUMIF(G39:FD39,"R",G$6:FD$6)</f>
        <v>0</v>
      </c>
      <c r="E39" s="26">
        <f t="shared" ref="E39:E54" si="14">SUMIF(G39:FD39,"M",G$6:FD$6)</f>
        <v>0</v>
      </c>
      <c r="F39" s="27">
        <f t="shared" ref="F39:F54" si="15">(SUMIF(G39:FD39,"*",G$6:FD$6)+FF39)</f>
        <v>0</v>
      </c>
      <c r="G39" s="28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30"/>
      <c r="AC39" s="28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30"/>
      <c r="AY39" s="28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30"/>
      <c r="BU39" s="28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30"/>
      <c r="CQ39" s="28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30"/>
      <c r="DM39" s="28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30"/>
      <c r="EI39" s="28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30"/>
      <c r="FE39" s="31"/>
      <c r="FF39" s="32"/>
      <c r="FG39" s="31"/>
      <c r="FH39" s="34">
        <f t="shared" si="9"/>
        <v>0</v>
      </c>
      <c r="FI39" s="148"/>
      <c r="FJ39" s="34">
        <f t="shared" si="10"/>
        <v>0</v>
      </c>
      <c r="FK39" s="34">
        <f t="shared" si="11"/>
        <v>0</v>
      </c>
      <c r="FL39" s="34"/>
      <c r="FM39" s="151"/>
      <c r="FN39" s="35">
        <f t="shared" ref="FN39:FN54" si="16">FI39+FJ39+FK39-FL39</f>
        <v>0</v>
      </c>
      <c r="FP39" s="36">
        <f t="shared" ref="FP39:FP54" si="17">+B39</f>
        <v>0</v>
      </c>
      <c r="FQ39" s="1">
        <v>2</v>
      </c>
    </row>
    <row r="40" spans="1:173" x14ac:dyDescent="0.25">
      <c r="A40" s="22">
        <v>3</v>
      </c>
      <c r="B40" s="23">
        <f t="shared" si="8"/>
        <v>0</v>
      </c>
      <c r="C40" s="24">
        <f t="shared" si="12"/>
        <v>0</v>
      </c>
      <c r="D40" s="25">
        <f t="shared" si="13"/>
        <v>0</v>
      </c>
      <c r="E40" s="26">
        <f t="shared" si="14"/>
        <v>0</v>
      </c>
      <c r="F40" s="27">
        <f t="shared" si="15"/>
        <v>0</v>
      </c>
      <c r="G40" s="28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30"/>
      <c r="AC40" s="28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30"/>
      <c r="AY40" s="28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30"/>
      <c r="BU40" s="28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30"/>
      <c r="CQ40" s="28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30"/>
      <c r="DM40" s="28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30"/>
      <c r="EI40" s="28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30"/>
      <c r="FE40" s="31"/>
      <c r="FF40" s="32"/>
      <c r="FG40" s="31"/>
      <c r="FH40" s="34">
        <f t="shared" si="9"/>
        <v>0</v>
      </c>
      <c r="FI40" s="148"/>
      <c r="FJ40" s="34">
        <f t="shared" si="10"/>
        <v>0</v>
      </c>
      <c r="FK40" s="34">
        <f t="shared" si="11"/>
        <v>0</v>
      </c>
      <c r="FL40" s="34"/>
      <c r="FM40" s="151"/>
      <c r="FN40" s="35">
        <f t="shared" si="16"/>
        <v>0</v>
      </c>
      <c r="FP40" s="36">
        <f t="shared" si="17"/>
        <v>0</v>
      </c>
      <c r="FQ40" s="1">
        <v>3</v>
      </c>
    </row>
    <row r="41" spans="1:173" x14ac:dyDescent="0.25">
      <c r="A41" s="22">
        <v>4</v>
      </c>
      <c r="B41" s="23">
        <f t="shared" si="8"/>
        <v>0</v>
      </c>
      <c r="C41" s="24">
        <f t="shared" si="12"/>
        <v>0</v>
      </c>
      <c r="D41" s="25">
        <f t="shared" si="13"/>
        <v>0</v>
      </c>
      <c r="E41" s="26">
        <f t="shared" si="14"/>
        <v>0</v>
      </c>
      <c r="F41" s="27">
        <f t="shared" si="15"/>
        <v>0</v>
      </c>
      <c r="G41" s="28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30"/>
      <c r="AC41" s="28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30"/>
      <c r="AY41" s="28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30"/>
      <c r="BU41" s="28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30"/>
      <c r="CQ41" s="28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30"/>
      <c r="DM41" s="28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30"/>
      <c r="EI41" s="28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30"/>
      <c r="FE41" s="31"/>
      <c r="FF41" s="32"/>
      <c r="FG41" s="31"/>
      <c r="FH41" s="34">
        <f t="shared" si="9"/>
        <v>0</v>
      </c>
      <c r="FI41" s="148"/>
      <c r="FJ41" s="34">
        <f t="shared" si="10"/>
        <v>0</v>
      </c>
      <c r="FK41" s="34">
        <f t="shared" si="11"/>
        <v>0</v>
      </c>
      <c r="FL41" s="34"/>
      <c r="FM41" s="151"/>
      <c r="FN41" s="35">
        <f t="shared" si="16"/>
        <v>0</v>
      </c>
      <c r="FP41" s="36">
        <f t="shared" si="17"/>
        <v>0</v>
      </c>
      <c r="FQ41" s="1">
        <v>4</v>
      </c>
    </row>
    <row r="42" spans="1:173" x14ac:dyDescent="0.25">
      <c r="A42" s="22">
        <v>5</v>
      </c>
      <c r="B42" s="23">
        <f t="shared" si="8"/>
        <v>0</v>
      </c>
      <c r="C42" s="24">
        <f t="shared" si="12"/>
        <v>0</v>
      </c>
      <c r="D42" s="25">
        <f t="shared" si="13"/>
        <v>0</v>
      </c>
      <c r="E42" s="26">
        <f t="shared" si="14"/>
        <v>0</v>
      </c>
      <c r="F42" s="27">
        <f t="shared" si="15"/>
        <v>0</v>
      </c>
      <c r="G42" s="28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30"/>
      <c r="AC42" s="28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30"/>
      <c r="AY42" s="28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30"/>
      <c r="BU42" s="28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30"/>
      <c r="CQ42" s="28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30"/>
      <c r="DM42" s="28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30"/>
      <c r="EI42" s="28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30"/>
      <c r="FE42" s="31"/>
      <c r="FF42" s="32"/>
      <c r="FG42" s="31"/>
      <c r="FH42" s="34">
        <f t="shared" si="9"/>
        <v>0</v>
      </c>
      <c r="FI42" s="148"/>
      <c r="FJ42" s="34">
        <f t="shared" si="10"/>
        <v>0</v>
      </c>
      <c r="FK42" s="34">
        <f t="shared" si="11"/>
        <v>0</v>
      </c>
      <c r="FL42" s="34"/>
      <c r="FM42" s="151"/>
      <c r="FN42" s="35">
        <f t="shared" si="16"/>
        <v>0</v>
      </c>
      <c r="FP42" s="36">
        <f t="shared" si="17"/>
        <v>0</v>
      </c>
      <c r="FQ42" s="1">
        <v>5</v>
      </c>
    </row>
    <row r="43" spans="1:173" x14ac:dyDescent="0.25">
      <c r="A43" s="22">
        <v>6</v>
      </c>
      <c r="B43" s="23">
        <f t="shared" si="8"/>
        <v>0</v>
      </c>
      <c r="C43" s="24">
        <f t="shared" si="12"/>
        <v>0</v>
      </c>
      <c r="D43" s="25">
        <f t="shared" si="13"/>
        <v>0</v>
      </c>
      <c r="E43" s="26">
        <f t="shared" si="14"/>
        <v>0</v>
      </c>
      <c r="F43" s="27">
        <f t="shared" si="15"/>
        <v>0</v>
      </c>
      <c r="G43" s="42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4"/>
      <c r="AC43" s="42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4"/>
      <c r="AY43" s="42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4"/>
      <c r="BU43" s="42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4"/>
      <c r="CQ43" s="42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4"/>
      <c r="DM43" s="42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4"/>
      <c r="EI43" s="42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4"/>
      <c r="FE43" s="45"/>
      <c r="FF43" s="32"/>
      <c r="FG43" s="45"/>
      <c r="FH43" s="34">
        <f t="shared" si="9"/>
        <v>0</v>
      </c>
      <c r="FI43" s="148"/>
      <c r="FJ43" s="34">
        <f t="shared" si="10"/>
        <v>0</v>
      </c>
      <c r="FK43" s="34">
        <f t="shared" si="11"/>
        <v>0</v>
      </c>
      <c r="FL43" s="34"/>
      <c r="FM43" s="151"/>
      <c r="FN43" s="35">
        <f t="shared" si="16"/>
        <v>0</v>
      </c>
      <c r="FP43" s="36">
        <f t="shared" si="17"/>
        <v>0</v>
      </c>
      <c r="FQ43" s="1">
        <v>6</v>
      </c>
    </row>
    <row r="44" spans="1:173" x14ac:dyDescent="0.25">
      <c r="A44" s="22">
        <v>7</v>
      </c>
      <c r="B44" s="23">
        <f t="shared" si="8"/>
        <v>0</v>
      </c>
      <c r="C44" s="24">
        <f t="shared" si="12"/>
        <v>0</v>
      </c>
      <c r="D44" s="25">
        <f t="shared" si="13"/>
        <v>0</v>
      </c>
      <c r="E44" s="26">
        <f t="shared" si="14"/>
        <v>0</v>
      </c>
      <c r="F44" s="27">
        <f t="shared" si="15"/>
        <v>0</v>
      </c>
      <c r="G44" s="28"/>
      <c r="H44" s="29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29"/>
      <c r="Z44" s="29"/>
      <c r="AA44" s="29"/>
      <c r="AB44" s="30"/>
      <c r="AC44" s="28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30"/>
      <c r="AY44" s="28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30"/>
      <c r="BU44" s="28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30"/>
      <c r="CQ44" s="28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30"/>
      <c r="DM44" s="28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30"/>
      <c r="EI44" s="28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30"/>
      <c r="FE44" s="31"/>
      <c r="FF44" s="32"/>
      <c r="FG44" s="31"/>
      <c r="FH44" s="34">
        <f t="shared" si="9"/>
        <v>0</v>
      </c>
      <c r="FI44" s="148"/>
      <c r="FJ44" s="34">
        <f t="shared" si="10"/>
        <v>0</v>
      </c>
      <c r="FK44" s="34">
        <f t="shared" si="11"/>
        <v>0</v>
      </c>
      <c r="FL44" s="34"/>
      <c r="FM44" s="151"/>
      <c r="FN44" s="35">
        <f t="shared" si="16"/>
        <v>0</v>
      </c>
      <c r="FP44" s="36">
        <f t="shared" si="17"/>
        <v>0</v>
      </c>
      <c r="FQ44" s="1">
        <v>7</v>
      </c>
    </row>
    <row r="45" spans="1:173" x14ac:dyDescent="0.25">
      <c r="A45" s="22">
        <v>8</v>
      </c>
      <c r="B45" s="23">
        <f t="shared" si="8"/>
        <v>0</v>
      </c>
      <c r="C45" s="24">
        <f t="shared" si="12"/>
        <v>0</v>
      </c>
      <c r="D45" s="25">
        <f t="shared" si="13"/>
        <v>0</v>
      </c>
      <c r="E45" s="26">
        <f t="shared" si="14"/>
        <v>0</v>
      </c>
      <c r="F45" s="27">
        <f t="shared" si="15"/>
        <v>0</v>
      </c>
      <c r="G45" s="42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30"/>
      <c r="AC45" s="28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30"/>
      <c r="AY45" s="28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30"/>
      <c r="BU45" s="28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30"/>
      <c r="CQ45" s="28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30"/>
      <c r="DM45" s="28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30"/>
      <c r="EI45" s="28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30"/>
      <c r="FE45" s="31"/>
      <c r="FF45" s="32"/>
      <c r="FG45" s="31"/>
      <c r="FH45" s="34">
        <f t="shared" si="9"/>
        <v>0</v>
      </c>
      <c r="FI45" s="148"/>
      <c r="FJ45" s="34">
        <f t="shared" si="10"/>
        <v>0</v>
      </c>
      <c r="FK45" s="34">
        <f t="shared" si="11"/>
        <v>0</v>
      </c>
      <c r="FL45" s="34"/>
      <c r="FM45" s="151"/>
      <c r="FN45" s="35">
        <f t="shared" si="16"/>
        <v>0</v>
      </c>
      <c r="FP45" s="36">
        <f t="shared" si="17"/>
        <v>0</v>
      </c>
      <c r="FQ45" s="1">
        <v>8</v>
      </c>
    </row>
    <row r="46" spans="1:173" x14ac:dyDescent="0.25">
      <c r="A46" s="22">
        <v>9</v>
      </c>
      <c r="B46" s="23">
        <f t="shared" ref="B46:B54" si="18">B17</f>
        <v>0</v>
      </c>
      <c r="C46" s="24">
        <f t="shared" si="12"/>
        <v>0</v>
      </c>
      <c r="D46" s="25">
        <f t="shared" si="13"/>
        <v>0</v>
      </c>
      <c r="E46" s="26">
        <f t="shared" si="14"/>
        <v>0</v>
      </c>
      <c r="F46" s="27">
        <f t="shared" si="15"/>
        <v>0</v>
      </c>
      <c r="G46" s="28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30"/>
      <c r="AC46" s="28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30"/>
      <c r="AY46" s="28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30"/>
      <c r="BU46" s="28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30"/>
      <c r="CQ46" s="28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30"/>
      <c r="DM46" s="28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30"/>
      <c r="EI46" s="28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30"/>
      <c r="FE46" s="31"/>
      <c r="FF46" s="32"/>
      <c r="FG46" s="31"/>
      <c r="FH46" s="34">
        <f t="shared" si="9"/>
        <v>0</v>
      </c>
      <c r="FI46" s="148"/>
      <c r="FJ46" s="34">
        <f t="shared" si="10"/>
        <v>0</v>
      </c>
      <c r="FK46" s="34">
        <f t="shared" si="11"/>
        <v>0</v>
      </c>
      <c r="FL46" s="34"/>
      <c r="FM46" s="151"/>
      <c r="FN46" s="35">
        <f t="shared" si="16"/>
        <v>0</v>
      </c>
      <c r="FP46" s="36">
        <f t="shared" si="17"/>
        <v>0</v>
      </c>
      <c r="FQ46" s="1">
        <v>9</v>
      </c>
    </row>
    <row r="47" spans="1:173" x14ac:dyDescent="0.25">
      <c r="A47" s="22">
        <v>10</v>
      </c>
      <c r="B47" s="23">
        <f t="shared" si="18"/>
        <v>0</v>
      </c>
      <c r="C47" s="24">
        <f t="shared" si="12"/>
        <v>0</v>
      </c>
      <c r="D47" s="25">
        <f t="shared" si="13"/>
        <v>0</v>
      </c>
      <c r="E47" s="26">
        <f t="shared" si="14"/>
        <v>0</v>
      </c>
      <c r="F47" s="27">
        <f t="shared" si="15"/>
        <v>0</v>
      </c>
      <c r="G47" s="28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30"/>
      <c r="AC47" s="28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30"/>
      <c r="AY47" s="28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30"/>
      <c r="BU47" s="28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30"/>
      <c r="CQ47" s="28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30"/>
      <c r="DM47" s="28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30"/>
      <c r="EI47" s="28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30"/>
      <c r="FE47" s="31"/>
      <c r="FF47" s="32"/>
      <c r="FG47" s="31"/>
      <c r="FH47" s="34">
        <f t="shared" si="9"/>
        <v>0</v>
      </c>
      <c r="FI47" s="148"/>
      <c r="FJ47" s="34">
        <f t="shared" si="10"/>
        <v>0</v>
      </c>
      <c r="FK47" s="34">
        <f t="shared" si="11"/>
        <v>0</v>
      </c>
      <c r="FL47" s="34"/>
      <c r="FM47" s="151"/>
      <c r="FN47" s="35">
        <f t="shared" si="16"/>
        <v>0</v>
      </c>
      <c r="FP47" s="36">
        <f t="shared" si="17"/>
        <v>0</v>
      </c>
      <c r="FQ47" s="1">
        <v>10</v>
      </c>
    </row>
    <row r="48" spans="1:173" x14ac:dyDescent="0.25">
      <c r="A48" s="22">
        <v>11</v>
      </c>
      <c r="B48" s="23">
        <f t="shared" si="18"/>
        <v>0</v>
      </c>
      <c r="C48" s="24">
        <f t="shared" si="12"/>
        <v>0</v>
      </c>
      <c r="D48" s="25">
        <f t="shared" si="13"/>
        <v>0</v>
      </c>
      <c r="E48" s="26">
        <f t="shared" si="14"/>
        <v>0</v>
      </c>
      <c r="F48" s="27">
        <f t="shared" si="15"/>
        <v>0</v>
      </c>
      <c r="G48" s="28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30"/>
      <c r="AC48" s="28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30"/>
      <c r="AY48" s="28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30"/>
      <c r="BU48" s="28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30"/>
      <c r="CQ48" s="28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30"/>
      <c r="DM48" s="28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30"/>
      <c r="EI48" s="28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30"/>
      <c r="FE48" s="31"/>
      <c r="FF48" s="32"/>
      <c r="FG48" s="31"/>
      <c r="FH48" s="34">
        <f t="shared" si="9"/>
        <v>0</v>
      </c>
      <c r="FI48" s="148"/>
      <c r="FJ48" s="34">
        <f t="shared" si="10"/>
        <v>0</v>
      </c>
      <c r="FK48" s="34">
        <f t="shared" si="11"/>
        <v>0</v>
      </c>
      <c r="FL48" s="34"/>
      <c r="FM48" s="151"/>
      <c r="FN48" s="35">
        <f t="shared" si="16"/>
        <v>0</v>
      </c>
      <c r="FP48" s="36">
        <f t="shared" si="17"/>
        <v>0</v>
      </c>
      <c r="FQ48" s="1">
        <v>11</v>
      </c>
    </row>
    <row r="49" spans="1:173" x14ac:dyDescent="0.25">
      <c r="A49" s="22">
        <v>12</v>
      </c>
      <c r="B49" s="23">
        <f t="shared" si="18"/>
        <v>0</v>
      </c>
      <c r="C49" s="24">
        <f t="shared" si="12"/>
        <v>0</v>
      </c>
      <c r="D49" s="25">
        <f t="shared" si="13"/>
        <v>0</v>
      </c>
      <c r="E49" s="26">
        <f t="shared" si="14"/>
        <v>0</v>
      </c>
      <c r="F49" s="27">
        <f t="shared" si="15"/>
        <v>0</v>
      </c>
      <c r="G49" s="28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30"/>
      <c r="AC49" s="28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30"/>
      <c r="AY49" s="28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30"/>
      <c r="BU49" s="28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30"/>
      <c r="CQ49" s="28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30"/>
      <c r="DM49" s="28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30"/>
      <c r="EI49" s="28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30"/>
      <c r="FE49" s="31"/>
      <c r="FF49" s="32"/>
      <c r="FG49" s="31"/>
      <c r="FH49" s="34">
        <f t="shared" si="9"/>
        <v>0</v>
      </c>
      <c r="FI49" s="148"/>
      <c r="FJ49" s="34">
        <f t="shared" si="10"/>
        <v>0</v>
      </c>
      <c r="FK49" s="34">
        <f t="shared" si="11"/>
        <v>0</v>
      </c>
      <c r="FL49" s="34"/>
      <c r="FM49" s="151"/>
      <c r="FN49" s="35">
        <f t="shared" si="16"/>
        <v>0</v>
      </c>
      <c r="FP49" s="36">
        <f t="shared" si="17"/>
        <v>0</v>
      </c>
      <c r="FQ49" s="1">
        <v>12</v>
      </c>
    </row>
    <row r="50" spans="1:173" x14ac:dyDescent="0.25">
      <c r="A50" s="22">
        <v>13</v>
      </c>
      <c r="B50" s="23">
        <f t="shared" si="18"/>
        <v>0</v>
      </c>
      <c r="C50" s="24">
        <f t="shared" si="12"/>
        <v>0</v>
      </c>
      <c r="D50" s="25">
        <f t="shared" si="13"/>
        <v>0</v>
      </c>
      <c r="E50" s="26">
        <f t="shared" si="14"/>
        <v>0</v>
      </c>
      <c r="F50" s="27">
        <f t="shared" si="15"/>
        <v>0</v>
      </c>
      <c r="G50" s="28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30"/>
      <c r="AC50" s="28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30"/>
      <c r="AY50" s="28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30"/>
      <c r="BU50" s="28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30"/>
      <c r="CQ50" s="28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30"/>
      <c r="DM50" s="28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30"/>
      <c r="EI50" s="28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30"/>
      <c r="FE50" s="31"/>
      <c r="FF50" s="32"/>
      <c r="FG50" s="31"/>
      <c r="FH50" s="34">
        <f t="shared" si="9"/>
        <v>0</v>
      </c>
      <c r="FI50" s="148"/>
      <c r="FJ50" s="34">
        <f t="shared" si="10"/>
        <v>0</v>
      </c>
      <c r="FK50" s="34">
        <f t="shared" si="11"/>
        <v>0</v>
      </c>
      <c r="FL50" s="34"/>
      <c r="FM50" s="151"/>
      <c r="FN50" s="35">
        <f t="shared" si="16"/>
        <v>0</v>
      </c>
      <c r="FP50" s="36">
        <f t="shared" si="17"/>
        <v>0</v>
      </c>
      <c r="FQ50" s="1">
        <v>13</v>
      </c>
    </row>
    <row r="51" spans="1:173" x14ac:dyDescent="0.25">
      <c r="A51" s="22">
        <v>14</v>
      </c>
      <c r="B51" s="23">
        <f t="shared" si="18"/>
        <v>0</v>
      </c>
      <c r="C51" s="24">
        <f t="shared" si="12"/>
        <v>0</v>
      </c>
      <c r="D51" s="25">
        <f t="shared" si="13"/>
        <v>0</v>
      </c>
      <c r="E51" s="26">
        <f t="shared" si="14"/>
        <v>0</v>
      </c>
      <c r="F51" s="27">
        <f t="shared" si="15"/>
        <v>0</v>
      </c>
      <c r="G51" s="28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30"/>
      <c r="AC51" s="28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30"/>
      <c r="AY51" s="28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30"/>
      <c r="BU51" s="28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30"/>
      <c r="CQ51" s="28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30"/>
      <c r="DM51" s="28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30"/>
      <c r="EI51" s="28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30"/>
      <c r="FE51" s="31"/>
      <c r="FF51" s="32"/>
      <c r="FG51" s="31"/>
      <c r="FH51" s="34">
        <f t="shared" si="9"/>
        <v>0</v>
      </c>
      <c r="FI51" s="148"/>
      <c r="FJ51" s="34">
        <f t="shared" si="10"/>
        <v>0</v>
      </c>
      <c r="FK51" s="34">
        <f t="shared" si="11"/>
        <v>0</v>
      </c>
      <c r="FL51" s="34"/>
      <c r="FM51" s="151"/>
      <c r="FN51" s="35">
        <f t="shared" si="16"/>
        <v>0</v>
      </c>
      <c r="FP51" s="36">
        <f t="shared" si="17"/>
        <v>0</v>
      </c>
      <c r="FQ51" s="1">
        <v>14</v>
      </c>
    </row>
    <row r="52" spans="1:173" x14ac:dyDescent="0.25">
      <c r="A52" s="22">
        <v>15</v>
      </c>
      <c r="B52" s="23">
        <f t="shared" si="18"/>
        <v>0</v>
      </c>
      <c r="C52" s="24">
        <f t="shared" si="12"/>
        <v>0</v>
      </c>
      <c r="D52" s="25">
        <f t="shared" si="13"/>
        <v>0</v>
      </c>
      <c r="E52" s="26">
        <f t="shared" si="14"/>
        <v>0</v>
      </c>
      <c r="F52" s="27">
        <f t="shared" si="15"/>
        <v>0</v>
      </c>
      <c r="G52" s="28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30"/>
      <c r="AC52" s="28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30"/>
      <c r="AY52" s="28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30"/>
      <c r="BU52" s="28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30"/>
      <c r="CQ52" s="28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30"/>
      <c r="DM52" s="28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30"/>
      <c r="EI52" s="28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30"/>
      <c r="FE52" s="31"/>
      <c r="FF52" s="32"/>
      <c r="FG52" s="31"/>
      <c r="FH52" s="34">
        <f t="shared" si="9"/>
        <v>0</v>
      </c>
      <c r="FI52" s="148"/>
      <c r="FJ52" s="34">
        <f t="shared" si="10"/>
        <v>0</v>
      </c>
      <c r="FK52" s="34">
        <f t="shared" si="11"/>
        <v>0</v>
      </c>
      <c r="FL52" s="34"/>
      <c r="FM52" s="151"/>
      <c r="FN52" s="35">
        <f t="shared" si="16"/>
        <v>0</v>
      </c>
      <c r="FP52" s="36">
        <f t="shared" si="17"/>
        <v>0</v>
      </c>
      <c r="FQ52" s="1">
        <v>15</v>
      </c>
    </row>
    <row r="53" spans="1:173" x14ac:dyDescent="0.25">
      <c r="A53" s="22">
        <v>16</v>
      </c>
      <c r="B53" s="23">
        <f t="shared" si="18"/>
        <v>0</v>
      </c>
      <c r="C53" s="24">
        <f t="shared" si="12"/>
        <v>0</v>
      </c>
      <c r="D53" s="25">
        <f t="shared" si="13"/>
        <v>0</v>
      </c>
      <c r="E53" s="26">
        <f t="shared" si="14"/>
        <v>0</v>
      </c>
      <c r="F53" s="27">
        <f t="shared" si="15"/>
        <v>0</v>
      </c>
      <c r="G53" s="28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30"/>
      <c r="AC53" s="28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30"/>
      <c r="AY53" s="28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30"/>
      <c r="BU53" s="28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30"/>
      <c r="CQ53" s="28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30"/>
      <c r="DM53" s="28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30"/>
      <c r="EI53" s="28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30"/>
      <c r="FE53" s="31"/>
      <c r="FF53" s="32"/>
      <c r="FG53" s="31"/>
      <c r="FH53" s="34">
        <f t="shared" si="9"/>
        <v>0</v>
      </c>
      <c r="FI53" s="148"/>
      <c r="FJ53" s="34">
        <f t="shared" si="10"/>
        <v>0</v>
      </c>
      <c r="FK53" s="34">
        <f t="shared" si="11"/>
        <v>0</v>
      </c>
      <c r="FL53" s="34"/>
      <c r="FM53" s="151"/>
      <c r="FN53" s="35">
        <f t="shared" si="16"/>
        <v>0</v>
      </c>
      <c r="FP53" s="36">
        <f t="shared" si="17"/>
        <v>0</v>
      </c>
      <c r="FQ53" s="1">
        <v>16</v>
      </c>
    </row>
    <row r="54" spans="1:173" x14ac:dyDescent="0.25">
      <c r="A54" s="22">
        <v>17</v>
      </c>
      <c r="B54" s="23">
        <f t="shared" si="18"/>
        <v>0</v>
      </c>
      <c r="C54" s="24">
        <f t="shared" si="12"/>
        <v>0</v>
      </c>
      <c r="D54" s="25">
        <f t="shared" si="13"/>
        <v>0</v>
      </c>
      <c r="E54" s="26">
        <f t="shared" si="14"/>
        <v>0</v>
      </c>
      <c r="F54" s="27">
        <f t="shared" si="15"/>
        <v>0</v>
      </c>
      <c r="G54" s="28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30"/>
      <c r="AC54" s="28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30"/>
      <c r="AY54" s="28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30"/>
      <c r="BU54" s="28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30"/>
      <c r="CQ54" s="28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30"/>
      <c r="DM54" s="28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30"/>
      <c r="EI54" s="28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30"/>
      <c r="FE54" s="31"/>
      <c r="FF54" s="32"/>
      <c r="FG54" s="31"/>
      <c r="FH54" s="34">
        <f t="shared" si="9"/>
        <v>0</v>
      </c>
      <c r="FI54" s="148"/>
      <c r="FJ54" s="34">
        <f t="shared" si="10"/>
        <v>0</v>
      </c>
      <c r="FK54" s="34">
        <f t="shared" si="11"/>
        <v>0</v>
      </c>
      <c r="FL54" s="34"/>
      <c r="FM54" s="151"/>
      <c r="FN54" s="35">
        <f t="shared" si="16"/>
        <v>0</v>
      </c>
      <c r="FP54" s="36">
        <f t="shared" si="17"/>
        <v>0</v>
      </c>
      <c r="FQ54" s="1">
        <v>17</v>
      </c>
    </row>
    <row r="55" spans="1:173" x14ac:dyDescent="0.25">
      <c r="G55" s="47" t="s">
        <v>43</v>
      </c>
      <c r="H55" s="196" t="s">
        <v>30</v>
      </c>
      <c r="I55" s="196"/>
      <c r="J55" s="196" t="s">
        <v>31</v>
      </c>
      <c r="K55" s="196"/>
      <c r="L55" s="196" t="s">
        <v>32</v>
      </c>
      <c r="M55" s="196"/>
      <c r="N55" s="196" t="s">
        <v>33</v>
      </c>
      <c r="O55" s="196"/>
      <c r="P55" s="196" t="s">
        <v>34</v>
      </c>
      <c r="Q55" s="196"/>
      <c r="R55" s="196" t="s">
        <v>35</v>
      </c>
      <c r="S55" s="196"/>
      <c r="T55" s="196" t="s">
        <v>36</v>
      </c>
      <c r="U55" s="196"/>
      <c r="V55" s="196" t="s">
        <v>37</v>
      </c>
      <c r="W55" s="196"/>
      <c r="X55" s="196" t="s">
        <v>38</v>
      </c>
      <c r="Y55" s="196"/>
      <c r="Z55" s="196" t="s">
        <v>39</v>
      </c>
      <c r="AA55" s="196"/>
      <c r="AB55" s="48">
        <v>19</v>
      </c>
      <c r="AC55" s="47" t="s">
        <v>43</v>
      </c>
      <c r="AD55" s="196" t="s">
        <v>30</v>
      </c>
      <c r="AE55" s="196"/>
      <c r="AF55" s="196" t="s">
        <v>31</v>
      </c>
      <c r="AG55" s="196"/>
      <c r="AH55" s="196" t="s">
        <v>32</v>
      </c>
      <c r="AI55" s="196"/>
      <c r="AJ55" s="196" t="s">
        <v>33</v>
      </c>
      <c r="AK55" s="196"/>
      <c r="AL55" s="196" t="s">
        <v>34</v>
      </c>
      <c r="AM55" s="196"/>
      <c r="AN55" s="196" t="s">
        <v>35</v>
      </c>
      <c r="AO55" s="196"/>
      <c r="AP55" s="196" t="s">
        <v>36</v>
      </c>
      <c r="AQ55" s="196"/>
      <c r="AR55" s="196" t="s">
        <v>37</v>
      </c>
      <c r="AS55" s="196"/>
      <c r="AT55" s="196" t="s">
        <v>38</v>
      </c>
      <c r="AU55" s="196"/>
      <c r="AV55" s="196" t="s">
        <v>39</v>
      </c>
      <c r="AW55" s="196"/>
      <c r="AX55" s="48">
        <v>19</v>
      </c>
      <c r="AY55" s="47" t="s">
        <v>43</v>
      </c>
      <c r="AZ55" s="196" t="s">
        <v>30</v>
      </c>
      <c r="BA55" s="196"/>
      <c r="BB55" s="196" t="s">
        <v>31</v>
      </c>
      <c r="BC55" s="196"/>
      <c r="BD55" s="196" t="s">
        <v>32</v>
      </c>
      <c r="BE55" s="196"/>
      <c r="BF55" s="196" t="s">
        <v>33</v>
      </c>
      <c r="BG55" s="196"/>
      <c r="BH55" s="196" t="s">
        <v>34</v>
      </c>
      <c r="BI55" s="196"/>
      <c r="BJ55" s="196" t="s">
        <v>35</v>
      </c>
      <c r="BK55" s="196"/>
      <c r="BL55" s="196" t="s">
        <v>36</v>
      </c>
      <c r="BM55" s="196"/>
      <c r="BN55" s="196" t="s">
        <v>37</v>
      </c>
      <c r="BO55" s="196"/>
      <c r="BP55" s="196" t="s">
        <v>38</v>
      </c>
      <c r="BQ55" s="196"/>
      <c r="BR55" s="196" t="s">
        <v>39</v>
      </c>
      <c r="BS55" s="196"/>
      <c r="BT55" s="48">
        <v>19</v>
      </c>
      <c r="BU55" s="47" t="s">
        <v>43</v>
      </c>
      <c r="BV55" s="196" t="s">
        <v>30</v>
      </c>
      <c r="BW55" s="196"/>
      <c r="BX55" s="196" t="s">
        <v>31</v>
      </c>
      <c r="BY55" s="196"/>
      <c r="BZ55" s="196" t="s">
        <v>32</v>
      </c>
      <c r="CA55" s="196"/>
      <c r="CB55" s="196" t="s">
        <v>33</v>
      </c>
      <c r="CC55" s="196"/>
      <c r="CD55" s="196" t="s">
        <v>34</v>
      </c>
      <c r="CE55" s="196"/>
      <c r="CF55" s="196" t="s">
        <v>35</v>
      </c>
      <c r="CG55" s="196"/>
      <c r="CH55" s="196" t="s">
        <v>36</v>
      </c>
      <c r="CI55" s="196"/>
      <c r="CJ55" s="196" t="s">
        <v>37</v>
      </c>
      <c r="CK55" s="196"/>
      <c r="CL55" s="196" t="s">
        <v>38</v>
      </c>
      <c r="CM55" s="196"/>
      <c r="CN55" s="196" t="s">
        <v>39</v>
      </c>
      <c r="CO55" s="196"/>
      <c r="CP55" s="48">
        <v>19</v>
      </c>
      <c r="CQ55" s="47" t="s">
        <v>43</v>
      </c>
      <c r="CR55" s="196" t="s">
        <v>30</v>
      </c>
      <c r="CS55" s="196"/>
      <c r="CT55" s="196" t="s">
        <v>31</v>
      </c>
      <c r="CU55" s="196"/>
      <c r="CV55" s="196" t="s">
        <v>32</v>
      </c>
      <c r="CW55" s="196"/>
      <c r="CX55" s="196" t="s">
        <v>33</v>
      </c>
      <c r="CY55" s="196"/>
      <c r="CZ55" s="196" t="s">
        <v>34</v>
      </c>
      <c r="DA55" s="196"/>
      <c r="DB55" s="196" t="s">
        <v>35</v>
      </c>
      <c r="DC55" s="196"/>
      <c r="DD55" s="196" t="s">
        <v>36</v>
      </c>
      <c r="DE55" s="196"/>
      <c r="DF55" s="196" t="s">
        <v>37</v>
      </c>
      <c r="DG55" s="196"/>
      <c r="DH55" s="196" t="s">
        <v>38</v>
      </c>
      <c r="DI55" s="196"/>
      <c r="DJ55" s="196" t="s">
        <v>39</v>
      </c>
      <c r="DK55" s="196"/>
      <c r="DL55" s="48">
        <v>19</v>
      </c>
      <c r="DM55" s="47" t="s">
        <v>43</v>
      </c>
      <c r="DN55" s="196" t="s">
        <v>30</v>
      </c>
      <c r="DO55" s="196"/>
      <c r="DP55" s="196" t="s">
        <v>31</v>
      </c>
      <c r="DQ55" s="196"/>
      <c r="DR55" s="196" t="s">
        <v>32</v>
      </c>
      <c r="DS55" s="196"/>
      <c r="DT55" s="196" t="s">
        <v>33</v>
      </c>
      <c r="DU55" s="196"/>
      <c r="DV55" s="196" t="s">
        <v>34</v>
      </c>
      <c r="DW55" s="196"/>
      <c r="DX55" s="196" t="s">
        <v>35</v>
      </c>
      <c r="DY55" s="196"/>
      <c r="DZ55" s="196" t="s">
        <v>36</v>
      </c>
      <c r="EA55" s="196"/>
      <c r="EB55" s="196" t="s">
        <v>37</v>
      </c>
      <c r="EC55" s="196"/>
      <c r="ED55" s="196" t="s">
        <v>38</v>
      </c>
      <c r="EE55" s="196"/>
      <c r="EF55" s="196" t="s">
        <v>39</v>
      </c>
      <c r="EG55" s="196"/>
      <c r="EH55" s="48">
        <v>19</v>
      </c>
      <c r="EI55" s="47" t="s">
        <v>43</v>
      </c>
      <c r="EJ55" s="196" t="s">
        <v>30</v>
      </c>
      <c r="EK55" s="196"/>
      <c r="EL55" s="196" t="s">
        <v>31</v>
      </c>
      <c r="EM55" s="196"/>
      <c r="EN55" s="196" t="s">
        <v>32</v>
      </c>
      <c r="EO55" s="196"/>
      <c r="EP55" s="196" t="s">
        <v>33</v>
      </c>
      <c r="EQ55" s="196"/>
      <c r="ER55" s="196" t="s">
        <v>34</v>
      </c>
      <c r="ES55" s="196"/>
      <c r="ET55" s="196" t="s">
        <v>35</v>
      </c>
      <c r="EU55" s="196"/>
      <c r="EV55" s="196" t="s">
        <v>36</v>
      </c>
      <c r="EW55" s="196"/>
      <c r="EX55" s="196" t="s">
        <v>37</v>
      </c>
      <c r="EY55" s="196"/>
      <c r="EZ55" s="196" t="s">
        <v>38</v>
      </c>
      <c r="FA55" s="196"/>
      <c r="FB55" s="196" t="s">
        <v>39</v>
      </c>
      <c r="FC55" s="196"/>
      <c r="FD55" s="48">
        <v>19</v>
      </c>
      <c r="FE55" s="17"/>
      <c r="FF55" s="17"/>
      <c r="FG55" s="17"/>
      <c r="FH55" s="17"/>
      <c r="FI55" s="17"/>
      <c r="FJ55" s="17"/>
      <c r="FK55" s="16"/>
    </row>
    <row r="56" spans="1:173" ht="15.75" thickBot="1" x14ac:dyDescent="0.3">
      <c r="G56" s="191" t="s">
        <v>13</v>
      </c>
      <c r="H56" s="189"/>
      <c r="I56" s="189" t="s">
        <v>14</v>
      </c>
      <c r="J56" s="189"/>
      <c r="K56" s="189" t="s">
        <v>15</v>
      </c>
      <c r="L56" s="189"/>
      <c r="M56" s="189" t="s">
        <v>16</v>
      </c>
      <c r="N56" s="189"/>
      <c r="O56" s="189" t="s">
        <v>17</v>
      </c>
      <c r="P56" s="189"/>
      <c r="Q56" s="189" t="s">
        <v>18</v>
      </c>
      <c r="R56" s="189"/>
      <c r="S56" s="189" t="s">
        <v>19</v>
      </c>
      <c r="T56" s="189"/>
      <c r="U56" s="189" t="s">
        <v>20</v>
      </c>
      <c r="V56" s="189"/>
      <c r="W56" s="189" t="s">
        <v>21</v>
      </c>
      <c r="X56" s="189"/>
      <c r="Y56" s="189" t="s">
        <v>22</v>
      </c>
      <c r="Z56" s="189"/>
      <c r="AA56" s="189" t="s">
        <v>23</v>
      </c>
      <c r="AB56" s="190"/>
      <c r="AC56" s="191" t="s">
        <v>13</v>
      </c>
      <c r="AD56" s="189"/>
      <c r="AE56" s="189" t="s">
        <v>14</v>
      </c>
      <c r="AF56" s="189"/>
      <c r="AG56" s="189" t="s">
        <v>15</v>
      </c>
      <c r="AH56" s="189"/>
      <c r="AI56" s="189" t="s">
        <v>16</v>
      </c>
      <c r="AJ56" s="189"/>
      <c r="AK56" s="189" t="s">
        <v>17</v>
      </c>
      <c r="AL56" s="189"/>
      <c r="AM56" s="189" t="s">
        <v>18</v>
      </c>
      <c r="AN56" s="189"/>
      <c r="AO56" s="189" t="s">
        <v>19</v>
      </c>
      <c r="AP56" s="189"/>
      <c r="AQ56" s="189" t="s">
        <v>20</v>
      </c>
      <c r="AR56" s="189"/>
      <c r="AS56" s="189" t="s">
        <v>21</v>
      </c>
      <c r="AT56" s="189"/>
      <c r="AU56" s="189" t="s">
        <v>22</v>
      </c>
      <c r="AV56" s="189"/>
      <c r="AW56" s="189" t="s">
        <v>23</v>
      </c>
      <c r="AX56" s="190"/>
      <c r="AY56" s="191" t="s">
        <v>13</v>
      </c>
      <c r="AZ56" s="189"/>
      <c r="BA56" s="189" t="s">
        <v>14</v>
      </c>
      <c r="BB56" s="189"/>
      <c r="BC56" s="189" t="s">
        <v>15</v>
      </c>
      <c r="BD56" s="189"/>
      <c r="BE56" s="189" t="s">
        <v>16</v>
      </c>
      <c r="BF56" s="189"/>
      <c r="BG56" s="189" t="s">
        <v>17</v>
      </c>
      <c r="BH56" s="189"/>
      <c r="BI56" s="189" t="s">
        <v>18</v>
      </c>
      <c r="BJ56" s="189"/>
      <c r="BK56" s="189" t="s">
        <v>19</v>
      </c>
      <c r="BL56" s="189"/>
      <c r="BM56" s="189" t="s">
        <v>20</v>
      </c>
      <c r="BN56" s="189"/>
      <c r="BO56" s="189" t="s">
        <v>21</v>
      </c>
      <c r="BP56" s="189"/>
      <c r="BQ56" s="189" t="s">
        <v>22</v>
      </c>
      <c r="BR56" s="189"/>
      <c r="BS56" s="189" t="s">
        <v>23</v>
      </c>
      <c r="BT56" s="190"/>
      <c r="BU56" s="191" t="s">
        <v>13</v>
      </c>
      <c r="BV56" s="189"/>
      <c r="BW56" s="189" t="s">
        <v>14</v>
      </c>
      <c r="BX56" s="189"/>
      <c r="BY56" s="189" t="s">
        <v>15</v>
      </c>
      <c r="BZ56" s="189"/>
      <c r="CA56" s="189" t="s">
        <v>16</v>
      </c>
      <c r="CB56" s="189"/>
      <c r="CC56" s="189" t="s">
        <v>17</v>
      </c>
      <c r="CD56" s="189"/>
      <c r="CE56" s="189" t="s">
        <v>18</v>
      </c>
      <c r="CF56" s="189"/>
      <c r="CG56" s="189" t="s">
        <v>19</v>
      </c>
      <c r="CH56" s="189"/>
      <c r="CI56" s="189" t="s">
        <v>20</v>
      </c>
      <c r="CJ56" s="189"/>
      <c r="CK56" s="189" t="s">
        <v>21</v>
      </c>
      <c r="CL56" s="189"/>
      <c r="CM56" s="189" t="s">
        <v>22</v>
      </c>
      <c r="CN56" s="189"/>
      <c r="CO56" s="189" t="s">
        <v>23</v>
      </c>
      <c r="CP56" s="190"/>
      <c r="CQ56" s="191" t="s">
        <v>13</v>
      </c>
      <c r="CR56" s="189"/>
      <c r="CS56" s="189" t="s">
        <v>14</v>
      </c>
      <c r="CT56" s="189"/>
      <c r="CU56" s="189" t="s">
        <v>15</v>
      </c>
      <c r="CV56" s="189"/>
      <c r="CW56" s="189" t="s">
        <v>16</v>
      </c>
      <c r="CX56" s="189"/>
      <c r="CY56" s="189" t="s">
        <v>17</v>
      </c>
      <c r="CZ56" s="189"/>
      <c r="DA56" s="189" t="s">
        <v>18</v>
      </c>
      <c r="DB56" s="189"/>
      <c r="DC56" s="189" t="s">
        <v>19</v>
      </c>
      <c r="DD56" s="189"/>
      <c r="DE56" s="189" t="s">
        <v>20</v>
      </c>
      <c r="DF56" s="189"/>
      <c r="DG56" s="189" t="s">
        <v>21</v>
      </c>
      <c r="DH56" s="189"/>
      <c r="DI56" s="189" t="s">
        <v>22</v>
      </c>
      <c r="DJ56" s="189"/>
      <c r="DK56" s="189" t="s">
        <v>23</v>
      </c>
      <c r="DL56" s="190"/>
      <c r="DM56" s="191" t="s">
        <v>13</v>
      </c>
      <c r="DN56" s="189"/>
      <c r="DO56" s="189" t="s">
        <v>14</v>
      </c>
      <c r="DP56" s="189"/>
      <c r="DQ56" s="189" t="s">
        <v>15</v>
      </c>
      <c r="DR56" s="189"/>
      <c r="DS56" s="189" t="s">
        <v>16</v>
      </c>
      <c r="DT56" s="189"/>
      <c r="DU56" s="189" t="s">
        <v>17</v>
      </c>
      <c r="DV56" s="189"/>
      <c r="DW56" s="189" t="s">
        <v>18</v>
      </c>
      <c r="DX56" s="189"/>
      <c r="DY56" s="189" t="s">
        <v>19</v>
      </c>
      <c r="DZ56" s="189"/>
      <c r="EA56" s="189" t="s">
        <v>20</v>
      </c>
      <c r="EB56" s="189"/>
      <c r="EC56" s="189" t="s">
        <v>21</v>
      </c>
      <c r="ED56" s="189"/>
      <c r="EE56" s="189" t="s">
        <v>22</v>
      </c>
      <c r="EF56" s="189"/>
      <c r="EG56" s="189" t="s">
        <v>23</v>
      </c>
      <c r="EH56" s="190"/>
      <c r="EI56" s="191" t="s">
        <v>13</v>
      </c>
      <c r="EJ56" s="189"/>
      <c r="EK56" s="189" t="s">
        <v>14</v>
      </c>
      <c r="EL56" s="189"/>
      <c r="EM56" s="189" t="s">
        <v>15</v>
      </c>
      <c r="EN56" s="189"/>
      <c r="EO56" s="189" t="s">
        <v>16</v>
      </c>
      <c r="EP56" s="189"/>
      <c r="EQ56" s="189" t="s">
        <v>17</v>
      </c>
      <c r="ER56" s="189"/>
      <c r="ES56" s="189" t="s">
        <v>18</v>
      </c>
      <c r="ET56" s="189"/>
      <c r="EU56" s="189" t="s">
        <v>19</v>
      </c>
      <c r="EV56" s="189"/>
      <c r="EW56" s="189" t="s">
        <v>20</v>
      </c>
      <c r="EX56" s="189"/>
      <c r="EY56" s="189" t="s">
        <v>21</v>
      </c>
      <c r="EZ56" s="189"/>
      <c r="FA56" s="189" t="s">
        <v>22</v>
      </c>
      <c r="FB56" s="189"/>
      <c r="FC56" s="189" t="s">
        <v>23</v>
      </c>
      <c r="FD56" s="190"/>
      <c r="FE56" s="17"/>
      <c r="FF56" s="17"/>
      <c r="FG56" s="17"/>
      <c r="FH56" s="17"/>
      <c r="FI56" s="17"/>
      <c r="FJ56" s="17"/>
      <c r="FK56" s="17"/>
    </row>
    <row r="59" spans="1:173" x14ac:dyDescent="0.25">
      <c r="A59" s="1">
        <f t="shared" ref="A59:B74" si="19">A30</f>
        <v>0</v>
      </c>
      <c r="B59" s="156">
        <f t="shared" si="19"/>
        <v>0</v>
      </c>
    </row>
    <row r="60" spans="1:173" x14ac:dyDescent="0.25">
      <c r="A60" s="1">
        <f t="shared" si="19"/>
        <v>0</v>
      </c>
      <c r="B60" s="156">
        <f t="shared" si="19"/>
        <v>0</v>
      </c>
    </row>
    <row r="61" spans="1:173" ht="15" customHeight="1" x14ac:dyDescent="0.25">
      <c r="A61" s="1">
        <f t="shared" si="19"/>
        <v>0</v>
      </c>
      <c r="B61" s="2">
        <f t="shared" si="19"/>
        <v>0</v>
      </c>
      <c r="C61" s="223" t="s">
        <v>72</v>
      </c>
      <c r="D61" s="226" t="s">
        <v>73</v>
      </c>
      <c r="E61" s="229" t="s">
        <v>74</v>
      </c>
      <c r="F61" s="195" t="s">
        <v>79</v>
      </c>
      <c r="G61" s="209" t="s">
        <v>0</v>
      </c>
      <c r="H61" s="210"/>
      <c r="I61" s="210"/>
      <c r="J61" s="210"/>
      <c r="K61" s="210"/>
      <c r="L61" s="210"/>
      <c r="M61" s="213">
        <f>M32+1</f>
        <v>42</v>
      </c>
      <c r="N61" s="213"/>
      <c r="AM61" s="219">
        <f>AM32</f>
        <v>0</v>
      </c>
      <c r="AN61" s="219"/>
      <c r="AO61" s="219"/>
      <c r="AP61" s="219"/>
      <c r="AQ61" s="219"/>
      <c r="AR61" s="6"/>
      <c r="AS61" s="220">
        <f>AS32</f>
        <v>0</v>
      </c>
      <c r="AT61" s="220"/>
      <c r="AU61" s="220"/>
      <c r="AV61" s="220"/>
      <c r="AW61" s="220"/>
      <c r="AY61" s="221">
        <f>AY32</f>
        <v>0</v>
      </c>
      <c r="AZ61" s="221"/>
      <c r="BA61" s="221"/>
      <c r="BB61" s="221"/>
      <c r="BC61" s="221"/>
      <c r="BE61" s="222">
        <f>BE32</f>
        <v>0</v>
      </c>
      <c r="BF61" s="222"/>
      <c r="BG61" s="222"/>
      <c r="BH61" s="222"/>
      <c r="BI61" s="222"/>
      <c r="BK61" s="208">
        <f>BK32</f>
        <v>0</v>
      </c>
      <c r="BL61" s="208"/>
      <c r="BM61" s="208"/>
      <c r="BN61" s="208"/>
      <c r="BO61" s="208"/>
      <c r="BU61" s="209" t="s">
        <v>0</v>
      </c>
      <c r="BV61" s="210"/>
      <c r="BW61" s="210"/>
      <c r="BX61" s="210"/>
      <c r="BY61" s="210"/>
      <c r="BZ61" s="210"/>
      <c r="CA61" s="213">
        <f>M61</f>
        <v>42</v>
      </c>
      <c r="CB61" s="213"/>
      <c r="CQ61" s="219">
        <f>AM61</f>
        <v>0</v>
      </c>
      <c r="CR61" s="219"/>
      <c r="CS61" s="219"/>
      <c r="CT61" s="219"/>
      <c r="CU61" s="219"/>
      <c r="CV61" s="6"/>
      <c r="CW61" s="220">
        <f>AS61</f>
        <v>0</v>
      </c>
      <c r="CX61" s="220"/>
      <c r="CY61" s="220"/>
      <c r="CZ61" s="220"/>
      <c r="DA61" s="220"/>
      <c r="DC61" s="221">
        <f>AY61</f>
        <v>0</v>
      </c>
      <c r="DD61" s="221"/>
      <c r="DE61" s="221"/>
      <c r="DF61" s="221"/>
      <c r="DG61" s="221"/>
      <c r="DI61" s="222">
        <f>BE61</f>
        <v>0</v>
      </c>
      <c r="DJ61" s="222"/>
      <c r="DK61" s="222"/>
      <c r="DL61" s="222"/>
      <c r="DM61" s="222"/>
      <c r="DO61" s="208">
        <f>BK61</f>
        <v>0</v>
      </c>
      <c r="DP61" s="208"/>
      <c r="DQ61" s="208"/>
      <c r="DR61" s="208"/>
      <c r="DS61" s="208"/>
      <c r="EI61" s="209" t="s">
        <v>0</v>
      </c>
      <c r="EJ61" s="210"/>
      <c r="EK61" s="210"/>
      <c r="EL61" s="210"/>
      <c r="EM61" s="210"/>
      <c r="EN61" s="210"/>
      <c r="EO61" s="213">
        <f>M61</f>
        <v>42</v>
      </c>
      <c r="EP61" s="213"/>
    </row>
    <row r="62" spans="1:173" ht="15.75" customHeight="1" thickBot="1" x14ac:dyDescent="0.3">
      <c r="A62" s="1">
        <f t="shared" si="19"/>
        <v>0</v>
      </c>
      <c r="B62" s="2">
        <f t="shared" si="19"/>
        <v>0</v>
      </c>
      <c r="C62" s="224"/>
      <c r="D62" s="227"/>
      <c r="E62" s="230"/>
      <c r="F62" s="195"/>
      <c r="G62" s="211"/>
      <c r="H62" s="212"/>
      <c r="I62" s="212"/>
      <c r="J62" s="212"/>
      <c r="K62" s="212"/>
      <c r="L62" s="212"/>
      <c r="M62" s="214"/>
      <c r="N62" s="214"/>
      <c r="AM62" s="215">
        <f>AM33</f>
        <v>0</v>
      </c>
      <c r="AN62" s="215"/>
      <c r="AO62" s="215"/>
      <c r="AP62" s="215"/>
      <c r="AQ62" s="215"/>
      <c r="AS62" s="216">
        <f>AS33</f>
        <v>0</v>
      </c>
      <c r="AT62" s="216"/>
      <c r="AU62" s="216"/>
      <c r="AV62" s="216"/>
      <c r="AW62" s="216"/>
      <c r="AY62" s="217">
        <f>AY33</f>
        <v>0</v>
      </c>
      <c r="AZ62" s="217"/>
      <c r="BA62" s="217"/>
      <c r="BB62" s="217"/>
      <c r="BC62" s="217"/>
      <c r="BE62" s="218">
        <f>BE33</f>
        <v>0</v>
      </c>
      <c r="BF62" s="218"/>
      <c r="BG62" s="218"/>
      <c r="BH62" s="218"/>
      <c r="BI62" s="218"/>
      <c r="BK62" s="206">
        <f>BK33</f>
        <v>0</v>
      </c>
      <c r="BL62" s="206"/>
      <c r="BM62" s="206"/>
      <c r="BN62" s="206"/>
      <c r="BO62" s="206"/>
      <c r="BU62" s="211"/>
      <c r="BV62" s="212"/>
      <c r="BW62" s="212"/>
      <c r="BX62" s="212"/>
      <c r="BY62" s="212"/>
      <c r="BZ62" s="212"/>
      <c r="CA62" s="214"/>
      <c r="CB62" s="214"/>
      <c r="CQ62" s="215">
        <f>AM62</f>
        <v>0</v>
      </c>
      <c r="CR62" s="215"/>
      <c r="CS62" s="215"/>
      <c r="CT62" s="215"/>
      <c r="CU62" s="215"/>
      <c r="CW62" s="216">
        <f>AS62</f>
        <v>0</v>
      </c>
      <c r="CX62" s="216"/>
      <c r="CY62" s="216"/>
      <c r="CZ62" s="216"/>
      <c r="DA62" s="216"/>
      <c r="DC62" s="217">
        <f>AY62</f>
        <v>0</v>
      </c>
      <c r="DD62" s="217"/>
      <c r="DE62" s="217"/>
      <c r="DF62" s="217"/>
      <c r="DG62" s="217"/>
      <c r="DI62" s="218">
        <f>BE62</f>
        <v>0</v>
      </c>
      <c r="DJ62" s="218"/>
      <c r="DK62" s="218"/>
      <c r="DL62" s="218"/>
      <c r="DM62" s="218"/>
      <c r="DO62" s="206">
        <f>BK62</f>
        <v>0</v>
      </c>
      <c r="DP62" s="206"/>
      <c r="DQ62" s="206"/>
      <c r="DR62" s="206"/>
      <c r="DS62" s="206"/>
      <c r="EI62" s="211"/>
      <c r="EJ62" s="212"/>
      <c r="EK62" s="212"/>
      <c r="EL62" s="212"/>
      <c r="EM62" s="212"/>
      <c r="EN62" s="212"/>
      <c r="EO62" s="214"/>
      <c r="EP62" s="214"/>
    </row>
    <row r="63" spans="1:173" ht="15.75" thickBot="1" x14ac:dyDescent="0.3">
      <c r="A63" s="1">
        <f t="shared" si="19"/>
        <v>0</v>
      </c>
      <c r="B63" s="2">
        <f t="shared" si="19"/>
        <v>0</v>
      </c>
      <c r="C63" s="224"/>
      <c r="D63" s="227"/>
      <c r="E63" s="230"/>
      <c r="F63" s="232"/>
      <c r="G63" s="7" t="s">
        <v>1</v>
      </c>
      <c r="H63" s="8"/>
      <c r="I63" s="8"/>
      <c r="J63" s="201">
        <f>EM34+1</f>
        <v>43752</v>
      </c>
      <c r="K63" s="201"/>
      <c r="L63" s="201"/>
      <c r="M63" s="201"/>
      <c r="N63" s="201"/>
      <c r="O63" s="201"/>
      <c r="P63" s="201"/>
      <c r="Q63" s="8"/>
      <c r="R63" s="8"/>
      <c r="S63" s="9"/>
      <c r="T63" s="9"/>
      <c r="U63" s="9"/>
      <c r="V63" s="9"/>
      <c r="W63" s="9"/>
      <c r="X63" s="9"/>
      <c r="Y63" s="9"/>
      <c r="Z63" s="9"/>
      <c r="AA63" s="9"/>
      <c r="AB63" s="10"/>
      <c r="AC63" s="7" t="s">
        <v>2</v>
      </c>
      <c r="AD63" s="8"/>
      <c r="AE63" s="8"/>
      <c r="AF63" s="201">
        <f>J63+1</f>
        <v>43753</v>
      </c>
      <c r="AG63" s="201"/>
      <c r="AH63" s="201"/>
      <c r="AI63" s="201"/>
      <c r="AJ63" s="201"/>
      <c r="AK63" s="201"/>
      <c r="AL63" s="201"/>
      <c r="AM63" s="8"/>
      <c r="AN63" s="8"/>
      <c r="AO63" s="9"/>
      <c r="AP63" s="9"/>
      <c r="AQ63" s="9"/>
      <c r="AR63" s="9"/>
      <c r="AS63" s="9"/>
      <c r="AT63" s="9"/>
      <c r="AU63" s="9"/>
      <c r="AV63" s="9"/>
      <c r="AW63" s="9"/>
      <c r="AX63" s="10"/>
      <c r="AY63" s="7" t="s">
        <v>3</v>
      </c>
      <c r="AZ63" s="8"/>
      <c r="BA63" s="8"/>
      <c r="BB63" s="8"/>
      <c r="BC63" s="201">
        <f>AF63+1</f>
        <v>43754</v>
      </c>
      <c r="BD63" s="201"/>
      <c r="BE63" s="201"/>
      <c r="BF63" s="201"/>
      <c r="BG63" s="201"/>
      <c r="BH63" s="201"/>
      <c r="BI63" s="201"/>
      <c r="BJ63" s="8"/>
      <c r="BK63" s="9"/>
      <c r="BL63" s="9"/>
      <c r="BM63" s="9"/>
      <c r="BN63" s="9"/>
      <c r="BO63" s="9"/>
      <c r="BP63" s="9"/>
      <c r="BQ63" s="9"/>
      <c r="BR63" s="9"/>
      <c r="BS63" s="9"/>
      <c r="BT63" s="10"/>
      <c r="BU63" s="7" t="s">
        <v>4</v>
      </c>
      <c r="BV63" s="8"/>
      <c r="BW63" s="8"/>
      <c r="BX63" s="201">
        <f>BC63+1</f>
        <v>43755</v>
      </c>
      <c r="BY63" s="201"/>
      <c r="BZ63" s="201"/>
      <c r="CA63" s="201"/>
      <c r="CB63" s="201"/>
      <c r="CC63" s="201"/>
      <c r="CD63" s="201"/>
      <c r="CE63" s="8"/>
      <c r="CF63" s="8"/>
      <c r="CG63" s="9"/>
      <c r="CH63" s="9"/>
      <c r="CI63" s="9"/>
      <c r="CJ63" s="9"/>
      <c r="CK63" s="9"/>
      <c r="CL63" s="9"/>
      <c r="CM63" s="9"/>
      <c r="CN63" s="9"/>
      <c r="CO63" s="9"/>
      <c r="CP63" s="10"/>
      <c r="CQ63" s="7" t="s">
        <v>5</v>
      </c>
      <c r="CR63" s="8"/>
      <c r="CS63" s="8"/>
      <c r="CT63" s="8"/>
      <c r="CU63" s="201">
        <f>BX63+1</f>
        <v>43756</v>
      </c>
      <c r="CV63" s="201"/>
      <c r="CW63" s="201"/>
      <c r="CX63" s="201"/>
      <c r="CY63" s="201"/>
      <c r="CZ63" s="201"/>
      <c r="DA63" s="201"/>
      <c r="DB63" s="8"/>
      <c r="DC63" s="9"/>
      <c r="DD63" s="9"/>
      <c r="DE63" s="9"/>
      <c r="DF63" s="9"/>
      <c r="DG63" s="9"/>
      <c r="DH63" s="9"/>
      <c r="DI63" s="9"/>
      <c r="DJ63" s="9"/>
      <c r="DK63" s="9"/>
      <c r="DL63" s="10"/>
      <c r="DM63" s="7" t="s">
        <v>6</v>
      </c>
      <c r="DN63" s="8"/>
      <c r="DO63" s="8"/>
      <c r="DP63" s="8"/>
      <c r="DQ63" s="201">
        <f>CU63+1</f>
        <v>43757</v>
      </c>
      <c r="DR63" s="201"/>
      <c r="DS63" s="201"/>
      <c r="DT63" s="201"/>
      <c r="DU63" s="201"/>
      <c r="DV63" s="201"/>
      <c r="DW63" s="201"/>
      <c r="DX63" s="8"/>
      <c r="DY63" s="9"/>
      <c r="DZ63" s="9"/>
      <c r="EA63" s="9"/>
      <c r="EB63" s="9"/>
      <c r="EC63" s="9"/>
      <c r="ED63" s="9"/>
      <c r="EE63" s="9"/>
      <c r="EF63" s="9"/>
      <c r="EG63" s="9"/>
      <c r="EH63" s="10"/>
      <c r="EI63" s="7" t="s">
        <v>7</v>
      </c>
      <c r="EJ63" s="8"/>
      <c r="EK63" s="8"/>
      <c r="EL63" s="8"/>
      <c r="EM63" s="201">
        <f>DQ63+1</f>
        <v>43758</v>
      </c>
      <c r="EN63" s="201"/>
      <c r="EO63" s="201"/>
      <c r="EP63" s="201"/>
      <c r="EQ63" s="201"/>
      <c r="ER63" s="201"/>
      <c r="ES63" s="201"/>
      <c r="ET63" s="8"/>
      <c r="EU63" s="9"/>
      <c r="EV63" s="9"/>
      <c r="EW63" s="9"/>
      <c r="EX63" s="9"/>
      <c r="EY63" s="9"/>
      <c r="EZ63" s="9"/>
      <c r="FA63" s="9"/>
      <c r="FB63" s="9"/>
      <c r="FC63" s="9"/>
      <c r="FD63" s="10"/>
      <c r="FE63" s="11"/>
      <c r="FF63" s="202" t="s">
        <v>71</v>
      </c>
      <c r="FG63" s="11"/>
      <c r="FH63" s="203" t="s">
        <v>8</v>
      </c>
      <c r="FI63" s="204"/>
      <c r="FJ63" s="204"/>
      <c r="FK63" s="204"/>
      <c r="FL63" s="204"/>
      <c r="FM63" s="204"/>
      <c r="FN63" s="205"/>
    </row>
    <row r="64" spans="1:173" x14ac:dyDescent="0.25">
      <c r="A64" s="1">
        <f t="shared" si="19"/>
        <v>0</v>
      </c>
      <c r="B64" s="2">
        <f t="shared" si="19"/>
        <v>0</v>
      </c>
      <c r="C64" s="224"/>
      <c r="D64" s="227"/>
      <c r="E64" s="230"/>
      <c r="F64" s="232"/>
      <c r="G64" s="12">
        <v>0.5</v>
      </c>
      <c r="H64" s="13">
        <v>0.5</v>
      </c>
      <c r="I64" s="13">
        <v>0.5</v>
      </c>
      <c r="J64" s="13">
        <v>0.5</v>
      </c>
      <c r="K64" s="13">
        <v>0.5</v>
      </c>
      <c r="L64" s="13">
        <v>0.5</v>
      </c>
      <c r="M64" s="13">
        <v>0.5</v>
      </c>
      <c r="N64" s="13">
        <v>0.5</v>
      </c>
      <c r="O64" s="13">
        <v>0.5</v>
      </c>
      <c r="P64" s="13">
        <v>0.5</v>
      </c>
      <c r="Q64" s="13">
        <v>0.5</v>
      </c>
      <c r="R64" s="13">
        <v>0.5</v>
      </c>
      <c r="S64" s="13">
        <v>0.5</v>
      </c>
      <c r="T64" s="13">
        <v>0.5</v>
      </c>
      <c r="U64" s="13">
        <v>0.5</v>
      </c>
      <c r="V64" s="13">
        <v>0.5</v>
      </c>
      <c r="W64" s="13">
        <v>0.5</v>
      </c>
      <c r="X64" s="13">
        <v>0.5</v>
      </c>
      <c r="Y64" s="13">
        <v>0.5</v>
      </c>
      <c r="Z64" s="13">
        <v>0.5</v>
      </c>
      <c r="AA64" s="13">
        <v>0.5</v>
      </c>
      <c r="AB64" s="14">
        <v>0.5</v>
      </c>
      <c r="AC64" s="12">
        <v>0.5</v>
      </c>
      <c r="AD64" s="13">
        <v>0.5</v>
      </c>
      <c r="AE64" s="13">
        <v>0.5</v>
      </c>
      <c r="AF64" s="13">
        <v>0.5</v>
      </c>
      <c r="AG64" s="13">
        <v>0.5</v>
      </c>
      <c r="AH64" s="13">
        <v>0.5</v>
      </c>
      <c r="AI64" s="13">
        <v>0.5</v>
      </c>
      <c r="AJ64" s="13">
        <v>0.5</v>
      </c>
      <c r="AK64" s="13">
        <v>0.5</v>
      </c>
      <c r="AL64" s="13">
        <v>0.5</v>
      </c>
      <c r="AM64" s="13">
        <v>0.5</v>
      </c>
      <c r="AN64" s="13">
        <v>0.5</v>
      </c>
      <c r="AO64" s="13">
        <v>0.5</v>
      </c>
      <c r="AP64" s="13">
        <v>0.5</v>
      </c>
      <c r="AQ64" s="13">
        <v>0.5</v>
      </c>
      <c r="AR64" s="13">
        <v>0.5</v>
      </c>
      <c r="AS64" s="13">
        <v>0.5</v>
      </c>
      <c r="AT64" s="13">
        <v>0.5</v>
      </c>
      <c r="AU64" s="13">
        <v>0.5</v>
      </c>
      <c r="AV64" s="13">
        <v>0.5</v>
      </c>
      <c r="AW64" s="13">
        <v>0.5</v>
      </c>
      <c r="AX64" s="14">
        <v>0.5</v>
      </c>
      <c r="AY64" s="12">
        <v>0.5</v>
      </c>
      <c r="AZ64" s="13">
        <v>0.5</v>
      </c>
      <c r="BA64" s="13">
        <v>0.5</v>
      </c>
      <c r="BB64" s="13">
        <v>0.5</v>
      </c>
      <c r="BC64" s="13">
        <v>0.5</v>
      </c>
      <c r="BD64" s="13">
        <v>0.5</v>
      </c>
      <c r="BE64" s="13">
        <v>0.5</v>
      </c>
      <c r="BF64" s="13">
        <v>0.5</v>
      </c>
      <c r="BG64" s="13">
        <v>0.5</v>
      </c>
      <c r="BH64" s="13">
        <v>0.5</v>
      </c>
      <c r="BI64" s="13">
        <v>0.5</v>
      </c>
      <c r="BJ64" s="13">
        <v>0.5</v>
      </c>
      <c r="BK64" s="13">
        <v>0.5</v>
      </c>
      <c r="BL64" s="13">
        <v>0.5</v>
      </c>
      <c r="BM64" s="13">
        <v>0.5</v>
      </c>
      <c r="BN64" s="13">
        <v>0.5</v>
      </c>
      <c r="BO64" s="13">
        <v>0.5</v>
      </c>
      <c r="BP64" s="13">
        <v>0.5</v>
      </c>
      <c r="BQ64" s="13">
        <v>0.5</v>
      </c>
      <c r="BR64" s="13">
        <v>0.5</v>
      </c>
      <c r="BS64" s="13">
        <v>0.5</v>
      </c>
      <c r="BT64" s="14">
        <v>0.5</v>
      </c>
      <c r="BU64" s="12">
        <v>0.5</v>
      </c>
      <c r="BV64" s="13">
        <v>0.5</v>
      </c>
      <c r="BW64" s="13">
        <v>0.5</v>
      </c>
      <c r="BX64" s="13">
        <v>0.5</v>
      </c>
      <c r="BY64" s="13">
        <v>0.5</v>
      </c>
      <c r="BZ64" s="13">
        <v>0.5</v>
      </c>
      <c r="CA64" s="13">
        <v>0.5</v>
      </c>
      <c r="CB64" s="13">
        <v>0.5</v>
      </c>
      <c r="CC64" s="13">
        <v>0.5</v>
      </c>
      <c r="CD64" s="13">
        <v>0.5</v>
      </c>
      <c r="CE64" s="13">
        <v>0.5</v>
      </c>
      <c r="CF64" s="13">
        <v>0.5</v>
      </c>
      <c r="CG64" s="13">
        <v>0.5</v>
      </c>
      <c r="CH64" s="13">
        <v>0.5</v>
      </c>
      <c r="CI64" s="13">
        <v>0.5</v>
      </c>
      <c r="CJ64" s="13">
        <v>0.5</v>
      </c>
      <c r="CK64" s="13">
        <v>0.5</v>
      </c>
      <c r="CL64" s="13">
        <v>0.5</v>
      </c>
      <c r="CM64" s="13">
        <v>0.5</v>
      </c>
      <c r="CN64" s="13">
        <v>0.5</v>
      </c>
      <c r="CO64" s="13">
        <v>0.5</v>
      </c>
      <c r="CP64" s="14">
        <v>0.5</v>
      </c>
      <c r="CQ64" s="12">
        <v>0.5</v>
      </c>
      <c r="CR64" s="13">
        <v>0.5</v>
      </c>
      <c r="CS64" s="13">
        <v>0.5</v>
      </c>
      <c r="CT64" s="13">
        <v>0.5</v>
      </c>
      <c r="CU64" s="13">
        <v>0.5</v>
      </c>
      <c r="CV64" s="13">
        <v>0.5</v>
      </c>
      <c r="CW64" s="13">
        <v>0.5</v>
      </c>
      <c r="CX64" s="13">
        <v>0.5</v>
      </c>
      <c r="CY64" s="13">
        <v>0.5</v>
      </c>
      <c r="CZ64" s="13">
        <v>0.5</v>
      </c>
      <c r="DA64" s="13">
        <v>0.5</v>
      </c>
      <c r="DB64" s="13">
        <v>0.5</v>
      </c>
      <c r="DC64" s="13">
        <v>0.5</v>
      </c>
      <c r="DD64" s="13">
        <v>0.5</v>
      </c>
      <c r="DE64" s="13">
        <v>0.5</v>
      </c>
      <c r="DF64" s="13">
        <v>0.5</v>
      </c>
      <c r="DG64" s="13">
        <v>0.5</v>
      </c>
      <c r="DH64" s="13">
        <v>0.5</v>
      </c>
      <c r="DI64" s="13">
        <v>0.5</v>
      </c>
      <c r="DJ64" s="13">
        <v>0.5</v>
      </c>
      <c r="DK64" s="13">
        <v>0.5</v>
      </c>
      <c r="DL64" s="14">
        <v>0.5</v>
      </c>
      <c r="DM64" s="12">
        <v>0.5</v>
      </c>
      <c r="DN64" s="13">
        <v>0.5</v>
      </c>
      <c r="DO64" s="13">
        <v>0.5</v>
      </c>
      <c r="DP64" s="13">
        <v>0.5</v>
      </c>
      <c r="DQ64" s="13">
        <v>0.5</v>
      </c>
      <c r="DR64" s="13">
        <v>0.5</v>
      </c>
      <c r="DS64" s="13">
        <v>0.5</v>
      </c>
      <c r="DT64" s="13">
        <v>0.5</v>
      </c>
      <c r="DU64" s="13">
        <v>0.5</v>
      </c>
      <c r="DV64" s="13">
        <v>0.5</v>
      </c>
      <c r="DW64" s="13">
        <v>0.5</v>
      </c>
      <c r="DX64" s="13">
        <v>0.5</v>
      </c>
      <c r="DY64" s="13">
        <v>0.5</v>
      </c>
      <c r="DZ64" s="13">
        <v>0.5</v>
      </c>
      <c r="EA64" s="13">
        <v>0.5</v>
      </c>
      <c r="EB64" s="13">
        <v>0.5</v>
      </c>
      <c r="EC64" s="13">
        <v>0.5</v>
      </c>
      <c r="ED64" s="13">
        <v>0.5</v>
      </c>
      <c r="EE64" s="13">
        <v>0.5</v>
      </c>
      <c r="EF64" s="13">
        <v>0.5</v>
      </c>
      <c r="EG64" s="13">
        <v>0.5</v>
      </c>
      <c r="EH64" s="14">
        <v>0.5</v>
      </c>
      <c r="EI64" s="12">
        <v>0.5</v>
      </c>
      <c r="EJ64" s="13">
        <v>0.5</v>
      </c>
      <c r="EK64" s="13">
        <v>0.5</v>
      </c>
      <c r="EL64" s="13">
        <v>0.5</v>
      </c>
      <c r="EM64" s="13">
        <v>0.5</v>
      </c>
      <c r="EN64" s="13">
        <v>0.5</v>
      </c>
      <c r="EO64" s="13">
        <v>0.5</v>
      </c>
      <c r="EP64" s="13">
        <v>0.5</v>
      </c>
      <c r="EQ64" s="13">
        <v>0.5</v>
      </c>
      <c r="ER64" s="13">
        <v>0.5</v>
      </c>
      <c r="ES64" s="13">
        <v>0.5</v>
      </c>
      <c r="ET64" s="13">
        <v>0.5</v>
      </c>
      <c r="EU64" s="13">
        <v>0.5</v>
      </c>
      <c r="EV64" s="13">
        <v>0.5</v>
      </c>
      <c r="EW64" s="13">
        <v>0.5</v>
      </c>
      <c r="EX64" s="13">
        <v>0.5</v>
      </c>
      <c r="EY64" s="13">
        <v>0.5</v>
      </c>
      <c r="EZ64" s="13">
        <v>0.5</v>
      </c>
      <c r="FA64" s="13">
        <v>0.5</v>
      </c>
      <c r="FB64" s="13">
        <v>0.5</v>
      </c>
      <c r="FC64" s="13">
        <v>0.5</v>
      </c>
      <c r="FD64" s="14">
        <v>0.5</v>
      </c>
      <c r="FE64" s="15"/>
      <c r="FF64" s="202"/>
      <c r="FG64" s="15"/>
      <c r="FH64" s="138" t="s">
        <v>9</v>
      </c>
      <c r="FI64" s="138" t="s">
        <v>9</v>
      </c>
      <c r="FJ64" s="139" t="s">
        <v>10</v>
      </c>
      <c r="FK64" s="138" t="s">
        <v>11</v>
      </c>
      <c r="FL64" s="138"/>
      <c r="FM64" s="138"/>
      <c r="FN64" s="138" t="s">
        <v>12</v>
      </c>
    </row>
    <row r="65" spans="1:173" x14ac:dyDescent="0.25">
      <c r="A65" s="1">
        <f t="shared" si="19"/>
        <v>0</v>
      </c>
      <c r="B65" s="2">
        <f t="shared" si="19"/>
        <v>0</v>
      </c>
      <c r="C65" s="224"/>
      <c r="D65" s="227"/>
      <c r="E65" s="230"/>
      <c r="F65" s="232"/>
      <c r="G65" s="200" t="s">
        <v>13</v>
      </c>
      <c r="H65" s="198"/>
      <c r="I65" s="198" t="s">
        <v>14</v>
      </c>
      <c r="J65" s="198"/>
      <c r="K65" s="198" t="s">
        <v>15</v>
      </c>
      <c r="L65" s="198"/>
      <c r="M65" s="198" t="s">
        <v>16</v>
      </c>
      <c r="N65" s="198"/>
      <c r="O65" s="198" t="s">
        <v>17</v>
      </c>
      <c r="P65" s="198"/>
      <c r="Q65" s="198" t="s">
        <v>18</v>
      </c>
      <c r="R65" s="198"/>
      <c r="S65" s="198" t="s">
        <v>19</v>
      </c>
      <c r="T65" s="198"/>
      <c r="U65" s="198" t="s">
        <v>20</v>
      </c>
      <c r="V65" s="198"/>
      <c r="W65" s="198" t="s">
        <v>21</v>
      </c>
      <c r="X65" s="198"/>
      <c r="Y65" s="198" t="s">
        <v>22</v>
      </c>
      <c r="Z65" s="198"/>
      <c r="AA65" s="198" t="s">
        <v>23</v>
      </c>
      <c r="AB65" s="199"/>
      <c r="AC65" s="200" t="s">
        <v>13</v>
      </c>
      <c r="AD65" s="198"/>
      <c r="AE65" s="198" t="s">
        <v>14</v>
      </c>
      <c r="AF65" s="198"/>
      <c r="AG65" s="198" t="s">
        <v>15</v>
      </c>
      <c r="AH65" s="198"/>
      <c r="AI65" s="198" t="s">
        <v>16</v>
      </c>
      <c r="AJ65" s="198"/>
      <c r="AK65" s="198" t="s">
        <v>17</v>
      </c>
      <c r="AL65" s="198"/>
      <c r="AM65" s="198" t="s">
        <v>18</v>
      </c>
      <c r="AN65" s="198"/>
      <c r="AO65" s="198" t="s">
        <v>19</v>
      </c>
      <c r="AP65" s="198"/>
      <c r="AQ65" s="198" t="s">
        <v>20</v>
      </c>
      <c r="AR65" s="198"/>
      <c r="AS65" s="198" t="s">
        <v>21</v>
      </c>
      <c r="AT65" s="198"/>
      <c r="AU65" s="198" t="s">
        <v>22</v>
      </c>
      <c r="AV65" s="198"/>
      <c r="AW65" s="198" t="s">
        <v>23</v>
      </c>
      <c r="AX65" s="199"/>
      <c r="AY65" s="200" t="s">
        <v>13</v>
      </c>
      <c r="AZ65" s="198"/>
      <c r="BA65" s="198" t="s">
        <v>14</v>
      </c>
      <c r="BB65" s="198"/>
      <c r="BC65" s="198" t="s">
        <v>15</v>
      </c>
      <c r="BD65" s="198"/>
      <c r="BE65" s="198" t="s">
        <v>16</v>
      </c>
      <c r="BF65" s="198"/>
      <c r="BG65" s="198" t="s">
        <v>17</v>
      </c>
      <c r="BH65" s="198"/>
      <c r="BI65" s="198" t="s">
        <v>18</v>
      </c>
      <c r="BJ65" s="198"/>
      <c r="BK65" s="198" t="s">
        <v>19</v>
      </c>
      <c r="BL65" s="198"/>
      <c r="BM65" s="198" t="s">
        <v>20</v>
      </c>
      <c r="BN65" s="198"/>
      <c r="BO65" s="198" t="s">
        <v>21</v>
      </c>
      <c r="BP65" s="198"/>
      <c r="BQ65" s="198" t="s">
        <v>22</v>
      </c>
      <c r="BR65" s="198"/>
      <c r="BS65" s="198" t="s">
        <v>23</v>
      </c>
      <c r="BT65" s="199"/>
      <c r="BU65" s="200" t="s">
        <v>13</v>
      </c>
      <c r="BV65" s="198"/>
      <c r="BW65" s="198" t="s">
        <v>14</v>
      </c>
      <c r="BX65" s="198"/>
      <c r="BY65" s="198" t="s">
        <v>15</v>
      </c>
      <c r="BZ65" s="198"/>
      <c r="CA65" s="198" t="s">
        <v>16</v>
      </c>
      <c r="CB65" s="198"/>
      <c r="CC65" s="198" t="s">
        <v>17</v>
      </c>
      <c r="CD65" s="198"/>
      <c r="CE65" s="198" t="s">
        <v>18</v>
      </c>
      <c r="CF65" s="198"/>
      <c r="CG65" s="198" t="s">
        <v>19</v>
      </c>
      <c r="CH65" s="198"/>
      <c r="CI65" s="198" t="s">
        <v>20</v>
      </c>
      <c r="CJ65" s="198"/>
      <c r="CK65" s="198" t="s">
        <v>21</v>
      </c>
      <c r="CL65" s="198"/>
      <c r="CM65" s="198" t="s">
        <v>22</v>
      </c>
      <c r="CN65" s="198"/>
      <c r="CO65" s="198" t="s">
        <v>23</v>
      </c>
      <c r="CP65" s="199"/>
      <c r="CQ65" s="200" t="s">
        <v>13</v>
      </c>
      <c r="CR65" s="198"/>
      <c r="CS65" s="198" t="s">
        <v>14</v>
      </c>
      <c r="CT65" s="198"/>
      <c r="CU65" s="198" t="s">
        <v>15</v>
      </c>
      <c r="CV65" s="198"/>
      <c r="CW65" s="198" t="s">
        <v>16</v>
      </c>
      <c r="CX65" s="198"/>
      <c r="CY65" s="198" t="s">
        <v>17</v>
      </c>
      <c r="CZ65" s="198"/>
      <c r="DA65" s="198" t="s">
        <v>18</v>
      </c>
      <c r="DB65" s="198"/>
      <c r="DC65" s="198" t="s">
        <v>19</v>
      </c>
      <c r="DD65" s="198"/>
      <c r="DE65" s="198" t="s">
        <v>20</v>
      </c>
      <c r="DF65" s="198"/>
      <c r="DG65" s="198" t="s">
        <v>21</v>
      </c>
      <c r="DH65" s="198"/>
      <c r="DI65" s="198" t="s">
        <v>22</v>
      </c>
      <c r="DJ65" s="198"/>
      <c r="DK65" s="198" t="s">
        <v>23</v>
      </c>
      <c r="DL65" s="199"/>
      <c r="DM65" s="200" t="s">
        <v>13</v>
      </c>
      <c r="DN65" s="198"/>
      <c r="DO65" s="198" t="s">
        <v>14</v>
      </c>
      <c r="DP65" s="198"/>
      <c r="DQ65" s="198" t="s">
        <v>15</v>
      </c>
      <c r="DR65" s="198"/>
      <c r="DS65" s="198" t="s">
        <v>16</v>
      </c>
      <c r="DT65" s="198"/>
      <c r="DU65" s="198" t="s">
        <v>17</v>
      </c>
      <c r="DV65" s="198"/>
      <c r="DW65" s="198" t="s">
        <v>18</v>
      </c>
      <c r="DX65" s="198"/>
      <c r="DY65" s="198" t="s">
        <v>19</v>
      </c>
      <c r="DZ65" s="198"/>
      <c r="EA65" s="198" t="s">
        <v>20</v>
      </c>
      <c r="EB65" s="198"/>
      <c r="EC65" s="198" t="s">
        <v>21</v>
      </c>
      <c r="ED65" s="198"/>
      <c r="EE65" s="198" t="s">
        <v>22</v>
      </c>
      <c r="EF65" s="198"/>
      <c r="EG65" s="198" t="s">
        <v>23</v>
      </c>
      <c r="EH65" s="199"/>
      <c r="EI65" s="200" t="s">
        <v>13</v>
      </c>
      <c r="EJ65" s="198"/>
      <c r="EK65" s="198" t="s">
        <v>14</v>
      </c>
      <c r="EL65" s="198"/>
      <c r="EM65" s="198" t="s">
        <v>15</v>
      </c>
      <c r="EN65" s="198"/>
      <c r="EO65" s="198" t="s">
        <v>16</v>
      </c>
      <c r="EP65" s="198"/>
      <c r="EQ65" s="198" t="s">
        <v>17</v>
      </c>
      <c r="ER65" s="198"/>
      <c r="ES65" s="198" t="s">
        <v>18</v>
      </c>
      <c r="ET65" s="198"/>
      <c r="EU65" s="198" t="s">
        <v>19</v>
      </c>
      <c r="EV65" s="198"/>
      <c r="EW65" s="198" t="s">
        <v>20</v>
      </c>
      <c r="EX65" s="198"/>
      <c r="EY65" s="198" t="s">
        <v>21</v>
      </c>
      <c r="EZ65" s="198"/>
      <c r="FA65" s="198" t="s">
        <v>22</v>
      </c>
      <c r="FB65" s="198"/>
      <c r="FC65" s="198" t="s">
        <v>23</v>
      </c>
      <c r="FD65" s="199"/>
      <c r="FE65" s="17"/>
      <c r="FF65" s="202"/>
      <c r="FG65" s="17"/>
      <c r="FH65" s="143" t="s">
        <v>24</v>
      </c>
      <c r="FI65" s="141" t="s">
        <v>25</v>
      </c>
      <c r="FJ65" s="142" t="s">
        <v>26</v>
      </c>
      <c r="FK65" s="143" t="s">
        <v>7</v>
      </c>
      <c r="FL65" s="143" t="s">
        <v>9</v>
      </c>
      <c r="FM65" s="143" t="s">
        <v>27</v>
      </c>
      <c r="FN65" s="143" t="s">
        <v>28</v>
      </c>
    </row>
    <row r="66" spans="1:173" x14ac:dyDescent="0.25">
      <c r="A66" s="1">
        <f t="shared" si="19"/>
        <v>0</v>
      </c>
      <c r="B66" s="2">
        <f t="shared" si="19"/>
        <v>0</v>
      </c>
      <c r="C66" s="225"/>
      <c r="D66" s="228"/>
      <c r="E66" s="231"/>
      <c r="F66" s="232"/>
      <c r="G66" s="19" t="s">
        <v>29</v>
      </c>
      <c r="H66" s="197" t="s">
        <v>30</v>
      </c>
      <c r="I66" s="197"/>
      <c r="J66" s="197" t="s">
        <v>31</v>
      </c>
      <c r="K66" s="197"/>
      <c r="L66" s="197" t="s">
        <v>32</v>
      </c>
      <c r="M66" s="197"/>
      <c r="N66" s="197" t="s">
        <v>33</v>
      </c>
      <c r="O66" s="197"/>
      <c r="P66" s="197" t="s">
        <v>34</v>
      </c>
      <c r="Q66" s="197"/>
      <c r="R66" s="197" t="s">
        <v>35</v>
      </c>
      <c r="S66" s="197"/>
      <c r="T66" s="197" t="s">
        <v>36</v>
      </c>
      <c r="U66" s="197"/>
      <c r="V66" s="197" t="s">
        <v>37</v>
      </c>
      <c r="W66" s="197"/>
      <c r="X66" s="197" t="s">
        <v>38</v>
      </c>
      <c r="Y66" s="197"/>
      <c r="Z66" s="197" t="s">
        <v>39</v>
      </c>
      <c r="AA66" s="197"/>
      <c r="AB66" s="20">
        <v>19</v>
      </c>
      <c r="AC66" s="19" t="s">
        <v>29</v>
      </c>
      <c r="AD66" s="197" t="s">
        <v>30</v>
      </c>
      <c r="AE66" s="197"/>
      <c r="AF66" s="197" t="s">
        <v>31</v>
      </c>
      <c r="AG66" s="197"/>
      <c r="AH66" s="197" t="s">
        <v>32</v>
      </c>
      <c r="AI66" s="197"/>
      <c r="AJ66" s="197" t="s">
        <v>33</v>
      </c>
      <c r="AK66" s="197"/>
      <c r="AL66" s="197" t="s">
        <v>34</v>
      </c>
      <c r="AM66" s="197"/>
      <c r="AN66" s="197" t="s">
        <v>35</v>
      </c>
      <c r="AO66" s="197"/>
      <c r="AP66" s="197" t="s">
        <v>36</v>
      </c>
      <c r="AQ66" s="197"/>
      <c r="AR66" s="197" t="s">
        <v>37</v>
      </c>
      <c r="AS66" s="197"/>
      <c r="AT66" s="197" t="s">
        <v>38</v>
      </c>
      <c r="AU66" s="197"/>
      <c r="AV66" s="197" t="s">
        <v>39</v>
      </c>
      <c r="AW66" s="197"/>
      <c r="AX66" s="20">
        <v>19</v>
      </c>
      <c r="AY66" s="19" t="s">
        <v>29</v>
      </c>
      <c r="AZ66" s="197" t="s">
        <v>30</v>
      </c>
      <c r="BA66" s="197"/>
      <c r="BB66" s="197" t="s">
        <v>31</v>
      </c>
      <c r="BC66" s="197"/>
      <c r="BD66" s="197" t="s">
        <v>32</v>
      </c>
      <c r="BE66" s="197"/>
      <c r="BF66" s="197" t="s">
        <v>33</v>
      </c>
      <c r="BG66" s="197"/>
      <c r="BH66" s="197" t="s">
        <v>34</v>
      </c>
      <c r="BI66" s="197"/>
      <c r="BJ66" s="197" t="s">
        <v>35</v>
      </c>
      <c r="BK66" s="197"/>
      <c r="BL66" s="197" t="s">
        <v>36</v>
      </c>
      <c r="BM66" s="197"/>
      <c r="BN66" s="197" t="s">
        <v>37</v>
      </c>
      <c r="BO66" s="197"/>
      <c r="BP66" s="197" t="s">
        <v>38</v>
      </c>
      <c r="BQ66" s="197"/>
      <c r="BR66" s="197" t="s">
        <v>39</v>
      </c>
      <c r="BS66" s="197"/>
      <c r="BT66" s="20">
        <v>19</v>
      </c>
      <c r="BU66" s="19" t="s">
        <v>29</v>
      </c>
      <c r="BV66" s="197" t="s">
        <v>30</v>
      </c>
      <c r="BW66" s="197"/>
      <c r="BX66" s="197" t="s">
        <v>31</v>
      </c>
      <c r="BY66" s="197"/>
      <c r="BZ66" s="197" t="s">
        <v>32</v>
      </c>
      <c r="CA66" s="197"/>
      <c r="CB66" s="197" t="s">
        <v>33</v>
      </c>
      <c r="CC66" s="197"/>
      <c r="CD66" s="197" t="s">
        <v>34</v>
      </c>
      <c r="CE66" s="197"/>
      <c r="CF66" s="197" t="s">
        <v>35</v>
      </c>
      <c r="CG66" s="197"/>
      <c r="CH66" s="197" t="s">
        <v>36</v>
      </c>
      <c r="CI66" s="197"/>
      <c r="CJ66" s="197" t="s">
        <v>37</v>
      </c>
      <c r="CK66" s="197"/>
      <c r="CL66" s="197" t="s">
        <v>38</v>
      </c>
      <c r="CM66" s="197"/>
      <c r="CN66" s="197" t="s">
        <v>39</v>
      </c>
      <c r="CO66" s="197"/>
      <c r="CP66" s="20">
        <v>19</v>
      </c>
      <c r="CQ66" s="19" t="s">
        <v>29</v>
      </c>
      <c r="CR66" s="197" t="s">
        <v>30</v>
      </c>
      <c r="CS66" s="197"/>
      <c r="CT66" s="197" t="s">
        <v>31</v>
      </c>
      <c r="CU66" s="197"/>
      <c r="CV66" s="197" t="s">
        <v>32</v>
      </c>
      <c r="CW66" s="197"/>
      <c r="CX66" s="197" t="s">
        <v>33</v>
      </c>
      <c r="CY66" s="197"/>
      <c r="CZ66" s="197" t="s">
        <v>34</v>
      </c>
      <c r="DA66" s="197"/>
      <c r="DB66" s="197" t="s">
        <v>35</v>
      </c>
      <c r="DC66" s="197"/>
      <c r="DD66" s="197" t="s">
        <v>36</v>
      </c>
      <c r="DE66" s="197"/>
      <c r="DF66" s="197" t="s">
        <v>37</v>
      </c>
      <c r="DG66" s="197"/>
      <c r="DH66" s="197" t="s">
        <v>38</v>
      </c>
      <c r="DI66" s="197"/>
      <c r="DJ66" s="197" t="s">
        <v>39</v>
      </c>
      <c r="DK66" s="197"/>
      <c r="DL66" s="20">
        <v>19</v>
      </c>
      <c r="DM66" s="19" t="s">
        <v>29</v>
      </c>
      <c r="DN66" s="197" t="s">
        <v>30</v>
      </c>
      <c r="DO66" s="197"/>
      <c r="DP66" s="197" t="s">
        <v>31</v>
      </c>
      <c r="DQ66" s="197"/>
      <c r="DR66" s="197" t="s">
        <v>32</v>
      </c>
      <c r="DS66" s="197"/>
      <c r="DT66" s="197" t="s">
        <v>33</v>
      </c>
      <c r="DU66" s="197"/>
      <c r="DV66" s="197" t="s">
        <v>34</v>
      </c>
      <c r="DW66" s="197"/>
      <c r="DX66" s="197" t="s">
        <v>35</v>
      </c>
      <c r="DY66" s="197"/>
      <c r="DZ66" s="197" t="s">
        <v>36</v>
      </c>
      <c r="EA66" s="197"/>
      <c r="EB66" s="197" t="s">
        <v>37</v>
      </c>
      <c r="EC66" s="197"/>
      <c r="ED66" s="197" t="s">
        <v>38</v>
      </c>
      <c r="EE66" s="197"/>
      <c r="EF66" s="197" t="s">
        <v>39</v>
      </c>
      <c r="EG66" s="197"/>
      <c r="EH66" s="20">
        <v>19</v>
      </c>
      <c r="EI66" s="19" t="s">
        <v>29</v>
      </c>
      <c r="EJ66" s="197" t="s">
        <v>30</v>
      </c>
      <c r="EK66" s="197"/>
      <c r="EL66" s="197" t="s">
        <v>31</v>
      </c>
      <c r="EM66" s="197"/>
      <c r="EN66" s="197" t="s">
        <v>32</v>
      </c>
      <c r="EO66" s="197"/>
      <c r="EP66" s="197" t="s">
        <v>33</v>
      </c>
      <c r="EQ66" s="197"/>
      <c r="ER66" s="197" t="s">
        <v>34</v>
      </c>
      <c r="ES66" s="197"/>
      <c r="ET66" s="197" t="s">
        <v>35</v>
      </c>
      <c r="EU66" s="197"/>
      <c r="EV66" s="197" t="s">
        <v>36</v>
      </c>
      <c r="EW66" s="197"/>
      <c r="EX66" s="197" t="s">
        <v>37</v>
      </c>
      <c r="EY66" s="197"/>
      <c r="EZ66" s="197" t="s">
        <v>38</v>
      </c>
      <c r="FA66" s="197"/>
      <c r="FB66" s="197" t="s">
        <v>39</v>
      </c>
      <c r="FC66" s="197"/>
      <c r="FD66" s="20">
        <v>19</v>
      </c>
      <c r="FE66" s="17"/>
      <c r="FF66" s="202"/>
      <c r="FG66" s="17"/>
      <c r="FH66" s="150" t="s">
        <v>7</v>
      </c>
      <c r="FI66" s="154"/>
      <c r="FJ66" s="145" t="s">
        <v>40</v>
      </c>
      <c r="FK66" s="146" t="s">
        <v>41</v>
      </c>
      <c r="FL66" s="146" t="s">
        <v>42</v>
      </c>
      <c r="FM66" s="146" t="s">
        <v>42</v>
      </c>
      <c r="FN66" s="146"/>
    </row>
    <row r="67" spans="1:173" x14ac:dyDescent="0.25">
      <c r="A67" s="22">
        <v>1</v>
      </c>
      <c r="B67" s="23">
        <f t="shared" si="19"/>
        <v>0</v>
      </c>
      <c r="C67" s="24">
        <f>SUMIF(G67:FD67,"A",G$6:FD$6)</f>
        <v>0</v>
      </c>
      <c r="D67" s="25">
        <f>SUMIF(G67:FD67,"R",G$6:FD$6)</f>
        <v>0</v>
      </c>
      <c r="E67" s="26">
        <f>SUMIF(G67:FD67,"M",G$6:FD$6)</f>
        <v>0</v>
      </c>
      <c r="F67" s="27">
        <f>(SUMIF(G67:FD67,"*",G$6:FD$6)+FF67)</f>
        <v>0</v>
      </c>
      <c r="G67" s="28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30"/>
      <c r="AC67" s="28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30"/>
      <c r="AY67" s="28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30"/>
      <c r="BU67" s="28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30"/>
      <c r="CQ67" s="28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30"/>
      <c r="DM67" s="28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30"/>
      <c r="EI67" s="28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30"/>
      <c r="FE67" s="31"/>
      <c r="FF67" s="32"/>
      <c r="FG67" s="31"/>
      <c r="FH67" s="34">
        <f t="shared" ref="FH67:FH83" si="20">+SUMIF($EI67:$FD67,"*",$EI$6:$FD$6)</f>
        <v>0</v>
      </c>
      <c r="FI67" s="152"/>
      <c r="FJ67" s="34">
        <f t="shared" ref="FJ67:FJ83" si="21">FN38</f>
        <v>0</v>
      </c>
      <c r="FK67" s="34">
        <f t="shared" ref="FK67:FK83" si="22">FH67*1.5</f>
        <v>0</v>
      </c>
      <c r="FL67" s="34"/>
      <c r="FM67" s="151"/>
      <c r="FN67" s="35">
        <f>FI67+FJ67+FK67-FL67</f>
        <v>0</v>
      </c>
      <c r="FP67" s="36">
        <f>+B67</f>
        <v>0</v>
      </c>
      <c r="FQ67" s="22">
        <v>1</v>
      </c>
    </row>
    <row r="68" spans="1:173" x14ac:dyDescent="0.25">
      <c r="A68" s="22">
        <v>2</v>
      </c>
      <c r="B68" s="23">
        <f t="shared" si="19"/>
        <v>0</v>
      </c>
      <c r="C68" s="24">
        <f t="shared" ref="C68:C83" si="23">SUMIF(G68:FD68,"A",G$6:FD$6)</f>
        <v>0</v>
      </c>
      <c r="D68" s="25">
        <f t="shared" ref="D68:D83" si="24">SUMIF(G68:FD68,"R",G$6:FD$6)</f>
        <v>0</v>
      </c>
      <c r="E68" s="26">
        <f t="shared" ref="E68:E83" si="25">SUMIF(G68:FD68,"M",G$6:FD$6)</f>
        <v>0</v>
      </c>
      <c r="F68" s="27">
        <f t="shared" ref="F68:F83" si="26">(SUMIF(G68:FD68,"*",G$6:FD$6)+FF68)</f>
        <v>0</v>
      </c>
      <c r="G68" s="28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30"/>
      <c r="AC68" s="28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30"/>
      <c r="AY68" s="28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30"/>
      <c r="BU68" s="28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30"/>
      <c r="CQ68" s="28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30"/>
      <c r="DM68" s="28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30"/>
      <c r="EI68" s="28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30"/>
      <c r="FE68" s="31"/>
      <c r="FF68" s="32"/>
      <c r="FG68" s="31"/>
      <c r="FH68" s="34">
        <f t="shared" si="20"/>
        <v>0</v>
      </c>
      <c r="FI68" s="152"/>
      <c r="FJ68" s="34">
        <f t="shared" si="21"/>
        <v>0</v>
      </c>
      <c r="FK68" s="34">
        <f t="shared" si="22"/>
        <v>0</v>
      </c>
      <c r="FL68" s="34"/>
      <c r="FM68" s="151"/>
      <c r="FN68" s="35">
        <f t="shared" ref="FN68:FN83" si="27">FI68+FJ68+FK68-FL68</f>
        <v>0</v>
      </c>
      <c r="FP68" s="36">
        <f t="shared" ref="FP68:FP83" si="28">+B68</f>
        <v>0</v>
      </c>
      <c r="FQ68" s="1">
        <v>2</v>
      </c>
    </row>
    <row r="69" spans="1:173" x14ac:dyDescent="0.25">
      <c r="A69" s="22">
        <v>3</v>
      </c>
      <c r="B69" s="23">
        <f t="shared" si="19"/>
        <v>0</v>
      </c>
      <c r="C69" s="24">
        <f t="shared" si="23"/>
        <v>0</v>
      </c>
      <c r="D69" s="25">
        <f t="shared" si="24"/>
        <v>0</v>
      </c>
      <c r="E69" s="26">
        <f t="shared" si="25"/>
        <v>0</v>
      </c>
      <c r="F69" s="27">
        <f t="shared" si="26"/>
        <v>0</v>
      </c>
      <c r="G69" s="28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30"/>
      <c r="AC69" s="28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30"/>
      <c r="AY69" s="28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30"/>
      <c r="BU69" s="28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30"/>
      <c r="CQ69" s="28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30"/>
      <c r="DM69" s="28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30"/>
      <c r="EI69" s="28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30"/>
      <c r="FE69" s="31"/>
      <c r="FF69" s="32"/>
      <c r="FG69" s="31"/>
      <c r="FH69" s="34">
        <f t="shared" si="20"/>
        <v>0</v>
      </c>
      <c r="FI69" s="152"/>
      <c r="FJ69" s="34">
        <f t="shared" si="21"/>
        <v>0</v>
      </c>
      <c r="FK69" s="34">
        <f t="shared" si="22"/>
        <v>0</v>
      </c>
      <c r="FL69" s="34"/>
      <c r="FM69" s="151"/>
      <c r="FN69" s="35">
        <f t="shared" si="27"/>
        <v>0</v>
      </c>
      <c r="FP69" s="36">
        <f t="shared" si="28"/>
        <v>0</v>
      </c>
      <c r="FQ69" s="1">
        <v>3</v>
      </c>
    </row>
    <row r="70" spans="1:173" x14ac:dyDescent="0.25">
      <c r="A70" s="22">
        <v>4</v>
      </c>
      <c r="B70" s="23">
        <f t="shared" si="19"/>
        <v>0</v>
      </c>
      <c r="C70" s="24">
        <f t="shared" si="23"/>
        <v>0</v>
      </c>
      <c r="D70" s="25">
        <f t="shared" si="24"/>
        <v>0</v>
      </c>
      <c r="E70" s="26">
        <f t="shared" si="25"/>
        <v>0</v>
      </c>
      <c r="F70" s="27">
        <f t="shared" si="26"/>
        <v>0</v>
      </c>
      <c r="G70" s="28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30"/>
      <c r="AC70" s="28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30"/>
      <c r="AY70" s="28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30"/>
      <c r="BU70" s="28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30"/>
      <c r="CQ70" s="28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30"/>
      <c r="DM70" s="28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30"/>
      <c r="EI70" s="28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30"/>
      <c r="FE70" s="31"/>
      <c r="FF70" s="32"/>
      <c r="FG70" s="31"/>
      <c r="FH70" s="34">
        <f t="shared" si="20"/>
        <v>0</v>
      </c>
      <c r="FI70" s="152"/>
      <c r="FJ70" s="34">
        <f t="shared" si="21"/>
        <v>0</v>
      </c>
      <c r="FK70" s="34">
        <f t="shared" si="22"/>
        <v>0</v>
      </c>
      <c r="FL70" s="34"/>
      <c r="FM70" s="151"/>
      <c r="FN70" s="35">
        <f t="shared" si="27"/>
        <v>0</v>
      </c>
      <c r="FP70" s="36">
        <f t="shared" si="28"/>
        <v>0</v>
      </c>
      <c r="FQ70" s="1">
        <v>4</v>
      </c>
    </row>
    <row r="71" spans="1:173" x14ac:dyDescent="0.25">
      <c r="A71" s="22">
        <v>5</v>
      </c>
      <c r="B71" s="23">
        <f t="shared" si="19"/>
        <v>0</v>
      </c>
      <c r="C71" s="24">
        <f t="shared" si="23"/>
        <v>0</v>
      </c>
      <c r="D71" s="25">
        <f t="shared" si="24"/>
        <v>0</v>
      </c>
      <c r="E71" s="26">
        <f t="shared" si="25"/>
        <v>0</v>
      </c>
      <c r="F71" s="27">
        <f t="shared" si="26"/>
        <v>0</v>
      </c>
      <c r="G71" s="28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30"/>
      <c r="AC71" s="28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30"/>
      <c r="AY71" s="28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30"/>
      <c r="BU71" s="28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30"/>
      <c r="CQ71" s="28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30"/>
      <c r="DM71" s="28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30"/>
      <c r="EI71" s="28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30"/>
      <c r="FE71" s="31"/>
      <c r="FF71" s="32"/>
      <c r="FG71" s="31"/>
      <c r="FH71" s="34">
        <f t="shared" si="20"/>
        <v>0</v>
      </c>
      <c r="FI71" s="152"/>
      <c r="FJ71" s="34">
        <f t="shared" si="21"/>
        <v>0</v>
      </c>
      <c r="FK71" s="34">
        <f t="shared" si="22"/>
        <v>0</v>
      </c>
      <c r="FL71" s="34"/>
      <c r="FM71" s="151"/>
      <c r="FN71" s="35">
        <f t="shared" si="27"/>
        <v>0</v>
      </c>
      <c r="FP71" s="36">
        <f t="shared" si="28"/>
        <v>0</v>
      </c>
      <c r="FQ71" s="1">
        <v>5</v>
      </c>
    </row>
    <row r="72" spans="1:173" x14ac:dyDescent="0.25">
      <c r="A72" s="22">
        <v>6</v>
      </c>
      <c r="B72" s="23">
        <f t="shared" si="19"/>
        <v>0</v>
      </c>
      <c r="C72" s="24">
        <f t="shared" si="23"/>
        <v>0</v>
      </c>
      <c r="D72" s="25">
        <f t="shared" si="24"/>
        <v>0</v>
      </c>
      <c r="E72" s="26">
        <f t="shared" si="25"/>
        <v>0</v>
      </c>
      <c r="F72" s="27">
        <f t="shared" si="26"/>
        <v>0</v>
      </c>
      <c r="G72" s="42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4"/>
      <c r="AC72" s="42"/>
      <c r="AD72" s="43"/>
      <c r="AE72" s="29"/>
      <c r="AF72" s="29"/>
      <c r="AG72" s="29"/>
      <c r="AH72" s="29"/>
      <c r="AI72" s="29"/>
      <c r="AJ72" s="29"/>
      <c r="AK72" s="43"/>
      <c r="AL72" s="43"/>
      <c r="AM72" s="43"/>
      <c r="AN72" s="43"/>
      <c r="AO72" s="29"/>
      <c r="AP72" s="29"/>
      <c r="AQ72" s="29"/>
      <c r="AR72" s="29"/>
      <c r="AS72" s="29"/>
      <c r="AT72" s="29"/>
      <c r="AU72" s="29"/>
      <c r="AV72" s="29"/>
      <c r="AW72" s="43"/>
      <c r="AX72" s="44"/>
      <c r="AY72" s="42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4"/>
      <c r="BU72" s="42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4"/>
      <c r="CQ72" s="42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4"/>
      <c r="DM72" s="42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4"/>
      <c r="EI72" s="42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4"/>
      <c r="FE72" s="45"/>
      <c r="FF72" s="32"/>
      <c r="FG72" s="45"/>
      <c r="FH72" s="34">
        <f t="shared" si="20"/>
        <v>0</v>
      </c>
      <c r="FI72" s="152"/>
      <c r="FJ72" s="34">
        <f t="shared" si="21"/>
        <v>0</v>
      </c>
      <c r="FK72" s="34">
        <f t="shared" si="22"/>
        <v>0</v>
      </c>
      <c r="FL72" s="34"/>
      <c r="FM72" s="151"/>
      <c r="FN72" s="35">
        <f t="shared" si="27"/>
        <v>0</v>
      </c>
      <c r="FP72" s="36">
        <f t="shared" si="28"/>
        <v>0</v>
      </c>
      <c r="FQ72" s="1">
        <v>6</v>
      </c>
    </row>
    <row r="73" spans="1:173" x14ac:dyDescent="0.25">
      <c r="A73" s="22">
        <v>7</v>
      </c>
      <c r="B73" s="23">
        <f t="shared" si="19"/>
        <v>0</v>
      </c>
      <c r="C73" s="24">
        <f t="shared" si="23"/>
        <v>0</v>
      </c>
      <c r="D73" s="25">
        <f t="shared" si="24"/>
        <v>0</v>
      </c>
      <c r="E73" s="26">
        <f t="shared" si="25"/>
        <v>0</v>
      </c>
      <c r="F73" s="27">
        <f t="shared" si="26"/>
        <v>0</v>
      </c>
      <c r="G73" s="28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30"/>
      <c r="AC73" s="28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30"/>
      <c r="AY73" s="28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30"/>
      <c r="BU73" s="28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30"/>
      <c r="CQ73" s="28"/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30"/>
      <c r="DM73" s="28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30"/>
      <c r="EI73" s="28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30"/>
      <c r="FE73" s="31"/>
      <c r="FF73" s="32"/>
      <c r="FG73" s="31"/>
      <c r="FH73" s="34">
        <f t="shared" si="20"/>
        <v>0</v>
      </c>
      <c r="FI73" s="152"/>
      <c r="FJ73" s="34">
        <f t="shared" si="21"/>
        <v>0</v>
      </c>
      <c r="FK73" s="34">
        <f t="shared" si="22"/>
        <v>0</v>
      </c>
      <c r="FL73" s="34"/>
      <c r="FM73" s="151"/>
      <c r="FN73" s="35">
        <f t="shared" si="27"/>
        <v>0</v>
      </c>
      <c r="FP73" s="36">
        <f t="shared" si="28"/>
        <v>0</v>
      </c>
      <c r="FQ73" s="1">
        <v>7</v>
      </c>
    </row>
    <row r="74" spans="1:173" x14ac:dyDescent="0.25">
      <c r="A74" s="22">
        <v>8</v>
      </c>
      <c r="B74" s="23">
        <f t="shared" si="19"/>
        <v>0</v>
      </c>
      <c r="C74" s="24">
        <f t="shared" si="23"/>
        <v>0</v>
      </c>
      <c r="D74" s="25">
        <f t="shared" si="24"/>
        <v>0</v>
      </c>
      <c r="E74" s="26">
        <f t="shared" si="25"/>
        <v>0</v>
      </c>
      <c r="F74" s="27">
        <f t="shared" si="26"/>
        <v>0</v>
      </c>
      <c r="G74" s="28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30"/>
      <c r="AC74" s="28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30"/>
      <c r="AY74" s="28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30"/>
      <c r="BU74" s="28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30"/>
      <c r="CQ74" s="28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30"/>
      <c r="DM74" s="28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30"/>
      <c r="EI74" s="28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30"/>
      <c r="FE74" s="31"/>
      <c r="FF74" s="32"/>
      <c r="FG74" s="31"/>
      <c r="FH74" s="34">
        <f t="shared" si="20"/>
        <v>0</v>
      </c>
      <c r="FI74" s="152"/>
      <c r="FJ74" s="34">
        <f t="shared" si="21"/>
        <v>0</v>
      </c>
      <c r="FK74" s="34">
        <f t="shared" si="22"/>
        <v>0</v>
      </c>
      <c r="FL74" s="34"/>
      <c r="FM74" s="151"/>
      <c r="FN74" s="35">
        <f t="shared" si="27"/>
        <v>0</v>
      </c>
      <c r="FP74" s="36">
        <f t="shared" si="28"/>
        <v>0</v>
      </c>
      <c r="FQ74" s="1">
        <v>8</v>
      </c>
    </row>
    <row r="75" spans="1:173" x14ac:dyDescent="0.25">
      <c r="A75" s="22">
        <v>9</v>
      </c>
      <c r="B75" s="23">
        <f t="shared" ref="B75:B83" si="29">B46</f>
        <v>0</v>
      </c>
      <c r="C75" s="24">
        <f t="shared" si="23"/>
        <v>0</v>
      </c>
      <c r="D75" s="25">
        <f t="shared" si="24"/>
        <v>0</v>
      </c>
      <c r="E75" s="26">
        <f t="shared" si="25"/>
        <v>0</v>
      </c>
      <c r="F75" s="27">
        <f t="shared" si="26"/>
        <v>0</v>
      </c>
      <c r="G75" s="28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30"/>
      <c r="AC75" s="28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30"/>
      <c r="AY75" s="28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30"/>
      <c r="BU75" s="28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30"/>
      <c r="CQ75" s="28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30"/>
      <c r="DM75" s="28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30"/>
      <c r="EI75" s="28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30"/>
      <c r="FE75" s="31"/>
      <c r="FF75" s="32"/>
      <c r="FG75" s="31"/>
      <c r="FH75" s="34">
        <f t="shared" si="20"/>
        <v>0</v>
      </c>
      <c r="FI75" s="152"/>
      <c r="FJ75" s="34">
        <f t="shared" si="21"/>
        <v>0</v>
      </c>
      <c r="FK75" s="34">
        <f t="shared" si="22"/>
        <v>0</v>
      </c>
      <c r="FL75" s="34"/>
      <c r="FM75" s="151"/>
      <c r="FN75" s="35">
        <f t="shared" si="27"/>
        <v>0</v>
      </c>
      <c r="FP75" s="36">
        <f t="shared" si="28"/>
        <v>0</v>
      </c>
      <c r="FQ75" s="1">
        <v>9</v>
      </c>
    </row>
    <row r="76" spans="1:173" x14ac:dyDescent="0.25">
      <c r="A76" s="22">
        <v>10</v>
      </c>
      <c r="B76" s="23">
        <f t="shared" si="29"/>
        <v>0</v>
      </c>
      <c r="C76" s="24">
        <f t="shared" si="23"/>
        <v>0</v>
      </c>
      <c r="D76" s="25">
        <f t="shared" si="24"/>
        <v>0</v>
      </c>
      <c r="E76" s="26">
        <f t="shared" si="25"/>
        <v>0</v>
      </c>
      <c r="F76" s="27">
        <f t="shared" si="26"/>
        <v>0</v>
      </c>
      <c r="G76" s="28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30"/>
      <c r="AC76" s="28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30"/>
      <c r="AY76" s="28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30"/>
      <c r="BU76" s="28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30"/>
      <c r="CQ76" s="28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30"/>
      <c r="DM76" s="28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30"/>
      <c r="EI76" s="28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30"/>
      <c r="FE76" s="31"/>
      <c r="FF76" s="32"/>
      <c r="FG76" s="31"/>
      <c r="FH76" s="34">
        <f t="shared" si="20"/>
        <v>0</v>
      </c>
      <c r="FI76" s="152"/>
      <c r="FJ76" s="34">
        <f t="shared" si="21"/>
        <v>0</v>
      </c>
      <c r="FK76" s="34">
        <f t="shared" si="22"/>
        <v>0</v>
      </c>
      <c r="FL76" s="34"/>
      <c r="FM76" s="151"/>
      <c r="FN76" s="35">
        <f t="shared" si="27"/>
        <v>0</v>
      </c>
      <c r="FP76" s="36">
        <f t="shared" si="28"/>
        <v>0</v>
      </c>
      <c r="FQ76" s="1">
        <v>10</v>
      </c>
    </row>
    <row r="77" spans="1:173" x14ac:dyDescent="0.25">
      <c r="A77" s="22">
        <v>11</v>
      </c>
      <c r="B77" s="23">
        <f t="shared" si="29"/>
        <v>0</v>
      </c>
      <c r="C77" s="24">
        <f t="shared" si="23"/>
        <v>0</v>
      </c>
      <c r="D77" s="25">
        <f t="shared" si="24"/>
        <v>0</v>
      </c>
      <c r="E77" s="26">
        <f t="shared" si="25"/>
        <v>0</v>
      </c>
      <c r="F77" s="27">
        <f t="shared" si="26"/>
        <v>0</v>
      </c>
      <c r="G77" s="28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30"/>
      <c r="AC77" s="28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30"/>
      <c r="AY77" s="28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30"/>
      <c r="BU77" s="28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30"/>
      <c r="CQ77" s="28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30"/>
      <c r="DM77" s="28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30"/>
      <c r="EI77" s="28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30"/>
      <c r="FE77" s="31"/>
      <c r="FF77" s="32"/>
      <c r="FG77" s="31"/>
      <c r="FH77" s="34">
        <f t="shared" si="20"/>
        <v>0</v>
      </c>
      <c r="FI77" s="152"/>
      <c r="FJ77" s="34">
        <f t="shared" si="21"/>
        <v>0</v>
      </c>
      <c r="FK77" s="34">
        <f t="shared" si="22"/>
        <v>0</v>
      </c>
      <c r="FL77" s="34"/>
      <c r="FM77" s="151"/>
      <c r="FN77" s="35">
        <f t="shared" si="27"/>
        <v>0</v>
      </c>
      <c r="FP77" s="36">
        <f t="shared" si="28"/>
        <v>0</v>
      </c>
      <c r="FQ77" s="1">
        <v>11</v>
      </c>
    </row>
    <row r="78" spans="1:173" x14ac:dyDescent="0.25">
      <c r="A78" s="22">
        <v>12</v>
      </c>
      <c r="B78" s="23">
        <f t="shared" si="29"/>
        <v>0</v>
      </c>
      <c r="C78" s="24">
        <f t="shared" si="23"/>
        <v>0</v>
      </c>
      <c r="D78" s="25">
        <f t="shared" si="24"/>
        <v>0</v>
      </c>
      <c r="E78" s="26">
        <f t="shared" si="25"/>
        <v>0</v>
      </c>
      <c r="F78" s="27">
        <f t="shared" si="26"/>
        <v>0</v>
      </c>
      <c r="G78" s="28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30"/>
      <c r="AC78" s="28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30"/>
      <c r="AY78" s="28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30"/>
      <c r="BU78" s="28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30"/>
      <c r="CQ78" s="28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30"/>
      <c r="DM78" s="28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30"/>
      <c r="EI78" s="28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30"/>
      <c r="FE78" s="31"/>
      <c r="FF78" s="32"/>
      <c r="FG78" s="31"/>
      <c r="FH78" s="34">
        <f t="shared" si="20"/>
        <v>0</v>
      </c>
      <c r="FI78" s="152"/>
      <c r="FJ78" s="34">
        <f t="shared" si="21"/>
        <v>0</v>
      </c>
      <c r="FK78" s="34">
        <f t="shared" si="22"/>
        <v>0</v>
      </c>
      <c r="FL78" s="34"/>
      <c r="FM78" s="151"/>
      <c r="FN78" s="35">
        <f t="shared" si="27"/>
        <v>0</v>
      </c>
      <c r="FP78" s="36">
        <f t="shared" si="28"/>
        <v>0</v>
      </c>
      <c r="FQ78" s="1">
        <v>12</v>
      </c>
    </row>
    <row r="79" spans="1:173" x14ac:dyDescent="0.25">
      <c r="A79" s="22">
        <v>13</v>
      </c>
      <c r="B79" s="23">
        <f t="shared" si="29"/>
        <v>0</v>
      </c>
      <c r="C79" s="24">
        <f t="shared" si="23"/>
        <v>0</v>
      </c>
      <c r="D79" s="25">
        <f t="shared" si="24"/>
        <v>0</v>
      </c>
      <c r="E79" s="26">
        <f t="shared" si="25"/>
        <v>0</v>
      </c>
      <c r="F79" s="27">
        <f t="shared" si="26"/>
        <v>0</v>
      </c>
      <c r="G79" s="28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30"/>
      <c r="AC79" s="28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30"/>
      <c r="AY79" s="28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30"/>
      <c r="BU79" s="28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30"/>
      <c r="CQ79" s="28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30"/>
      <c r="DM79" s="28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30"/>
      <c r="EI79" s="28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30"/>
      <c r="FE79" s="31"/>
      <c r="FF79" s="32"/>
      <c r="FG79" s="31"/>
      <c r="FH79" s="34">
        <f t="shared" si="20"/>
        <v>0</v>
      </c>
      <c r="FI79" s="152"/>
      <c r="FJ79" s="34">
        <f t="shared" si="21"/>
        <v>0</v>
      </c>
      <c r="FK79" s="34">
        <f t="shared" si="22"/>
        <v>0</v>
      </c>
      <c r="FL79" s="34"/>
      <c r="FM79" s="151"/>
      <c r="FN79" s="35">
        <f t="shared" si="27"/>
        <v>0</v>
      </c>
      <c r="FP79" s="36">
        <f t="shared" si="28"/>
        <v>0</v>
      </c>
      <c r="FQ79" s="1">
        <v>13</v>
      </c>
    </row>
    <row r="80" spans="1:173" x14ac:dyDescent="0.25">
      <c r="A80" s="22">
        <v>14</v>
      </c>
      <c r="B80" s="23">
        <f t="shared" si="29"/>
        <v>0</v>
      </c>
      <c r="C80" s="24">
        <f t="shared" si="23"/>
        <v>0</v>
      </c>
      <c r="D80" s="25">
        <f t="shared" si="24"/>
        <v>0</v>
      </c>
      <c r="E80" s="26">
        <f t="shared" si="25"/>
        <v>0</v>
      </c>
      <c r="F80" s="27">
        <f t="shared" si="26"/>
        <v>0</v>
      </c>
      <c r="G80" s="28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30"/>
      <c r="AC80" s="28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30"/>
      <c r="AY80" s="28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30"/>
      <c r="BU80" s="28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30"/>
      <c r="CQ80" s="28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30"/>
      <c r="DM80" s="28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30"/>
      <c r="EI80" s="28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30"/>
      <c r="FE80" s="31"/>
      <c r="FF80" s="32"/>
      <c r="FG80" s="31"/>
      <c r="FH80" s="34">
        <f t="shared" si="20"/>
        <v>0</v>
      </c>
      <c r="FI80" s="152"/>
      <c r="FJ80" s="34">
        <f t="shared" si="21"/>
        <v>0</v>
      </c>
      <c r="FK80" s="34">
        <f t="shared" si="22"/>
        <v>0</v>
      </c>
      <c r="FL80" s="34"/>
      <c r="FM80" s="151"/>
      <c r="FN80" s="35">
        <f t="shared" si="27"/>
        <v>0</v>
      </c>
      <c r="FP80" s="36">
        <f t="shared" si="28"/>
        <v>0</v>
      </c>
      <c r="FQ80" s="1">
        <v>14</v>
      </c>
    </row>
    <row r="81" spans="1:173" x14ac:dyDescent="0.25">
      <c r="A81" s="22">
        <v>15</v>
      </c>
      <c r="B81" s="23">
        <f t="shared" si="29"/>
        <v>0</v>
      </c>
      <c r="C81" s="24">
        <f t="shared" si="23"/>
        <v>0</v>
      </c>
      <c r="D81" s="25">
        <f t="shared" si="24"/>
        <v>0</v>
      </c>
      <c r="E81" s="26">
        <f t="shared" si="25"/>
        <v>0</v>
      </c>
      <c r="F81" s="27">
        <f t="shared" si="26"/>
        <v>0</v>
      </c>
      <c r="G81" s="28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30"/>
      <c r="AC81" s="28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30"/>
      <c r="AY81" s="28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30"/>
      <c r="BU81" s="28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30"/>
      <c r="CQ81" s="28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30"/>
      <c r="DM81" s="28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30"/>
      <c r="EI81" s="28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30"/>
      <c r="FE81" s="31"/>
      <c r="FF81" s="32"/>
      <c r="FG81" s="31"/>
      <c r="FH81" s="34">
        <f t="shared" si="20"/>
        <v>0</v>
      </c>
      <c r="FI81" s="152"/>
      <c r="FJ81" s="34">
        <f t="shared" si="21"/>
        <v>0</v>
      </c>
      <c r="FK81" s="34">
        <f t="shared" si="22"/>
        <v>0</v>
      </c>
      <c r="FL81" s="34"/>
      <c r="FM81" s="151"/>
      <c r="FN81" s="35">
        <f t="shared" si="27"/>
        <v>0</v>
      </c>
      <c r="FP81" s="36">
        <f t="shared" si="28"/>
        <v>0</v>
      </c>
      <c r="FQ81" s="1">
        <v>15</v>
      </c>
    </row>
    <row r="82" spans="1:173" x14ac:dyDescent="0.25">
      <c r="A82" s="22">
        <v>16</v>
      </c>
      <c r="B82" s="23">
        <f t="shared" si="29"/>
        <v>0</v>
      </c>
      <c r="C82" s="24">
        <f t="shared" si="23"/>
        <v>0</v>
      </c>
      <c r="D82" s="25">
        <f t="shared" si="24"/>
        <v>0</v>
      </c>
      <c r="E82" s="26">
        <f t="shared" si="25"/>
        <v>0</v>
      </c>
      <c r="F82" s="27">
        <f t="shared" si="26"/>
        <v>0</v>
      </c>
      <c r="G82" s="28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30"/>
      <c r="AC82" s="28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30"/>
      <c r="AY82" s="28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30"/>
      <c r="BU82" s="28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30"/>
      <c r="CQ82" s="28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30"/>
      <c r="DM82" s="28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30"/>
      <c r="EI82" s="28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30"/>
      <c r="FE82" s="31"/>
      <c r="FF82" s="32"/>
      <c r="FG82" s="31"/>
      <c r="FH82" s="34">
        <f t="shared" si="20"/>
        <v>0</v>
      </c>
      <c r="FI82" s="152"/>
      <c r="FJ82" s="34">
        <f t="shared" si="21"/>
        <v>0</v>
      </c>
      <c r="FK82" s="34">
        <f t="shared" si="22"/>
        <v>0</v>
      </c>
      <c r="FL82" s="34"/>
      <c r="FM82" s="151"/>
      <c r="FN82" s="35">
        <f t="shared" si="27"/>
        <v>0</v>
      </c>
      <c r="FP82" s="36">
        <f t="shared" si="28"/>
        <v>0</v>
      </c>
      <c r="FQ82" s="1">
        <v>16</v>
      </c>
    </row>
    <row r="83" spans="1:173" x14ac:dyDescent="0.25">
      <c r="A83" s="22">
        <v>17</v>
      </c>
      <c r="B83" s="23">
        <f t="shared" si="29"/>
        <v>0</v>
      </c>
      <c r="C83" s="24">
        <f t="shared" si="23"/>
        <v>0</v>
      </c>
      <c r="D83" s="25">
        <f t="shared" si="24"/>
        <v>0</v>
      </c>
      <c r="E83" s="26">
        <f t="shared" si="25"/>
        <v>0</v>
      </c>
      <c r="F83" s="27">
        <f t="shared" si="26"/>
        <v>0</v>
      </c>
      <c r="G83" s="28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30"/>
      <c r="AC83" s="28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30"/>
      <c r="AY83" s="28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30"/>
      <c r="BU83" s="28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30"/>
      <c r="CQ83" s="28"/>
      <c r="CR83" s="29"/>
      <c r="CS83" s="29"/>
      <c r="CT83" s="29"/>
      <c r="CU83" s="29"/>
      <c r="CV83" s="29"/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30"/>
      <c r="DM83" s="28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30"/>
      <c r="EI83" s="28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30"/>
      <c r="FE83" s="31"/>
      <c r="FF83" s="32"/>
      <c r="FG83" s="31"/>
      <c r="FH83" s="34">
        <f t="shared" si="20"/>
        <v>0</v>
      </c>
      <c r="FI83" s="152"/>
      <c r="FJ83" s="34">
        <f t="shared" si="21"/>
        <v>0</v>
      </c>
      <c r="FK83" s="34">
        <f t="shared" si="22"/>
        <v>0</v>
      </c>
      <c r="FL83" s="34"/>
      <c r="FM83" s="151"/>
      <c r="FN83" s="35">
        <f t="shared" si="27"/>
        <v>0</v>
      </c>
      <c r="FP83" s="36">
        <f t="shared" si="28"/>
        <v>0</v>
      </c>
      <c r="FQ83" s="1">
        <v>17</v>
      </c>
    </row>
    <row r="84" spans="1:173" x14ac:dyDescent="0.25">
      <c r="G84" s="47" t="s">
        <v>43</v>
      </c>
      <c r="H84" s="196" t="s">
        <v>30</v>
      </c>
      <c r="I84" s="196"/>
      <c r="J84" s="196" t="s">
        <v>31</v>
      </c>
      <c r="K84" s="196"/>
      <c r="L84" s="196" t="s">
        <v>32</v>
      </c>
      <c r="M84" s="196"/>
      <c r="N84" s="196" t="s">
        <v>33</v>
      </c>
      <c r="O84" s="196"/>
      <c r="P84" s="196" t="s">
        <v>34</v>
      </c>
      <c r="Q84" s="196"/>
      <c r="R84" s="196" t="s">
        <v>35</v>
      </c>
      <c r="S84" s="196"/>
      <c r="T84" s="196" t="s">
        <v>36</v>
      </c>
      <c r="U84" s="196"/>
      <c r="V84" s="196" t="s">
        <v>37</v>
      </c>
      <c r="W84" s="196"/>
      <c r="X84" s="196" t="s">
        <v>38</v>
      </c>
      <c r="Y84" s="196"/>
      <c r="Z84" s="196" t="s">
        <v>39</v>
      </c>
      <c r="AA84" s="196"/>
      <c r="AB84" s="48">
        <v>19</v>
      </c>
      <c r="AC84" s="47" t="s">
        <v>43</v>
      </c>
      <c r="AD84" s="196" t="s">
        <v>30</v>
      </c>
      <c r="AE84" s="196"/>
      <c r="AF84" s="196" t="s">
        <v>31</v>
      </c>
      <c r="AG84" s="196"/>
      <c r="AH84" s="196" t="s">
        <v>32</v>
      </c>
      <c r="AI84" s="196"/>
      <c r="AJ84" s="196" t="s">
        <v>33</v>
      </c>
      <c r="AK84" s="196"/>
      <c r="AL84" s="196" t="s">
        <v>34</v>
      </c>
      <c r="AM84" s="196"/>
      <c r="AN84" s="196" t="s">
        <v>35</v>
      </c>
      <c r="AO84" s="196"/>
      <c r="AP84" s="196" t="s">
        <v>36</v>
      </c>
      <c r="AQ84" s="196"/>
      <c r="AR84" s="196" t="s">
        <v>37</v>
      </c>
      <c r="AS84" s="196"/>
      <c r="AT84" s="196" t="s">
        <v>38</v>
      </c>
      <c r="AU84" s="196"/>
      <c r="AV84" s="196" t="s">
        <v>39</v>
      </c>
      <c r="AW84" s="196"/>
      <c r="AX84" s="48">
        <v>19</v>
      </c>
      <c r="AY84" s="47" t="s">
        <v>43</v>
      </c>
      <c r="AZ84" s="196" t="s">
        <v>30</v>
      </c>
      <c r="BA84" s="196"/>
      <c r="BB84" s="196" t="s">
        <v>31</v>
      </c>
      <c r="BC84" s="196"/>
      <c r="BD84" s="196" t="s">
        <v>32</v>
      </c>
      <c r="BE84" s="196"/>
      <c r="BF84" s="196" t="s">
        <v>33</v>
      </c>
      <c r="BG84" s="196"/>
      <c r="BH84" s="196" t="s">
        <v>34</v>
      </c>
      <c r="BI84" s="196"/>
      <c r="BJ84" s="196" t="s">
        <v>35</v>
      </c>
      <c r="BK84" s="196"/>
      <c r="BL84" s="196" t="s">
        <v>36</v>
      </c>
      <c r="BM84" s="196"/>
      <c r="BN84" s="196" t="s">
        <v>37</v>
      </c>
      <c r="BO84" s="196"/>
      <c r="BP84" s="196" t="s">
        <v>38</v>
      </c>
      <c r="BQ84" s="196"/>
      <c r="BR84" s="196" t="s">
        <v>39</v>
      </c>
      <c r="BS84" s="196"/>
      <c r="BT84" s="48">
        <v>19</v>
      </c>
      <c r="BU84" s="47" t="s">
        <v>43</v>
      </c>
      <c r="BV84" s="196" t="s">
        <v>30</v>
      </c>
      <c r="BW84" s="196"/>
      <c r="BX84" s="196" t="s">
        <v>31</v>
      </c>
      <c r="BY84" s="196"/>
      <c r="BZ84" s="196" t="s">
        <v>32</v>
      </c>
      <c r="CA84" s="196"/>
      <c r="CB84" s="196" t="s">
        <v>33</v>
      </c>
      <c r="CC84" s="196"/>
      <c r="CD84" s="196" t="s">
        <v>34</v>
      </c>
      <c r="CE84" s="196"/>
      <c r="CF84" s="196" t="s">
        <v>35</v>
      </c>
      <c r="CG84" s="196"/>
      <c r="CH84" s="196" t="s">
        <v>36</v>
      </c>
      <c r="CI84" s="196"/>
      <c r="CJ84" s="196" t="s">
        <v>37</v>
      </c>
      <c r="CK84" s="196"/>
      <c r="CL84" s="196" t="s">
        <v>38</v>
      </c>
      <c r="CM84" s="196"/>
      <c r="CN84" s="196" t="s">
        <v>39</v>
      </c>
      <c r="CO84" s="196"/>
      <c r="CP84" s="48">
        <v>19</v>
      </c>
      <c r="CQ84" s="47" t="s">
        <v>43</v>
      </c>
      <c r="CR84" s="196" t="s">
        <v>30</v>
      </c>
      <c r="CS84" s="196"/>
      <c r="CT84" s="196" t="s">
        <v>31</v>
      </c>
      <c r="CU84" s="196"/>
      <c r="CV84" s="196" t="s">
        <v>32</v>
      </c>
      <c r="CW84" s="196"/>
      <c r="CX84" s="196" t="s">
        <v>33</v>
      </c>
      <c r="CY84" s="196"/>
      <c r="CZ84" s="196" t="s">
        <v>34</v>
      </c>
      <c r="DA84" s="196"/>
      <c r="DB84" s="196" t="s">
        <v>35</v>
      </c>
      <c r="DC84" s="196"/>
      <c r="DD84" s="196" t="s">
        <v>36</v>
      </c>
      <c r="DE84" s="196"/>
      <c r="DF84" s="196" t="s">
        <v>37</v>
      </c>
      <c r="DG84" s="196"/>
      <c r="DH84" s="196" t="s">
        <v>38</v>
      </c>
      <c r="DI84" s="196"/>
      <c r="DJ84" s="196" t="s">
        <v>39</v>
      </c>
      <c r="DK84" s="196"/>
      <c r="DL84" s="48">
        <v>19</v>
      </c>
      <c r="DM84" s="47" t="s">
        <v>43</v>
      </c>
      <c r="DN84" s="196" t="s">
        <v>30</v>
      </c>
      <c r="DO84" s="196"/>
      <c r="DP84" s="196" t="s">
        <v>31</v>
      </c>
      <c r="DQ84" s="196"/>
      <c r="DR84" s="196" t="s">
        <v>32</v>
      </c>
      <c r="DS84" s="196"/>
      <c r="DT84" s="196" t="s">
        <v>33</v>
      </c>
      <c r="DU84" s="196"/>
      <c r="DV84" s="196" t="s">
        <v>34</v>
      </c>
      <c r="DW84" s="196"/>
      <c r="DX84" s="196" t="s">
        <v>35</v>
      </c>
      <c r="DY84" s="196"/>
      <c r="DZ84" s="196" t="s">
        <v>36</v>
      </c>
      <c r="EA84" s="196"/>
      <c r="EB84" s="196" t="s">
        <v>37</v>
      </c>
      <c r="EC84" s="196"/>
      <c r="ED84" s="196" t="s">
        <v>38</v>
      </c>
      <c r="EE84" s="196"/>
      <c r="EF84" s="196" t="s">
        <v>39</v>
      </c>
      <c r="EG84" s="196"/>
      <c r="EH84" s="48">
        <v>19</v>
      </c>
      <c r="EI84" s="47" t="s">
        <v>43</v>
      </c>
      <c r="EJ84" s="196" t="s">
        <v>30</v>
      </c>
      <c r="EK84" s="196"/>
      <c r="EL84" s="196" t="s">
        <v>31</v>
      </c>
      <c r="EM84" s="196"/>
      <c r="EN84" s="196" t="s">
        <v>32</v>
      </c>
      <c r="EO84" s="196"/>
      <c r="EP84" s="196" t="s">
        <v>33</v>
      </c>
      <c r="EQ84" s="196"/>
      <c r="ER84" s="196" t="s">
        <v>34</v>
      </c>
      <c r="ES84" s="196"/>
      <c r="ET84" s="196" t="s">
        <v>35</v>
      </c>
      <c r="EU84" s="196"/>
      <c r="EV84" s="196" t="s">
        <v>36</v>
      </c>
      <c r="EW84" s="196"/>
      <c r="EX84" s="196" t="s">
        <v>37</v>
      </c>
      <c r="EY84" s="196"/>
      <c r="EZ84" s="196" t="s">
        <v>38</v>
      </c>
      <c r="FA84" s="196"/>
      <c r="FB84" s="196" t="s">
        <v>39</v>
      </c>
      <c r="FC84" s="196"/>
      <c r="FD84" s="48">
        <v>19</v>
      </c>
      <c r="FE84" s="17"/>
      <c r="FF84" s="17"/>
      <c r="FG84" s="17"/>
      <c r="FH84" s="17"/>
      <c r="FI84" s="17"/>
      <c r="FJ84" s="17"/>
      <c r="FK84" s="16"/>
    </row>
    <row r="85" spans="1:173" ht="15.75" thickBot="1" x14ac:dyDescent="0.3">
      <c r="G85" s="191" t="s">
        <v>13</v>
      </c>
      <c r="H85" s="189"/>
      <c r="I85" s="189" t="s">
        <v>14</v>
      </c>
      <c r="J85" s="189"/>
      <c r="K85" s="189" t="s">
        <v>15</v>
      </c>
      <c r="L85" s="189"/>
      <c r="M85" s="189" t="s">
        <v>16</v>
      </c>
      <c r="N85" s="189"/>
      <c r="O85" s="189" t="s">
        <v>17</v>
      </c>
      <c r="P85" s="189"/>
      <c r="Q85" s="189" t="s">
        <v>18</v>
      </c>
      <c r="R85" s="189"/>
      <c r="S85" s="189" t="s">
        <v>19</v>
      </c>
      <c r="T85" s="189"/>
      <c r="U85" s="189" t="s">
        <v>20</v>
      </c>
      <c r="V85" s="189"/>
      <c r="W85" s="189" t="s">
        <v>21</v>
      </c>
      <c r="X85" s="189"/>
      <c r="Y85" s="189" t="s">
        <v>22</v>
      </c>
      <c r="Z85" s="189"/>
      <c r="AA85" s="189" t="s">
        <v>23</v>
      </c>
      <c r="AB85" s="190"/>
      <c r="AC85" s="191" t="s">
        <v>13</v>
      </c>
      <c r="AD85" s="189"/>
      <c r="AE85" s="189" t="s">
        <v>14</v>
      </c>
      <c r="AF85" s="189"/>
      <c r="AG85" s="189" t="s">
        <v>15</v>
      </c>
      <c r="AH85" s="189"/>
      <c r="AI85" s="189" t="s">
        <v>16</v>
      </c>
      <c r="AJ85" s="189"/>
      <c r="AK85" s="189" t="s">
        <v>17</v>
      </c>
      <c r="AL85" s="189"/>
      <c r="AM85" s="189" t="s">
        <v>18</v>
      </c>
      <c r="AN85" s="189"/>
      <c r="AO85" s="189" t="s">
        <v>19</v>
      </c>
      <c r="AP85" s="189"/>
      <c r="AQ85" s="189" t="s">
        <v>20</v>
      </c>
      <c r="AR85" s="189"/>
      <c r="AS85" s="189" t="s">
        <v>21</v>
      </c>
      <c r="AT85" s="189"/>
      <c r="AU85" s="189" t="s">
        <v>22</v>
      </c>
      <c r="AV85" s="189"/>
      <c r="AW85" s="189" t="s">
        <v>23</v>
      </c>
      <c r="AX85" s="190"/>
      <c r="AY85" s="191" t="s">
        <v>13</v>
      </c>
      <c r="AZ85" s="189"/>
      <c r="BA85" s="189" t="s">
        <v>14</v>
      </c>
      <c r="BB85" s="189"/>
      <c r="BC85" s="189" t="s">
        <v>15</v>
      </c>
      <c r="BD85" s="189"/>
      <c r="BE85" s="189" t="s">
        <v>16</v>
      </c>
      <c r="BF85" s="189"/>
      <c r="BG85" s="189" t="s">
        <v>17</v>
      </c>
      <c r="BH85" s="189"/>
      <c r="BI85" s="189" t="s">
        <v>18</v>
      </c>
      <c r="BJ85" s="189"/>
      <c r="BK85" s="189" t="s">
        <v>19</v>
      </c>
      <c r="BL85" s="189"/>
      <c r="BM85" s="189" t="s">
        <v>20</v>
      </c>
      <c r="BN85" s="189"/>
      <c r="BO85" s="189" t="s">
        <v>21</v>
      </c>
      <c r="BP85" s="189"/>
      <c r="BQ85" s="189" t="s">
        <v>22</v>
      </c>
      <c r="BR85" s="189"/>
      <c r="BS85" s="189" t="s">
        <v>23</v>
      </c>
      <c r="BT85" s="190"/>
      <c r="BU85" s="191" t="s">
        <v>13</v>
      </c>
      <c r="BV85" s="189"/>
      <c r="BW85" s="189" t="s">
        <v>14</v>
      </c>
      <c r="BX85" s="189"/>
      <c r="BY85" s="189" t="s">
        <v>15</v>
      </c>
      <c r="BZ85" s="189"/>
      <c r="CA85" s="189" t="s">
        <v>16</v>
      </c>
      <c r="CB85" s="189"/>
      <c r="CC85" s="189" t="s">
        <v>17</v>
      </c>
      <c r="CD85" s="189"/>
      <c r="CE85" s="189" t="s">
        <v>18</v>
      </c>
      <c r="CF85" s="189"/>
      <c r="CG85" s="189" t="s">
        <v>19</v>
      </c>
      <c r="CH85" s="189"/>
      <c r="CI85" s="189" t="s">
        <v>20</v>
      </c>
      <c r="CJ85" s="189"/>
      <c r="CK85" s="189" t="s">
        <v>21</v>
      </c>
      <c r="CL85" s="189"/>
      <c r="CM85" s="189" t="s">
        <v>22</v>
      </c>
      <c r="CN85" s="189"/>
      <c r="CO85" s="189" t="s">
        <v>23</v>
      </c>
      <c r="CP85" s="190"/>
      <c r="CQ85" s="191" t="s">
        <v>13</v>
      </c>
      <c r="CR85" s="189"/>
      <c r="CS85" s="189" t="s">
        <v>14</v>
      </c>
      <c r="CT85" s="189"/>
      <c r="CU85" s="189" t="s">
        <v>15</v>
      </c>
      <c r="CV85" s="189"/>
      <c r="CW85" s="189" t="s">
        <v>16</v>
      </c>
      <c r="CX85" s="189"/>
      <c r="CY85" s="189" t="s">
        <v>17</v>
      </c>
      <c r="CZ85" s="189"/>
      <c r="DA85" s="189" t="s">
        <v>18</v>
      </c>
      <c r="DB85" s="189"/>
      <c r="DC85" s="189" t="s">
        <v>19</v>
      </c>
      <c r="DD85" s="189"/>
      <c r="DE85" s="189" t="s">
        <v>20</v>
      </c>
      <c r="DF85" s="189"/>
      <c r="DG85" s="189" t="s">
        <v>21</v>
      </c>
      <c r="DH85" s="189"/>
      <c r="DI85" s="189" t="s">
        <v>22</v>
      </c>
      <c r="DJ85" s="189"/>
      <c r="DK85" s="189" t="s">
        <v>23</v>
      </c>
      <c r="DL85" s="190"/>
      <c r="DM85" s="191" t="s">
        <v>13</v>
      </c>
      <c r="DN85" s="189"/>
      <c r="DO85" s="189" t="s">
        <v>14</v>
      </c>
      <c r="DP85" s="189"/>
      <c r="DQ85" s="189" t="s">
        <v>15</v>
      </c>
      <c r="DR85" s="189"/>
      <c r="DS85" s="189" t="s">
        <v>16</v>
      </c>
      <c r="DT85" s="189"/>
      <c r="DU85" s="189" t="s">
        <v>17</v>
      </c>
      <c r="DV85" s="189"/>
      <c r="DW85" s="189" t="s">
        <v>18</v>
      </c>
      <c r="DX85" s="189"/>
      <c r="DY85" s="189" t="s">
        <v>19</v>
      </c>
      <c r="DZ85" s="189"/>
      <c r="EA85" s="189" t="s">
        <v>20</v>
      </c>
      <c r="EB85" s="189"/>
      <c r="EC85" s="189" t="s">
        <v>21</v>
      </c>
      <c r="ED85" s="189"/>
      <c r="EE85" s="189" t="s">
        <v>22</v>
      </c>
      <c r="EF85" s="189"/>
      <c r="EG85" s="189" t="s">
        <v>23</v>
      </c>
      <c r="EH85" s="190"/>
      <c r="EI85" s="191" t="s">
        <v>13</v>
      </c>
      <c r="EJ85" s="189"/>
      <c r="EK85" s="189" t="s">
        <v>14</v>
      </c>
      <c r="EL85" s="189"/>
      <c r="EM85" s="189" t="s">
        <v>15</v>
      </c>
      <c r="EN85" s="189"/>
      <c r="EO85" s="189" t="s">
        <v>16</v>
      </c>
      <c r="EP85" s="189"/>
      <c r="EQ85" s="189" t="s">
        <v>17</v>
      </c>
      <c r="ER85" s="189"/>
      <c r="ES85" s="189" t="s">
        <v>18</v>
      </c>
      <c r="ET85" s="189"/>
      <c r="EU85" s="189" t="s">
        <v>19</v>
      </c>
      <c r="EV85" s="189"/>
      <c r="EW85" s="189" t="s">
        <v>20</v>
      </c>
      <c r="EX85" s="189"/>
      <c r="EY85" s="189" t="s">
        <v>21</v>
      </c>
      <c r="EZ85" s="189"/>
      <c r="FA85" s="189" t="s">
        <v>22</v>
      </c>
      <c r="FB85" s="189"/>
      <c r="FC85" s="189" t="s">
        <v>23</v>
      </c>
      <c r="FD85" s="190"/>
      <c r="FE85" s="17"/>
      <c r="FF85" s="17"/>
      <c r="FG85" s="17"/>
      <c r="FH85" s="17"/>
      <c r="FI85" s="17"/>
      <c r="FJ85" s="17"/>
      <c r="FK85" s="17"/>
    </row>
    <row r="88" spans="1:173" x14ac:dyDescent="0.25">
      <c r="A88" s="1">
        <f t="shared" ref="A88:B103" si="30">A59</f>
        <v>0</v>
      </c>
      <c r="B88" s="156">
        <f t="shared" si="30"/>
        <v>0</v>
      </c>
    </row>
    <row r="89" spans="1:173" x14ac:dyDescent="0.25">
      <c r="A89" s="1">
        <f t="shared" si="30"/>
        <v>0</v>
      </c>
      <c r="B89" s="156">
        <f t="shared" si="30"/>
        <v>0</v>
      </c>
    </row>
    <row r="90" spans="1:173" ht="15" customHeight="1" x14ac:dyDescent="0.25">
      <c r="A90" s="1">
        <f t="shared" si="30"/>
        <v>0</v>
      </c>
      <c r="B90" s="2">
        <f t="shared" si="30"/>
        <v>0</v>
      </c>
      <c r="C90" s="223" t="s">
        <v>72</v>
      </c>
      <c r="D90" s="226" t="s">
        <v>73</v>
      </c>
      <c r="E90" s="229" t="s">
        <v>74</v>
      </c>
      <c r="F90" s="195" t="s">
        <v>79</v>
      </c>
      <c r="G90" s="209" t="s">
        <v>0</v>
      </c>
      <c r="H90" s="210"/>
      <c r="I90" s="210"/>
      <c r="J90" s="210"/>
      <c r="K90" s="210"/>
      <c r="L90" s="210"/>
      <c r="M90" s="213">
        <f>M61+1</f>
        <v>43</v>
      </c>
      <c r="N90" s="213"/>
      <c r="AM90" s="219">
        <f>AM61</f>
        <v>0</v>
      </c>
      <c r="AN90" s="219"/>
      <c r="AO90" s="219"/>
      <c r="AP90" s="219"/>
      <c r="AQ90" s="219"/>
      <c r="AR90" s="6"/>
      <c r="AS90" s="220">
        <f>AS61</f>
        <v>0</v>
      </c>
      <c r="AT90" s="220"/>
      <c r="AU90" s="220"/>
      <c r="AV90" s="220"/>
      <c r="AW90" s="220"/>
      <c r="AY90" s="221">
        <f>AY61</f>
        <v>0</v>
      </c>
      <c r="AZ90" s="221"/>
      <c r="BA90" s="221"/>
      <c r="BB90" s="221"/>
      <c r="BC90" s="221"/>
      <c r="BE90" s="222">
        <f>BE61</f>
        <v>0</v>
      </c>
      <c r="BF90" s="222"/>
      <c r="BG90" s="222"/>
      <c r="BH90" s="222"/>
      <c r="BI90" s="222"/>
      <c r="BK90" s="208">
        <f>BK61</f>
        <v>0</v>
      </c>
      <c r="BL90" s="208"/>
      <c r="BM90" s="208"/>
      <c r="BN90" s="208"/>
      <c r="BO90" s="208"/>
      <c r="BU90" s="209" t="s">
        <v>0</v>
      </c>
      <c r="BV90" s="210"/>
      <c r="BW90" s="210"/>
      <c r="BX90" s="210"/>
      <c r="BY90" s="210"/>
      <c r="BZ90" s="210"/>
      <c r="CA90" s="213">
        <f>M90</f>
        <v>43</v>
      </c>
      <c r="CB90" s="213"/>
      <c r="CQ90" s="219">
        <f>AM90</f>
        <v>0</v>
      </c>
      <c r="CR90" s="219"/>
      <c r="CS90" s="219"/>
      <c r="CT90" s="219"/>
      <c r="CU90" s="219"/>
      <c r="CV90" s="6"/>
      <c r="CW90" s="220">
        <f>AS90</f>
        <v>0</v>
      </c>
      <c r="CX90" s="220"/>
      <c r="CY90" s="220"/>
      <c r="CZ90" s="220"/>
      <c r="DA90" s="220"/>
      <c r="DC90" s="221">
        <f>AY90</f>
        <v>0</v>
      </c>
      <c r="DD90" s="221"/>
      <c r="DE90" s="221"/>
      <c r="DF90" s="221"/>
      <c r="DG90" s="221"/>
      <c r="DI90" s="222">
        <f>BE90</f>
        <v>0</v>
      </c>
      <c r="DJ90" s="222"/>
      <c r="DK90" s="222"/>
      <c r="DL90" s="222"/>
      <c r="DM90" s="222"/>
      <c r="DO90" s="208">
        <f>BK90</f>
        <v>0</v>
      </c>
      <c r="DP90" s="208"/>
      <c r="DQ90" s="208"/>
      <c r="DR90" s="208"/>
      <c r="DS90" s="208"/>
      <c r="EI90" s="209" t="s">
        <v>0</v>
      </c>
      <c r="EJ90" s="210"/>
      <c r="EK90" s="210"/>
      <c r="EL90" s="210"/>
      <c r="EM90" s="210"/>
      <c r="EN90" s="210"/>
      <c r="EO90" s="213">
        <f>M90</f>
        <v>43</v>
      </c>
      <c r="EP90" s="213"/>
    </row>
    <row r="91" spans="1:173" ht="15.75" customHeight="1" thickBot="1" x14ac:dyDescent="0.3">
      <c r="A91" s="1">
        <f t="shared" si="30"/>
        <v>0</v>
      </c>
      <c r="B91" s="2">
        <f t="shared" si="30"/>
        <v>0</v>
      </c>
      <c r="C91" s="224"/>
      <c r="D91" s="227"/>
      <c r="E91" s="230"/>
      <c r="F91" s="195"/>
      <c r="G91" s="211"/>
      <c r="H91" s="212"/>
      <c r="I91" s="212"/>
      <c r="J91" s="212"/>
      <c r="K91" s="212"/>
      <c r="L91" s="212"/>
      <c r="M91" s="214"/>
      <c r="N91" s="214"/>
      <c r="AM91" s="215">
        <f>AM62</f>
        <v>0</v>
      </c>
      <c r="AN91" s="215"/>
      <c r="AO91" s="215"/>
      <c r="AP91" s="215"/>
      <c r="AQ91" s="215"/>
      <c r="AS91" s="216">
        <f>AS62</f>
        <v>0</v>
      </c>
      <c r="AT91" s="216"/>
      <c r="AU91" s="216"/>
      <c r="AV91" s="216"/>
      <c r="AW91" s="216"/>
      <c r="AY91" s="217">
        <f>AY62</f>
        <v>0</v>
      </c>
      <c r="AZ91" s="217"/>
      <c r="BA91" s="217"/>
      <c r="BB91" s="217"/>
      <c r="BC91" s="217"/>
      <c r="BE91" s="218">
        <f>BE62</f>
        <v>0</v>
      </c>
      <c r="BF91" s="218"/>
      <c r="BG91" s="218"/>
      <c r="BH91" s="218"/>
      <c r="BI91" s="218"/>
      <c r="BK91" s="206">
        <f>BK62</f>
        <v>0</v>
      </c>
      <c r="BL91" s="206"/>
      <c r="BM91" s="206"/>
      <c r="BN91" s="206"/>
      <c r="BO91" s="206"/>
      <c r="BU91" s="211"/>
      <c r="BV91" s="212"/>
      <c r="BW91" s="212"/>
      <c r="BX91" s="212"/>
      <c r="BY91" s="212"/>
      <c r="BZ91" s="212"/>
      <c r="CA91" s="214"/>
      <c r="CB91" s="214"/>
      <c r="CQ91" s="215">
        <f>AM91</f>
        <v>0</v>
      </c>
      <c r="CR91" s="215"/>
      <c r="CS91" s="215"/>
      <c r="CT91" s="215"/>
      <c r="CU91" s="215"/>
      <c r="CW91" s="216">
        <f>AS91</f>
        <v>0</v>
      </c>
      <c r="CX91" s="216"/>
      <c r="CY91" s="216"/>
      <c r="CZ91" s="216"/>
      <c r="DA91" s="216"/>
      <c r="DC91" s="217">
        <f>AY91</f>
        <v>0</v>
      </c>
      <c r="DD91" s="217"/>
      <c r="DE91" s="217"/>
      <c r="DF91" s="217"/>
      <c r="DG91" s="217"/>
      <c r="DI91" s="218">
        <f>BE91</f>
        <v>0</v>
      </c>
      <c r="DJ91" s="218"/>
      <c r="DK91" s="218"/>
      <c r="DL91" s="218"/>
      <c r="DM91" s="218"/>
      <c r="DO91" s="206">
        <f>BK91</f>
        <v>0</v>
      </c>
      <c r="DP91" s="206"/>
      <c r="DQ91" s="206"/>
      <c r="DR91" s="206"/>
      <c r="DS91" s="206"/>
      <c r="EI91" s="211"/>
      <c r="EJ91" s="212"/>
      <c r="EK91" s="212"/>
      <c r="EL91" s="212"/>
      <c r="EM91" s="212"/>
      <c r="EN91" s="212"/>
      <c r="EO91" s="214"/>
      <c r="EP91" s="214"/>
    </row>
    <row r="92" spans="1:173" ht="15.75" thickBot="1" x14ac:dyDescent="0.3">
      <c r="A92" s="1">
        <f t="shared" si="30"/>
        <v>0</v>
      </c>
      <c r="B92" s="2">
        <f t="shared" si="30"/>
        <v>0</v>
      </c>
      <c r="C92" s="224"/>
      <c r="D92" s="227"/>
      <c r="E92" s="230"/>
      <c r="F92" s="232"/>
      <c r="G92" s="7" t="s">
        <v>1</v>
      </c>
      <c r="H92" s="8"/>
      <c r="I92" s="8"/>
      <c r="J92" s="201">
        <f>EM63+1</f>
        <v>43759</v>
      </c>
      <c r="K92" s="201"/>
      <c r="L92" s="201"/>
      <c r="M92" s="201"/>
      <c r="N92" s="201"/>
      <c r="O92" s="201"/>
      <c r="P92" s="201"/>
      <c r="Q92" s="8"/>
      <c r="R92" s="8"/>
      <c r="S92" s="9"/>
      <c r="T92" s="9"/>
      <c r="U92" s="9"/>
      <c r="V92" s="9"/>
      <c r="W92" s="9"/>
      <c r="X92" s="9"/>
      <c r="Y92" s="9"/>
      <c r="Z92" s="9"/>
      <c r="AA92" s="9"/>
      <c r="AB92" s="10"/>
      <c r="AC92" s="7" t="s">
        <v>2</v>
      </c>
      <c r="AD92" s="8"/>
      <c r="AE92" s="8"/>
      <c r="AF92" s="201">
        <f>J92+1</f>
        <v>43760</v>
      </c>
      <c r="AG92" s="201"/>
      <c r="AH92" s="201"/>
      <c r="AI92" s="201"/>
      <c r="AJ92" s="201"/>
      <c r="AK92" s="201"/>
      <c r="AL92" s="201"/>
      <c r="AM92" s="8"/>
      <c r="AN92" s="8"/>
      <c r="AO92" s="9"/>
      <c r="AP92" s="9"/>
      <c r="AQ92" s="9"/>
      <c r="AR92" s="9"/>
      <c r="AS92" s="9"/>
      <c r="AT92" s="9"/>
      <c r="AU92" s="9"/>
      <c r="AV92" s="9"/>
      <c r="AW92" s="9"/>
      <c r="AX92" s="10"/>
      <c r="AY92" s="7" t="s">
        <v>3</v>
      </c>
      <c r="AZ92" s="8"/>
      <c r="BA92" s="8"/>
      <c r="BB92" s="8"/>
      <c r="BC92" s="201">
        <f>AF92+1</f>
        <v>43761</v>
      </c>
      <c r="BD92" s="201"/>
      <c r="BE92" s="201"/>
      <c r="BF92" s="201"/>
      <c r="BG92" s="201"/>
      <c r="BH92" s="201"/>
      <c r="BI92" s="201"/>
      <c r="BJ92" s="8"/>
      <c r="BK92" s="9"/>
      <c r="BL92" s="9"/>
      <c r="BM92" s="9"/>
      <c r="BN92" s="9"/>
      <c r="BO92" s="9"/>
      <c r="BP92" s="9"/>
      <c r="BQ92" s="9"/>
      <c r="BR92" s="9"/>
      <c r="BS92" s="9"/>
      <c r="BT92" s="10"/>
      <c r="BU92" s="53" t="s">
        <v>4</v>
      </c>
      <c r="BV92" s="54"/>
      <c r="BW92" s="54"/>
      <c r="BX92" s="207">
        <f>BC92+1</f>
        <v>43762</v>
      </c>
      <c r="BY92" s="207"/>
      <c r="BZ92" s="207"/>
      <c r="CA92" s="207"/>
      <c r="CB92" s="207"/>
      <c r="CC92" s="207"/>
      <c r="CD92" s="207"/>
      <c r="CE92" s="54"/>
      <c r="CF92" s="54"/>
      <c r="CG92" s="55"/>
      <c r="CH92" s="55"/>
      <c r="CI92" s="55"/>
      <c r="CJ92" s="55"/>
      <c r="CK92" s="55"/>
      <c r="CL92" s="55"/>
      <c r="CM92" s="55"/>
      <c r="CN92" s="55"/>
      <c r="CO92" s="55"/>
      <c r="CP92" s="56"/>
      <c r="CQ92" s="7" t="s">
        <v>5</v>
      </c>
      <c r="CR92" s="8"/>
      <c r="CS92" s="8"/>
      <c r="CT92" s="8"/>
      <c r="CU92" s="201">
        <f>BX92+1</f>
        <v>43763</v>
      </c>
      <c r="CV92" s="201"/>
      <c r="CW92" s="201"/>
      <c r="CX92" s="201"/>
      <c r="CY92" s="201"/>
      <c r="CZ92" s="201"/>
      <c r="DA92" s="201"/>
      <c r="DB92" s="8"/>
      <c r="DC92" s="9"/>
      <c r="DD92" s="9"/>
      <c r="DE92" s="9"/>
      <c r="DF92" s="9"/>
      <c r="DG92" s="9"/>
      <c r="DH92" s="9"/>
      <c r="DI92" s="9"/>
      <c r="DJ92" s="9"/>
      <c r="DK92" s="9"/>
      <c r="DL92" s="10"/>
      <c r="DM92" s="7" t="s">
        <v>6</v>
      </c>
      <c r="DN92" s="8"/>
      <c r="DO92" s="8"/>
      <c r="DP92" s="8"/>
      <c r="DQ92" s="201">
        <f>CU92+1</f>
        <v>43764</v>
      </c>
      <c r="DR92" s="201"/>
      <c r="DS92" s="201"/>
      <c r="DT92" s="201"/>
      <c r="DU92" s="201"/>
      <c r="DV92" s="201"/>
      <c r="DW92" s="201"/>
      <c r="DX92" s="8"/>
      <c r="DY92" s="9"/>
      <c r="DZ92" s="9"/>
      <c r="EA92" s="9"/>
      <c r="EB92" s="9"/>
      <c r="EC92" s="9"/>
      <c r="ED92" s="9"/>
      <c r="EE92" s="9"/>
      <c r="EF92" s="9"/>
      <c r="EG92" s="9"/>
      <c r="EH92" s="10"/>
      <c r="EI92" s="7" t="s">
        <v>7</v>
      </c>
      <c r="EJ92" s="8"/>
      <c r="EK92" s="8"/>
      <c r="EL92" s="8"/>
      <c r="EM92" s="201">
        <f>DQ92+1</f>
        <v>43765</v>
      </c>
      <c r="EN92" s="201"/>
      <c r="EO92" s="201"/>
      <c r="EP92" s="201"/>
      <c r="EQ92" s="201"/>
      <c r="ER92" s="201"/>
      <c r="ES92" s="201"/>
      <c r="ET92" s="8"/>
      <c r="EU92" s="9"/>
      <c r="EV92" s="9"/>
      <c r="EW92" s="9"/>
      <c r="EX92" s="9"/>
      <c r="EY92" s="9"/>
      <c r="EZ92" s="9"/>
      <c r="FA92" s="9"/>
      <c r="FB92" s="9"/>
      <c r="FC92" s="9"/>
      <c r="FD92" s="10"/>
      <c r="FE92" s="11"/>
      <c r="FF92" s="202" t="s">
        <v>71</v>
      </c>
      <c r="FG92" s="11"/>
      <c r="FH92" s="203" t="s">
        <v>8</v>
      </c>
      <c r="FI92" s="204"/>
      <c r="FJ92" s="204"/>
      <c r="FK92" s="204"/>
      <c r="FL92" s="204"/>
      <c r="FM92" s="204"/>
      <c r="FN92" s="205"/>
    </row>
    <row r="93" spans="1:173" x14ac:dyDescent="0.25">
      <c r="A93" s="1">
        <f t="shared" si="30"/>
        <v>0</v>
      </c>
      <c r="B93" s="2">
        <f t="shared" si="30"/>
        <v>0</v>
      </c>
      <c r="C93" s="224"/>
      <c r="D93" s="227"/>
      <c r="E93" s="230"/>
      <c r="F93" s="232"/>
      <c r="G93" s="12">
        <v>0.5</v>
      </c>
      <c r="H93" s="13">
        <v>0.5</v>
      </c>
      <c r="I93" s="13">
        <v>0.5</v>
      </c>
      <c r="J93" s="13">
        <v>0.5</v>
      </c>
      <c r="K93" s="13">
        <v>0.5</v>
      </c>
      <c r="L93" s="13">
        <v>0.5</v>
      </c>
      <c r="M93" s="13">
        <v>0.5</v>
      </c>
      <c r="N93" s="13">
        <v>0.5</v>
      </c>
      <c r="O93" s="13">
        <v>0.5</v>
      </c>
      <c r="P93" s="13">
        <v>0.5</v>
      </c>
      <c r="Q93" s="13">
        <v>0.5</v>
      </c>
      <c r="R93" s="13">
        <v>0.5</v>
      </c>
      <c r="S93" s="13">
        <v>0.5</v>
      </c>
      <c r="T93" s="13">
        <v>0.5</v>
      </c>
      <c r="U93" s="13">
        <v>0.5</v>
      </c>
      <c r="V93" s="13">
        <v>0.5</v>
      </c>
      <c r="W93" s="13">
        <v>0.5</v>
      </c>
      <c r="X93" s="13">
        <v>0.5</v>
      </c>
      <c r="Y93" s="13">
        <v>0.5</v>
      </c>
      <c r="Z93" s="13">
        <v>0.5</v>
      </c>
      <c r="AA93" s="13">
        <v>0.5</v>
      </c>
      <c r="AB93" s="14">
        <v>0.5</v>
      </c>
      <c r="AC93" s="12">
        <v>0.5</v>
      </c>
      <c r="AD93" s="13">
        <v>0.5</v>
      </c>
      <c r="AE93" s="13">
        <v>0.5</v>
      </c>
      <c r="AF93" s="13">
        <v>0.5</v>
      </c>
      <c r="AG93" s="13">
        <v>0.5</v>
      </c>
      <c r="AH93" s="13">
        <v>0.5</v>
      </c>
      <c r="AI93" s="13">
        <v>0.5</v>
      </c>
      <c r="AJ93" s="13">
        <v>0.5</v>
      </c>
      <c r="AK93" s="13">
        <v>0.5</v>
      </c>
      <c r="AL93" s="13">
        <v>0.5</v>
      </c>
      <c r="AM93" s="13">
        <v>0.5</v>
      </c>
      <c r="AN93" s="13">
        <v>0.5</v>
      </c>
      <c r="AO93" s="13">
        <v>0.5</v>
      </c>
      <c r="AP93" s="13">
        <v>0.5</v>
      </c>
      <c r="AQ93" s="13">
        <v>0.5</v>
      </c>
      <c r="AR93" s="13">
        <v>0.5</v>
      </c>
      <c r="AS93" s="13">
        <v>0.5</v>
      </c>
      <c r="AT93" s="13">
        <v>0.5</v>
      </c>
      <c r="AU93" s="13">
        <v>0.5</v>
      </c>
      <c r="AV93" s="13">
        <v>0.5</v>
      </c>
      <c r="AW93" s="13">
        <v>0.5</v>
      </c>
      <c r="AX93" s="14">
        <v>0.5</v>
      </c>
      <c r="AY93" s="12">
        <v>0.5</v>
      </c>
      <c r="AZ93" s="13">
        <v>0.5</v>
      </c>
      <c r="BA93" s="13">
        <v>0.5</v>
      </c>
      <c r="BB93" s="13">
        <v>0.5</v>
      </c>
      <c r="BC93" s="13">
        <v>0.5</v>
      </c>
      <c r="BD93" s="13">
        <v>0.5</v>
      </c>
      <c r="BE93" s="13">
        <v>0.5</v>
      </c>
      <c r="BF93" s="13">
        <v>0.5</v>
      </c>
      <c r="BG93" s="13">
        <v>0.5</v>
      </c>
      <c r="BH93" s="13">
        <v>0.5</v>
      </c>
      <c r="BI93" s="13">
        <v>0.5</v>
      </c>
      <c r="BJ93" s="13">
        <v>0.5</v>
      </c>
      <c r="BK93" s="13">
        <v>0.5</v>
      </c>
      <c r="BL93" s="13">
        <v>0.5</v>
      </c>
      <c r="BM93" s="13">
        <v>0.5</v>
      </c>
      <c r="BN93" s="13">
        <v>0.5</v>
      </c>
      <c r="BO93" s="13">
        <v>0.5</v>
      </c>
      <c r="BP93" s="13">
        <v>0.5</v>
      </c>
      <c r="BQ93" s="13">
        <v>0.5</v>
      </c>
      <c r="BR93" s="13">
        <v>0.5</v>
      </c>
      <c r="BS93" s="13">
        <v>0.5</v>
      </c>
      <c r="BT93" s="14">
        <v>0.5</v>
      </c>
      <c r="BU93" s="12">
        <v>0.5</v>
      </c>
      <c r="BV93" s="13">
        <v>0.5</v>
      </c>
      <c r="BW93" s="13">
        <v>0.5</v>
      </c>
      <c r="BX93" s="13">
        <v>0.5</v>
      </c>
      <c r="BY93" s="13">
        <v>0.5</v>
      </c>
      <c r="BZ93" s="13">
        <v>0.5</v>
      </c>
      <c r="CA93" s="13">
        <v>0.5</v>
      </c>
      <c r="CB93" s="13">
        <v>0.5</v>
      </c>
      <c r="CC93" s="13">
        <v>0.5</v>
      </c>
      <c r="CD93" s="13">
        <v>0.5</v>
      </c>
      <c r="CE93" s="13">
        <v>0.5</v>
      </c>
      <c r="CF93" s="13">
        <v>0.5</v>
      </c>
      <c r="CG93" s="13">
        <v>0.5</v>
      </c>
      <c r="CH93" s="13">
        <v>0.5</v>
      </c>
      <c r="CI93" s="13">
        <v>0.5</v>
      </c>
      <c r="CJ93" s="13">
        <v>0.5</v>
      </c>
      <c r="CK93" s="13">
        <v>0.5</v>
      </c>
      <c r="CL93" s="13">
        <v>0.5</v>
      </c>
      <c r="CM93" s="13">
        <v>0.5</v>
      </c>
      <c r="CN93" s="13">
        <v>0.5</v>
      </c>
      <c r="CO93" s="13">
        <v>0.5</v>
      </c>
      <c r="CP93" s="14">
        <v>0.5</v>
      </c>
      <c r="CQ93" s="12">
        <v>0.5</v>
      </c>
      <c r="CR93" s="13">
        <v>0.5</v>
      </c>
      <c r="CS93" s="13">
        <v>0.5</v>
      </c>
      <c r="CT93" s="13">
        <v>0.5</v>
      </c>
      <c r="CU93" s="13">
        <v>0.5</v>
      </c>
      <c r="CV93" s="13">
        <v>0.5</v>
      </c>
      <c r="CW93" s="13">
        <v>0.5</v>
      </c>
      <c r="CX93" s="13">
        <v>0.5</v>
      </c>
      <c r="CY93" s="13">
        <v>0.5</v>
      </c>
      <c r="CZ93" s="13">
        <v>0.5</v>
      </c>
      <c r="DA93" s="13">
        <v>0.5</v>
      </c>
      <c r="DB93" s="13">
        <v>0.5</v>
      </c>
      <c r="DC93" s="13">
        <v>0.5</v>
      </c>
      <c r="DD93" s="13">
        <v>0.5</v>
      </c>
      <c r="DE93" s="13">
        <v>0.5</v>
      </c>
      <c r="DF93" s="13">
        <v>0.5</v>
      </c>
      <c r="DG93" s="13">
        <v>0.5</v>
      </c>
      <c r="DH93" s="13">
        <v>0.5</v>
      </c>
      <c r="DI93" s="13">
        <v>0.5</v>
      </c>
      <c r="DJ93" s="13">
        <v>0.5</v>
      </c>
      <c r="DK93" s="13">
        <v>0.5</v>
      </c>
      <c r="DL93" s="14">
        <v>0.5</v>
      </c>
      <c r="DM93" s="12">
        <v>0.5</v>
      </c>
      <c r="DN93" s="13">
        <v>0.5</v>
      </c>
      <c r="DO93" s="13">
        <v>0.5</v>
      </c>
      <c r="DP93" s="13">
        <v>0.5</v>
      </c>
      <c r="DQ93" s="13">
        <v>0.5</v>
      </c>
      <c r="DR93" s="13">
        <v>0.5</v>
      </c>
      <c r="DS93" s="13">
        <v>0.5</v>
      </c>
      <c r="DT93" s="13">
        <v>0.5</v>
      </c>
      <c r="DU93" s="13">
        <v>0.5</v>
      </c>
      <c r="DV93" s="13">
        <v>0.5</v>
      </c>
      <c r="DW93" s="13">
        <v>0.5</v>
      </c>
      <c r="DX93" s="13">
        <v>0.5</v>
      </c>
      <c r="DY93" s="13">
        <v>0.5</v>
      </c>
      <c r="DZ93" s="13">
        <v>0.5</v>
      </c>
      <c r="EA93" s="13">
        <v>0.5</v>
      </c>
      <c r="EB93" s="13">
        <v>0.5</v>
      </c>
      <c r="EC93" s="13">
        <v>0.5</v>
      </c>
      <c r="ED93" s="13">
        <v>0.5</v>
      </c>
      <c r="EE93" s="13">
        <v>0.5</v>
      </c>
      <c r="EF93" s="13">
        <v>0.5</v>
      </c>
      <c r="EG93" s="13">
        <v>0.5</v>
      </c>
      <c r="EH93" s="14">
        <v>0.5</v>
      </c>
      <c r="EI93" s="12">
        <v>0.5</v>
      </c>
      <c r="EJ93" s="13">
        <v>0.5</v>
      </c>
      <c r="EK93" s="13">
        <v>0.5</v>
      </c>
      <c r="EL93" s="13">
        <v>0.5</v>
      </c>
      <c r="EM93" s="13">
        <v>0.5</v>
      </c>
      <c r="EN93" s="13">
        <v>0.5</v>
      </c>
      <c r="EO93" s="13">
        <v>0.5</v>
      </c>
      <c r="EP93" s="13">
        <v>0.5</v>
      </c>
      <c r="EQ93" s="13">
        <v>0.5</v>
      </c>
      <c r="ER93" s="13">
        <v>0.5</v>
      </c>
      <c r="ES93" s="13">
        <v>0.5</v>
      </c>
      <c r="ET93" s="13">
        <v>0.5</v>
      </c>
      <c r="EU93" s="13">
        <v>0.5</v>
      </c>
      <c r="EV93" s="13">
        <v>0.5</v>
      </c>
      <c r="EW93" s="13">
        <v>0.5</v>
      </c>
      <c r="EX93" s="13">
        <v>0.5</v>
      </c>
      <c r="EY93" s="13">
        <v>0.5</v>
      </c>
      <c r="EZ93" s="13">
        <v>0.5</v>
      </c>
      <c r="FA93" s="13">
        <v>0.5</v>
      </c>
      <c r="FB93" s="13">
        <v>0.5</v>
      </c>
      <c r="FC93" s="13">
        <v>0.5</v>
      </c>
      <c r="FD93" s="14">
        <v>0.5</v>
      </c>
      <c r="FE93" s="15"/>
      <c r="FF93" s="202"/>
      <c r="FG93" s="15"/>
      <c r="FH93" s="138" t="s">
        <v>9</v>
      </c>
      <c r="FI93" s="138" t="s">
        <v>9</v>
      </c>
      <c r="FJ93" s="139" t="s">
        <v>10</v>
      </c>
      <c r="FK93" s="138" t="s">
        <v>11</v>
      </c>
      <c r="FL93" s="138"/>
      <c r="FM93" s="138"/>
      <c r="FN93" s="138" t="s">
        <v>12</v>
      </c>
    </row>
    <row r="94" spans="1:173" x14ac:dyDescent="0.25">
      <c r="A94" s="1">
        <f t="shared" si="30"/>
        <v>0</v>
      </c>
      <c r="B94" s="2">
        <f t="shared" si="30"/>
        <v>0</v>
      </c>
      <c r="C94" s="224"/>
      <c r="D94" s="227"/>
      <c r="E94" s="230"/>
      <c r="F94" s="232"/>
      <c r="G94" s="200" t="s">
        <v>13</v>
      </c>
      <c r="H94" s="198"/>
      <c r="I94" s="198" t="s">
        <v>14</v>
      </c>
      <c r="J94" s="198"/>
      <c r="K94" s="198" t="s">
        <v>15</v>
      </c>
      <c r="L94" s="198"/>
      <c r="M94" s="198" t="s">
        <v>16</v>
      </c>
      <c r="N94" s="198"/>
      <c r="O94" s="198" t="s">
        <v>17</v>
      </c>
      <c r="P94" s="198"/>
      <c r="Q94" s="198" t="s">
        <v>18</v>
      </c>
      <c r="R94" s="198"/>
      <c r="S94" s="198" t="s">
        <v>19</v>
      </c>
      <c r="T94" s="198"/>
      <c r="U94" s="198" t="s">
        <v>20</v>
      </c>
      <c r="V94" s="198"/>
      <c r="W94" s="198" t="s">
        <v>21</v>
      </c>
      <c r="X94" s="198"/>
      <c r="Y94" s="198" t="s">
        <v>22</v>
      </c>
      <c r="Z94" s="198"/>
      <c r="AA94" s="198" t="s">
        <v>23</v>
      </c>
      <c r="AB94" s="199"/>
      <c r="AC94" s="200" t="s">
        <v>13</v>
      </c>
      <c r="AD94" s="198"/>
      <c r="AE94" s="198" t="s">
        <v>14</v>
      </c>
      <c r="AF94" s="198"/>
      <c r="AG94" s="198" t="s">
        <v>15</v>
      </c>
      <c r="AH94" s="198"/>
      <c r="AI94" s="198" t="s">
        <v>16</v>
      </c>
      <c r="AJ94" s="198"/>
      <c r="AK94" s="198" t="s">
        <v>17</v>
      </c>
      <c r="AL94" s="198"/>
      <c r="AM94" s="198" t="s">
        <v>18</v>
      </c>
      <c r="AN94" s="198"/>
      <c r="AO94" s="198" t="s">
        <v>19</v>
      </c>
      <c r="AP94" s="198"/>
      <c r="AQ94" s="198" t="s">
        <v>20</v>
      </c>
      <c r="AR94" s="198"/>
      <c r="AS94" s="198" t="s">
        <v>21</v>
      </c>
      <c r="AT94" s="198"/>
      <c r="AU94" s="198" t="s">
        <v>22</v>
      </c>
      <c r="AV94" s="198"/>
      <c r="AW94" s="198" t="s">
        <v>23</v>
      </c>
      <c r="AX94" s="199"/>
      <c r="AY94" s="200" t="s">
        <v>13</v>
      </c>
      <c r="AZ94" s="198"/>
      <c r="BA94" s="198" t="s">
        <v>14</v>
      </c>
      <c r="BB94" s="198"/>
      <c r="BC94" s="198" t="s">
        <v>15</v>
      </c>
      <c r="BD94" s="198"/>
      <c r="BE94" s="198" t="s">
        <v>16</v>
      </c>
      <c r="BF94" s="198"/>
      <c r="BG94" s="198" t="s">
        <v>17</v>
      </c>
      <c r="BH94" s="198"/>
      <c r="BI94" s="198" t="s">
        <v>18</v>
      </c>
      <c r="BJ94" s="198"/>
      <c r="BK94" s="198" t="s">
        <v>19</v>
      </c>
      <c r="BL94" s="198"/>
      <c r="BM94" s="198" t="s">
        <v>20</v>
      </c>
      <c r="BN94" s="198"/>
      <c r="BO94" s="198" t="s">
        <v>21</v>
      </c>
      <c r="BP94" s="198"/>
      <c r="BQ94" s="198" t="s">
        <v>22</v>
      </c>
      <c r="BR94" s="198"/>
      <c r="BS94" s="198" t="s">
        <v>23</v>
      </c>
      <c r="BT94" s="199"/>
      <c r="BU94" s="200" t="s">
        <v>13</v>
      </c>
      <c r="BV94" s="198"/>
      <c r="BW94" s="198" t="s">
        <v>14</v>
      </c>
      <c r="BX94" s="198"/>
      <c r="BY94" s="198" t="s">
        <v>15</v>
      </c>
      <c r="BZ94" s="198"/>
      <c r="CA94" s="198" t="s">
        <v>16</v>
      </c>
      <c r="CB94" s="198"/>
      <c r="CC94" s="198" t="s">
        <v>17</v>
      </c>
      <c r="CD94" s="198"/>
      <c r="CE94" s="198" t="s">
        <v>18</v>
      </c>
      <c r="CF94" s="198"/>
      <c r="CG94" s="198" t="s">
        <v>19</v>
      </c>
      <c r="CH94" s="198"/>
      <c r="CI94" s="198" t="s">
        <v>20</v>
      </c>
      <c r="CJ94" s="198"/>
      <c r="CK94" s="198" t="s">
        <v>21</v>
      </c>
      <c r="CL94" s="198"/>
      <c r="CM94" s="198" t="s">
        <v>22</v>
      </c>
      <c r="CN94" s="198"/>
      <c r="CO94" s="198" t="s">
        <v>23</v>
      </c>
      <c r="CP94" s="199"/>
      <c r="CQ94" s="200" t="s">
        <v>13</v>
      </c>
      <c r="CR94" s="198"/>
      <c r="CS94" s="198" t="s">
        <v>14</v>
      </c>
      <c r="CT94" s="198"/>
      <c r="CU94" s="198" t="s">
        <v>15</v>
      </c>
      <c r="CV94" s="198"/>
      <c r="CW94" s="198" t="s">
        <v>16</v>
      </c>
      <c r="CX94" s="198"/>
      <c r="CY94" s="198" t="s">
        <v>17</v>
      </c>
      <c r="CZ94" s="198"/>
      <c r="DA94" s="198" t="s">
        <v>18</v>
      </c>
      <c r="DB94" s="198"/>
      <c r="DC94" s="198" t="s">
        <v>19</v>
      </c>
      <c r="DD94" s="198"/>
      <c r="DE94" s="198" t="s">
        <v>20</v>
      </c>
      <c r="DF94" s="198"/>
      <c r="DG94" s="198" t="s">
        <v>21</v>
      </c>
      <c r="DH94" s="198"/>
      <c r="DI94" s="198" t="s">
        <v>22</v>
      </c>
      <c r="DJ94" s="198"/>
      <c r="DK94" s="198" t="s">
        <v>23</v>
      </c>
      <c r="DL94" s="199"/>
      <c r="DM94" s="200" t="s">
        <v>13</v>
      </c>
      <c r="DN94" s="198"/>
      <c r="DO94" s="198" t="s">
        <v>14</v>
      </c>
      <c r="DP94" s="198"/>
      <c r="DQ94" s="198" t="s">
        <v>15</v>
      </c>
      <c r="DR94" s="198"/>
      <c r="DS94" s="198" t="s">
        <v>16</v>
      </c>
      <c r="DT94" s="198"/>
      <c r="DU94" s="198" t="s">
        <v>17</v>
      </c>
      <c r="DV94" s="198"/>
      <c r="DW94" s="198" t="s">
        <v>18</v>
      </c>
      <c r="DX94" s="198"/>
      <c r="DY94" s="198" t="s">
        <v>19</v>
      </c>
      <c r="DZ94" s="198"/>
      <c r="EA94" s="198" t="s">
        <v>20</v>
      </c>
      <c r="EB94" s="198"/>
      <c r="EC94" s="198" t="s">
        <v>21</v>
      </c>
      <c r="ED94" s="198"/>
      <c r="EE94" s="198" t="s">
        <v>22</v>
      </c>
      <c r="EF94" s="198"/>
      <c r="EG94" s="198" t="s">
        <v>23</v>
      </c>
      <c r="EH94" s="199"/>
      <c r="EI94" s="200" t="s">
        <v>13</v>
      </c>
      <c r="EJ94" s="198"/>
      <c r="EK94" s="198" t="s">
        <v>14</v>
      </c>
      <c r="EL94" s="198"/>
      <c r="EM94" s="198" t="s">
        <v>15</v>
      </c>
      <c r="EN94" s="198"/>
      <c r="EO94" s="198" t="s">
        <v>16</v>
      </c>
      <c r="EP94" s="198"/>
      <c r="EQ94" s="198" t="s">
        <v>17</v>
      </c>
      <c r="ER94" s="198"/>
      <c r="ES94" s="198" t="s">
        <v>18</v>
      </c>
      <c r="ET94" s="198"/>
      <c r="EU94" s="198" t="s">
        <v>19</v>
      </c>
      <c r="EV94" s="198"/>
      <c r="EW94" s="198" t="s">
        <v>20</v>
      </c>
      <c r="EX94" s="198"/>
      <c r="EY94" s="198" t="s">
        <v>21</v>
      </c>
      <c r="EZ94" s="198"/>
      <c r="FA94" s="198" t="s">
        <v>22</v>
      </c>
      <c r="FB94" s="198"/>
      <c r="FC94" s="198" t="s">
        <v>23</v>
      </c>
      <c r="FD94" s="199"/>
      <c r="FE94" s="17"/>
      <c r="FF94" s="202"/>
      <c r="FG94" s="17"/>
      <c r="FH94" s="143" t="s">
        <v>24</v>
      </c>
      <c r="FI94" s="141" t="s">
        <v>25</v>
      </c>
      <c r="FJ94" s="142" t="s">
        <v>26</v>
      </c>
      <c r="FK94" s="143" t="s">
        <v>7</v>
      </c>
      <c r="FL94" s="143" t="s">
        <v>9</v>
      </c>
      <c r="FM94" s="143" t="s">
        <v>27</v>
      </c>
      <c r="FN94" s="143" t="s">
        <v>28</v>
      </c>
    </row>
    <row r="95" spans="1:173" x14ac:dyDescent="0.25">
      <c r="A95" s="1">
        <f t="shared" si="30"/>
        <v>0</v>
      </c>
      <c r="B95" s="2">
        <f t="shared" si="30"/>
        <v>0</v>
      </c>
      <c r="C95" s="225"/>
      <c r="D95" s="228"/>
      <c r="E95" s="231"/>
      <c r="F95" s="232"/>
      <c r="G95" s="19" t="s">
        <v>29</v>
      </c>
      <c r="H95" s="197" t="s">
        <v>30</v>
      </c>
      <c r="I95" s="197"/>
      <c r="J95" s="197" t="s">
        <v>31</v>
      </c>
      <c r="K95" s="197"/>
      <c r="L95" s="197" t="s">
        <v>32</v>
      </c>
      <c r="M95" s="197"/>
      <c r="N95" s="197" t="s">
        <v>33</v>
      </c>
      <c r="O95" s="197"/>
      <c r="P95" s="197" t="s">
        <v>34</v>
      </c>
      <c r="Q95" s="197"/>
      <c r="R95" s="197" t="s">
        <v>35</v>
      </c>
      <c r="S95" s="197"/>
      <c r="T95" s="197" t="s">
        <v>36</v>
      </c>
      <c r="U95" s="197"/>
      <c r="V95" s="197" t="s">
        <v>37</v>
      </c>
      <c r="W95" s="197"/>
      <c r="X95" s="197" t="s">
        <v>38</v>
      </c>
      <c r="Y95" s="197"/>
      <c r="Z95" s="197" t="s">
        <v>39</v>
      </c>
      <c r="AA95" s="197"/>
      <c r="AB95" s="20">
        <v>19</v>
      </c>
      <c r="AC95" s="19" t="s">
        <v>29</v>
      </c>
      <c r="AD95" s="197" t="s">
        <v>30</v>
      </c>
      <c r="AE95" s="197"/>
      <c r="AF95" s="197" t="s">
        <v>31</v>
      </c>
      <c r="AG95" s="197"/>
      <c r="AH95" s="197" t="s">
        <v>32</v>
      </c>
      <c r="AI95" s="197"/>
      <c r="AJ95" s="197" t="s">
        <v>33</v>
      </c>
      <c r="AK95" s="197"/>
      <c r="AL95" s="197" t="s">
        <v>34</v>
      </c>
      <c r="AM95" s="197"/>
      <c r="AN95" s="197" t="s">
        <v>35</v>
      </c>
      <c r="AO95" s="197"/>
      <c r="AP95" s="197" t="s">
        <v>36</v>
      </c>
      <c r="AQ95" s="197"/>
      <c r="AR95" s="197" t="s">
        <v>37</v>
      </c>
      <c r="AS95" s="197"/>
      <c r="AT95" s="197" t="s">
        <v>38</v>
      </c>
      <c r="AU95" s="197"/>
      <c r="AV95" s="197" t="s">
        <v>39</v>
      </c>
      <c r="AW95" s="197"/>
      <c r="AX95" s="20">
        <v>19</v>
      </c>
      <c r="AY95" s="19" t="s">
        <v>29</v>
      </c>
      <c r="AZ95" s="197" t="s">
        <v>30</v>
      </c>
      <c r="BA95" s="197"/>
      <c r="BB95" s="197" t="s">
        <v>31</v>
      </c>
      <c r="BC95" s="197"/>
      <c r="BD95" s="197" t="s">
        <v>32</v>
      </c>
      <c r="BE95" s="197"/>
      <c r="BF95" s="197" t="s">
        <v>33</v>
      </c>
      <c r="BG95" s="197"/>
      <c r="BH95" s="197" t="s">
        <v>34</v>
      </c>
      <c r="BI95" s="197"/>
      <c r="BJ95" s="197" t="s">
        <v>35</v>
      </c>
      <c r="BK95" s="197"/>
      <c r="BL95" s="197" t="s">
        <v>36</v>
      </c>
      <c r="BM95" s="197"/>
      <c r="BN95" s="197" t="s">
        <v>37</v>
      </c>
      <c r="BO95" s="197"/>
      <c r="BP95" s="197" t="s">
        <v>38</v>
      </c>
      <c r="BQ95" s="197"/>
      <c r="BR95" s="197" t="s">
        <v>39</v>
      </c>
      <c r="BS95" s="197"/>
      <c r="BT95" s="20">
        <v>19</v>
      </c>
      <c r="BU95" s="19" t="s">
        <v>29</v>
      </c>
      <c r="BV95" s="197" t="s">
        <v>30</v>
      </c>
      <c r="BW95" s="197"/>
      <c r="BX95" s="197" t="s">
        <v>31</v>
      </c>
      <c r="BY95" s="197"/>
      <c r="BZ95" s="197" t="s">
        <v>32</v>
      </c>
      <c r="CA95" s="197"/>
      <c r="CB95" s="197" t="s">
        <v>33</v>
      </c>
      <c r="CC95" s="197"/>
      <c r="CD95" s="197" t="s">
        <v>34</v>
      </c>
      <c r="CE95" s="197"/>
      <c r="CF95" s="197" t="s">
        <v>35</v>
      </c>
      <c r="CG95" s="197"/>
      <c r="CH95" s="197" t="s">
        <v>36</v>
      </c>
      <c r="CI95" s="197"/>
      <c r="CJ95" s="197" t="s">
        <v>37</v>
      </c>
      <c r="CK95" s="197"/>
      <c r="CL95" s="197" t="s">
        <v>38</v>
      </c>
      <c r="CM95" s="197"/>
      <c r="CN95" s="197" t="s">
        <v>39</v>
      </c>
      <c r="CO95" s="197"/>
      <c r="CP95" s="20">
        <v>19</v>
      </c>
      <c r="CQ95" s="19" t="s">
        <v>29</v>
      </c>
      <c r="CR95" s="197" t="s">
        <v>30</v>
      </c>
      <c r="CS95" s="197"/>
      <c r="CT95" s="197" t="s">
        <v>31</v>
      </c>
      <c r="CU95" s="197"/>
      <c r="CV95" s="197" t="s">
        <v>32</v>
      </c>
      <c r="CW95" s="197"/>
      <c r="CX95" s="197" t="s">
        <v>33</v>
      </c>
      <c r="CY95" s="197"/>
      <c r="CZ95" s="197" t="s">
        <v>34</v>
      </c>
      <c r="DA95" s="197"/>
      <c r="DB95" s="197" t="s">
        <v>35</v>
      </c>
      <c r="DC95" s="197"/>
      <c r="DD95" s="197" t="s">
        <v>36</v>
      </c>
      <c r="DE95" s="197"/>
      <c r="DF95" s="197" t="s">
        <v>37</v>
      </c>
      <c r="DG95" s="197"/>
      <c r="DH95" s="197" t="s">
        <v>38</v>
      </c>
      <c r="DI95" s="197"/>
      <c r="DJ95" s="197" t="s">
        <v>39</v>
      </c>
      <c r="DK95" s="197"/>
      <c r="DL95" s="20">
        <v>19</v>
      </c>
      <c r="DM95" s="19" t="s">
        <v>29</v>
      </c>
      <c r="DN95" s="197" t="s">
        <v>30</v>
      </c>
      <c r="DO95" s="197"/>
      <c r="DP95" s="197" t="s">
        <v>31</v>
      </c>
      <c r="DQ95" s="197"/>
      <c r="DR95" s="197" t="s">
        <v>32</v>
      </c>
      <c r="DS95" s="197"/>
      <c r="DT95" s="197" t="s">
        <v>33</v>
      </c>
      <c r="DU95" s="197"/>
      <c r="DV95" s="197" t="s">
        <v>34</v>
      </c>
      <c r="DW95" s="197"/>
      <c r="DX95" s="197" t="s">
        <v>35</v>
      </c>
      <c r="DY95" s="197"/>
      <c r="DZ95" s="197" t="s">
        <v>36</v>
      </c>
      <c r="EA95" s="197"/>
      <c r="EB95" s="197" t="s">
        <v>37</v>
      </c>
      <c r="EC95" s="197"/>
      <c r="ED95" s="197" t="s">
        <v>38</v>
      </c>
      <c r="EE95" s="197"/>
      <c r="EF95" s="197" t="s">
        <v>39</v>
      </c>
      <c r="EG95" s="197"/>
      <c r="EH95" s="20">
        <v>19</v>
      </c>
      <c r="EI95" s="19" t="s">
        <v>29</v>
      </c>
      <c r="EJ95" s="197" t="s">
        <v>30</v>
      </c>
      <c r="EK95" s="197"/>
      <c r="EL95" s="197" t="s">
        <v>31</v>
      </c>
      <c r="EM95" s="197"/>
      <c r="EN95" s="197" t="s">
        <v>32</v>
      </c>
      <c r="EO95" s="197"/>
      <c r="EP95" s="197" t="s">
        <v>33</v>
      </c>
      <c r="EQ95" s="197"/>
      <c r="ER95" s="197" t="s">
        <v>34</v>
      </c>
      <c r="ES95" s="197"/>
      <c r="ET95" s="197" t="s">
        <v>35</v>
      </c>
      <c r="EU95" s="197"/>
      <c r="EV95" s="197" t="s">
        <v>36</v>
      </c>
      <c r="EW95" s="197"/>
      <c r="EX95" s="197" t="s">
        <v>37</v>
      </c>
      <c r="EY95" s="197"/>
      <c r="EZ95" s="197" t="s">
        <v>38</v>
      </c>
      <c r="FA95" s="197"/>
      <c r="FB95" s="197" t="s">
        <v>39</v>
      </c>
      <c r="FC95" s="197"/>
      <c r="FD95" s="20">
        <v>19</v>
      </c>
      <c r="FE95" s="17"/>
      <c r="FF95" s="202"/>
      <c r="FG95" s="17"/>
      <c r="FH95" s="150" t="s">
        <v>7</v>
      </c>
      <c r="FI95" s="154"/>
      <c r="FJ95" s="145" t="s">
        <v>40</v>
      </c>
      <c r="FK95" s="146" t="s">
        <v>41</v>
      </c>
      <c r="FL95" s="146" t="s">
        <v>42</v>
      </c>
      <c r="FM95" s="146" t="s">
        <v>42</v>
      </c>
      <c r="FN95" s="146"/>
    </row>
    <row r="96" spans="1:173" x14ac:dyDescent="0.25">
      <c r="A96" s="22">
        <v>1</v>
      </c>
      <c r="B96" s="23">
        <f t="shared" si="30"/>
        <v>0</v>
      </c>
      <c r="C96" s="24">
        <f>SUMIF(G96:FD96,"A",G$6:FD$6)</f>
        <v>0</v>
      </c>
      <c r="D96" s="25">
        <f>SUMIF(G96:FD96,"R",G$6:FD$6)</f>
        <v>0</v>
      </c>
      <c r="E96" s="26">
        <f>SUMIF(G96:FD96,"M",G$6:FD$6)</f>
        <v>0</v>
      </c>
      <c r="F96" s="27">
        <f>(SUMIF(G96:FD96,"*",G$6:FD$6)+FF96)</f>
        <v>0</v>
      </c>
      <c r="G96" s="28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30"/>
      <c r="AC96" s="28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30"/>
      <c r="AY96" s="28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30"/>
      <c r="BU96" s="28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30"/>
      <c r="CQ96" s="28"/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30"/>
      <c r="DM96" s="28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30"/>
      <c r="EI96" s="28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30"/>
      <c r="FE96" s="31"/>
      <c r="FF96" s="32"/>
      <c r="FG96" s="31"/>
      <c r="FH96" s="34">
        <f t="shared" ref="FH96:FH112" si="31">+SUMIF($EI96:$FD96,"*",$EI$6:$FD$6)</f>
        <v>0</v>
      </c>
      <c r="FI96" s="155"/>
      <c r="FJ96" s="34">
        <f t="shared" ref="FJ96:FJ112" si="32">FN67</f>
        <v>0</v>
      </c>
      <c r="FK96" s="34">
        <f t="shared" ref="FK96:FK112" si="33">FH96*1.5</f>
        <v>0</v>
      </c>
      <c r="FL96" s="34"/>
      <c r="FM96" s="153"/>
      <c r="FN96" s="35">
        <f>FI96+FJ96+FK96-FL96</f>
        <v>0</v>
      </c>
      <c r="FP96" s="36">
        <f>+B96</f>
        <v>0</v>
      </c>
      <c r="FQ96" s="22">
        <v>1</v>
      </c>
    </row>
    <row r="97" spans="1:173" x14ac:dyDescent="0.25">
      <c r="A97" s="22">
        <v>2</v>
      </c>
      <c r="B97" s="23">
        <f t="shared" si="30"/>
        <v>0</v>
      </c>
      <c r="C97" s="24">
        <f t="shared" ref="C97:C112" si="34">SUMIF(G97:FD97,"A",G$6:FD$6)</f>
        <v>0</v>
      </c>
      <c r="D97" s="25">
        <f t="shared" ref="D97:D112" si="35">SUMIF(G97:FD97,"R",G$6:FD$6)</f>
        <v>0</v>
      </c>
      <c r="E97" s="26">
        <f t="shared" ref="E97:E112" si="36">SUMIF(G97:FD97,"M",G$6:FD$6)</f>
        <v>0</v>
      </c>
      <c r="F97" s="27">
        <f t="shared" ref="F97:F112" si="37">(SUMIF(G97:FD97,"*",G$6:FD$6)+FF97)</f>
        <v>0</v>
      </c>
      <c r="G97" s="28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30"/>
      <c r="AC97" s="28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30"/>
      <c r="AY97" s="28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30"/>
      <c r="BU97" s="28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30"/>
      <c r="CQ97" s="28"/>
      <c r="CR97" s="29"/>
      <c r="CS97" s="29"/>
      <c r="CT97" s="29"/>
      <c r="CU97" s="29"/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30"/>
      <c r="DM97" s="28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30"/>
      <c r="EI97" s="28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30"/>
      <c r="FE97" s="31"/>
      <c r="FF97" s="32"/>
      <c r="FG97" s="31"/>
      <c r="FH97" s="34">
        <f t="shared" si="31"/>
        <v>0</v>
      </c>
      <c r="FI97" s="148"/>
      <c r="FJ97" s="34">
        <f t="shared" si="32"/>
        <v>0</v>
      </c>
      <c r="FK97" s="34">
        <f t="shared" si="33"/>
        <v>0</v>
      </c>
      <c r="FL97" s="34"/>
      <c r="FM97" s="153"/>
      <c r="FN97" s="35">
        <f t="shared" ref="FN97:FN112" si="38">FI97+FJ97+FK97-FL97</f>
        <v>0</v>
      </c>
      <c r="FP97" s="36">
        <f t="shared" ref="FP97:FP112" si="39">+B97</f>
        <v>0</v>
      </c>
      <c r="FQ97" s="1">
        <v>2</v>
      </c>
    </row>
    <row r="98" spans="1:173" x14ac:dyDescent="0.25">
      <c r="A98" s="22">
        <v>3</v>
      </c>
      <c r="B98" s="23">
        <f t="shared" si="30"/>
        <v>0</v>
      </c>
      <c r="C98" s="24">
        <f t="shared" si="34"/>
        <v>0</v>
      </c>
      <c r="D98" s="25">
        <f t="shared" si="35"/>
        <v>0</v>
      </c>
      <c r="E98" s="26">
        <f t="shared" si="36"/>
        <v>0</v>
      </c>
      <c r="F98" s="27">
        <f t="shared" si="37"/>
        <v>0</v>
      </c>
      <c r="G98" s="28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30"/>
      <c r="AC98" s="28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30"/>
      <c r="AY98" s="28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30"/>
      <c r="BU98" s="28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30"/>
      <c r="CQ98" s="28"/>
      <c r="CR98" s="29"/>
      <c r="CS98" s="29"/>
      <c r="CT98" s="29"/>
      <c r="CU98" s="29"/>
      <c r="CV98" s="29"/>
      <c r="CW98" s="29"/>
      <c r="CX98" s="29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30"/>
      <c r="DM98" s="28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30"/>
      <c r="EI98" s="28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30"/>
      <c r="FE98" s="31"/>
      <c r="FF98" s="32"/>
      <c r="FG98" s="31"/>
      <c r="FH98" s="34">
        <f t="shared" si="31"/>
        <v>0</v>
      </c>
      <c r="FI98" s="148"/>
      <c r="FJ98" s="34">
        <f t="shared" si="32"/>
        <v>0</v>
      </c>
      <c r="FK98" s="34">
        <f t="shared" si="33"/>
        <v>0</v>
      </c>
      <c r="FL98" s="34"/>
      <c r="FM98" s="153"/>
      <c r="FN98" s="35">
        <f t="shared" si="38"/>
        <v>0</v>
      </c>
      <c r="FP98" s="36">
        <f t="shared" si="39"/>
        <v>0</v>
      </c>
      <c r="FQ98" s="1">
        <v>3</v>
      </c>
    </row>
    <row r="99" spans="1:173" x14ac:dyDescent="0.25">
      <c r="A99" s="22">
        <v>4</v>
      </c>
      <c r="B99" s="23">
        <f t="shared" si="30"/>
        <v>0</v>
      </c>
      <c r="C99" s="24">
        <f t="shared" si="34"/>
        <v>0</v>
      </c>
      <c r="D99" s="25">
        <f t="shared" si="35"/>
        <v>0</v>
      </c>
      <c r="E99" s="26">
        <f t="shared" si="36"/>
        <v>0</v>
      </c>
      <c r="F99" s="27">
        <f t="shared" si="37"/>
        <v>0</v>
      </c>
      <c r="G99" s="28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30"/>
      <c r="AC99" s="28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30"/>
      <c r="AY99" s="28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30"/>
      <c r="BU99" s="28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30"/>
      <c r="CQ99" s="28"/>
      <c r="CR99" s="29"/>
      <c r="CS99" s="29"/>
      <c r="CT99" s="29"/>
      <c r="CU99" s="29"/>
      <c r="CV99" s="29"/>
      <c r="CW99" s="29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30"/>
      <c r="DM99" s="28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30"/>
      <c r="EI99" s="28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30"/>
      <c r="FE99" s="31"/>
      <c r="FF99" s="32"/>
      <c r="FG99" s="31"/>
      <c r="FH99" s="34">
        <f t="shared" si="31"/>
        <v>0</v>
      </c>
      <c r="FI99" s="148"/>
      <c r="FJ99" s="34">
        <f t="shared" si="32"/>
        <v>0</v>
      </c>
      <c r="FK99" s="34">
        <f t="shared" si="33"/>
        <v>0</v>
      </c>
      <c r="FL99" s="34"/>
      <c r="FM99" s="153"/>
      <c r="FN99" s="35">
        <f t="shared" si="38"/>
        <v>0</v>
      </c>
      <c r="FP99" s="36">
        <f t="shared" si="39"/>
        <v>0</v>
      </c>
      <c r="FQ99" s="1">
        <v>4</v>
      </c>
    </row>
    <row r="100" spans="1:173" x14ac:dyDescent="0.25">
      <c r="A100" s="22">
        <v>5</v>
      </c>
      <c r="B100" s="23">
        <f t="shared" si="30"/>
        <v>0</v>
      </c>
      <c r="C100" s="24">
        <f t="shared" si="34"/>
        <v>0</v>
      </c>
      <c r="D100" s="25">
        <f t="shared" si="35"/>
        <v>0</v>
      </c>
      <c r="E100" s="26">
        <f t="shared" si="36"/>
        <v>0</v>
      </c>
      <c r="F100" s="27">
        <f t="shared" si="37"/>
        <v>0</v>
      </c>
      <c r="G100" s="28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30"/>
      <c r="AC100" s="28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30"/>
      <c r="AY100" s="28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30"/>
      <c r="BU100" s="28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30"/>
      <c r="CQ100" s="28"/>
      <c r="CR100" s="29"/>
      <c r="CS100" s="29"/>
      <c r="CT100" s="29"/>
      <c r="CU100" s="29"/>
      <c r="CV100" s="29"/>
      <c r="CW100" s="29"/>
      <c r="CX100" s="29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30"/>
      <c r="DM100" s="28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30"/>
      <c r="EI100" s="28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30"/>
      <c r="FE100" s="31"/>
      <c r="FF100" s="32"/>
      <c r="FG100" s="31"/>
      <c r="FH100" s="34">
        <f t="shared" si="31"/>
        <v>0</v>
      </c>
      <c r="FI100" s="148"/>
      <c r="FJ100" s="34">
        <f t="shared" si="32"/>
        <v>0</v>
      </c>
      <c r="FK100" s="34">
        <f t="shared" si="33"/>
        <v>0</v>
      </c>
      <c r="FL100" s="34"/>
      <c r="FM100" s="153"/>
      <c r="FN100" s="35">
        <f t="shared" si="38"/>
        <v>0</v>
      </c>
      <c r="FP100" s="36">
        <f t="shared" si="39"/>
        <v>0</v>
      </c>
      <c r="FQ100" s="1">
        <v>5</v>
      </c>
    </row>
    <row r="101" spans="1:173" x14ac:dyDescent="0.25">
      <c r="A101" s="22">
        <v>6</v>
      </c>
      <c r="B101" s="23">
        <f t="shared" si="30"/>
        <v>0</v>
      </c>
      <c r="C101" s="24">
        <f t="shared" si="34"/>
        <v>0</v>
      </c>
      <c r="D101" s="25">
        <f t="shared" si="35"/>
        <v>0</v>
      </c>
      <c r="E101" s="26">
        <f t="shared" si="36"/>
        <v>0</v>
      </c>
      <c r="F101" s="27">
        <f t="shared" si="37"/>
        <v>0</v>
      </c>
      <c r="G101" s="42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4"/>
      <c r="AC101" s="42"/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4"/>
      <c r="AY101" s="42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4"/>
      <c r="BU101" s="42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4"/>
      <c r="CQ101" s="42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4"/>
      <c r="DM101" s="42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4"/>
      <c r="EI101" s="42"/>
      <c r="EJ101" s="43"/>
      <c r="EK101" s="43"/>
      <c r="EL101" s="43"/>
      <c r="EM101" s="43"/>
      <c r="EN101" s="43"/>
      <c r="EO101" s="43"/>
      <c r="EP101" s="43"/>
      <c r="EQ101" s="43"/>
      <c r="ER101" s="43"/>
      <c r="ES101" s="43"/>
      <c r="ET101" s="43"/>
      <c r="EU101" s="43"/>
      <c r="EV101" s="43"/>
      <c r="EW101" s="43"/>
      <c r="EX101" s="43"/>
      <c r="EY101" s="43"/>
      <c r="EZ101" s="43"/>
      <c r="FA101" s="43"/>
      <c r="FB101" s="43"/>
      <c r="FC101" s="43"/>
      <c r="FD101" s="44"/>
      <c r="FE101" s="45"/>
      <c r="FF101" s="32"/>
      <c r="FG101" s="45"/>
      <c r="FH101" s="34">
        <f t="shared" si="31"/>
        <v>0</v>
      </c>
      <c r="FI101" s="148"/>
      <c r="FJ101" s="34">
        <f t="shared" si="32"/>
        <v>0</v>
      </c>
      <c r="FK101" s="34">
        <f t="shared" si="33"/>
        <v>0</v>
      </c>
      <c r="FL101" s="34"/>
      <c r="FM101" s="153"/>
      <c r="FN101" s="35">
        <f t="shared" si="38"/>
        <v>0</v>
      </c>
      <c r="FP101" s="36">
        <f t="shared" si="39"/>
        <v>0</v>
      </c>
      <c r="FQ101" s="1">
        <v>6</v>
      </c>
    </row>
    <row r="102" spans="1:173" x14ac:dyDescent="0.25">
      <c r="A102" s="22">
        <v>7</v>
      </c>
      <c r="B102" s="23">
        <f t="shared" si="30"/>
        <v>0</v>
      </c>
      <c r="C102" s="24">
        <f t="shared" si="34"/>
        <v>0</v>
      </c>
      <c r="D102" s="25">
        <f t="shared" si="35"/>
        <v>0</v>
      </c>
      <c r="E102" s="26">
        <f t="shared" si="36"/>
        <v>0</v>
      </c>
      <c r="F102" s="27">
        <f t="shared" si="37"/>
        <v>0</v>
      </c>
      <c r="G102" s="28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30"/>
      <c r="AC102" s="28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30"/>
      <c r="AY102" s="28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30"/>
      <c r="BU102" s="28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30"/>
      <c r="CQ102" s="28"/>
      <c r="CR102" s="29"/>
      <c r="CS102" s="29"/>
      <c r="CT102" s="29"/>
      <c r="CU102" s="29"/>
      <c r="CV102" s="29"/>
      <c r="CW102" s="29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30"/>
      <c r="DM102" s="28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30"/>
      <c r="EI102" s="28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30"/>
      <c r="FE102" s="31"/>
      <c r="FF102" s="32"/>
      <c r="FG102" s="31"/>
      <c r="FH102" s="34">
        <f t="shared" si="31"/>
        <v>0</v>
      </c>
      <c r="FI102" s="148"/>
      <c r="FJ102" s="34">
        <f t="shared" si="32"/>
        <v>0</v>
      </c>
      <c r="FK102" s="34">
        <f t="shared" si="33"/>
        <v>0</v>
      </c>
      <c r="FL102" s="34"/>
      <c r="FM102" s="153"/>
      <c r="FN102" s="35">
        <f t="shared" si="38"/>
        <v>0</v>
      </c>
      <c r="FP102" s="36">
        <f t="shared" si="39"/>
        <v>0</v>
      </c>
      <c r="FQ102" s="1">
        <v>7</v>
      </c>
    </row>
    <row r="103" spans="1:173" x14ac:dyDescent="0.25">
      <c r="A103" s="22">
        <v>8</v>
      </c>
      <c r="B103" s="23">
        <f t="shared" si="30"/>
        <v>0</v>
      </c>
      <c r="C103" s="24">
        <f t="shared" si="34"/>
        <v>0</v>
      </c>
      <c r="D103" s="25">
        <f t="shared" si="35"/>
        <v>0</v>
      </c>
      <c r="E103" s="26">
        <f t="shared" si="36"/>
        <v>0</v>
      </c>
      <c r="F103" s="27">
        <f t="shared" si="37"/>
        <v>0</v>
      </c>
      <c r="G103" s="28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30"/>
      <c r="AC103" s="28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30"/>
      <c r="AY103" s="28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30"/>
      <c r="BU103" s="28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30"/>
      <c r="CQ103" s="28"/>
      <c r="CR103" s="29"/>
      <c r="CS103" s="29"/>
      <c r="CT103" s="29"/>
      <c r="CU103" s="29"/>
      <c r="CV103" s="29"/>
      <c r="CW103" s="29"/>
      <c r="CX103" s="29"/>
      <c r="CY103" s="29"/>
      <c r="CZ103" s="29"/>
      <c r="DA103" s="29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30"/>
      <c r="DM103" s="28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30"/>
      <c r="EI103" s="28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30"/>
      <c r="FE103" s="31"/>
      <c r="FF103" s="32"/>
      <c r="FG103" s="31"/>
      <c r="FH103" s="34">
        <f t="shared" si="31"/>
        <v>0</v>
      </c>
      <c r="FI103" s="148"/>
      <c r="FJ103" s="34">
        <f t="shared" si="32"/>
        <v>0</v>
      </c>
      <c r="FK103" s="34">
        <f t="shared" si="33"/>
        <v>0</v>
      </c>
      <c r="FL103" s="34"/>
      <c r="FM103" s="153"/>
      <c r="FN103" s="35">
        <f t="shared" si="38"/>
        <v>0</v>
      </c>
      <c r="FP103" s="36">
        <f t="shared" si="39"/>
        <v>0</v>
      </c>
      <c r="FQ103" s="1">
        <v>8</v>
      </c>
    </row>
    <row r="104" spans="1:173" x14ac:dyDescent="0.25">
      <c r="A104" s="22">
        <v>9</v>
      </c>
      <c r="B104" s="23">
        <f t="shared" ref="B104:B112" si="40">B75</f>
        <v>0</v>
      </c>
      <c r="C104" s="24">
        <f t="shared" si="34"/>
        <v>0</v>
      </c>
      <c r="D104" s="25">
        <f t="shared" si="35"/>
        <v>0</v>
      </c>
      <c r="E104" s="26">
        <f t="shared" si="36"/>
        <v>0</v>
      </c>
      <c r="F104" s="27">
        <f t="shared" si="37"/>
        <v>0</v>
      </c>
      <c r="G104" s="28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30"/>
      <c r="AC104" s="28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30"/>
      <c r="AY104" s="28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30"/>
      <c r="BU104" s="28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30"/>
      <c r="CQ104" s="28"/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30"/>
      <c r="DM104" s="28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30"/>
      <c r="EI104" s="28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30"/>
      <c r="FE104" s="31"/>
      <c r="FF104" s="32"/>
      <c r="FG104" s="31"/>
      <c r="FH104" s="34">
        <f t="shared" si="31"/>
        <v>0</v>
      </c>
      <c r="FI104" s="148"/>
      <c r="FJ104" s="34">
        <f t="shared" si="32"/>
        <v>0</v>
      </c>
      <c r="FK104" s="34">
        <f t="shared" si="33"/>
        <v>0</v>
      </c>
      <c r="FL104" s="34"/>
      <c r="FM104" s="153"/>
      <c r="FN104" s="35">
        <f t="shared" si="38"/>
        <v>0</v>
      </c>
      <c r="FP104" s="36">
        <f t="shared" si="39"/>
        <v>0</v>
      </c>
      <c r="FQ104" s="1">
        <v>9</v>
      </c>
    </row>
    <row r="105" spans="1:173" x14ac:dyDescent="0.25">
      <c r="A105" s="22">
        <v>10</v>
      </c>
      <c r="B105" s="23">
        <f t="shared" si="40"/>
        <v>0</v>
      </c>
      <c r="C105" s="24">
        <f t="shared" si="34"/>
        <v>0</v>
      </c>
      <c r="D105" s="25">
        <f t="shared" si="35"/>
        <v>0</v>
      </c>
      <c r="E105" s="26">
        <f t="shared" si="36"/>
        <v>0</v>
      </c>
      <c r="F105" s="27">
        <f t="shared" si="37"/>
        <v>0</v>
      </c>
      <c r="G105" s="28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30"/>
      <c r="AC105" s="28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30"/>
      <c r="AY105" s="28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30"/>
      <c r="BU105" s="28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30"/>
      <c r="CQ105" s="28"/>
      <c r="CR105" s="29"/>
      <c r="CS105" s="29"/>
      <c r="CT105" s="29"/>
      <c r="CU105" s="29"/>
      <c r="CV105" s="29"/>
      <c r="CW105" s="29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30"/>
      <c r="DM105" s="28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30"/>
      <c r="EI105" s="28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30"/>
      <c r="FE105" s="31"/>
      <c r="FF105" s="32"/>
      <c r="FG105" s="31"/>
      <c r="FH105" s="34">
        <f t="shared" si="31"/>
        <v>0</v>
      </c>
      <c r="FI105" s="148"/>
      <c r="FJ105" s="34">
        <f t="shared" si="32"/>
        <v>0</v>
      </c>
      <c r="FK105" s="34">
        <f t="shared" si="33"/>
        <v>0</v>
      </c>
      <c r="FL105" s="34"/>
      <c r="FM105" s="153"/>
      <c r="FN105" s="35">
        <f t="shared" si="38"/>
        <v>0</v>
      </c>
      <c r="FP105" s="36">
        <f t="shared" si="39"/>
        <v>0</v>
      </c>
      <c r="FQ105" s="1">
        <v>10</v>
      </c>
    </row>
    <row r="106" spans="1:173" x14ac:dyDescent="0.25">
      <c r="A106" s="22">
        <v>11</v>
      </c>
      <c r="B106" s="23">
        <f t="shared" si="40"/>
        <v>0</v>
      </c>
      <c r="C106" s="24">
        <f t="shared" si="34"/>
        <v>0</v>
      </c>
      <c r="D106" s="25">
        <f t="shared" si="35"/>
        <v>0</v>
      </c>
      <c r="E106" s="26">
        <f t="shared" si="36"/>
        <v>0</v>
      </c>
      <c r="F106" s="27">
        <f t="shared" si="37"/>
        <v>0</v>
      </c>
      <c r="G106" s="28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30"/>
      <c r="AC106" s="28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30"/>
      <c r="AY106" s="28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30"/>
      <c r="BU106" s="28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30"/>
      <c r="CQ106" s="28"/>
      <c r="CR106" s="29"/>
      <c r="CS106" s="29"/>
      <c r="CT106" s="29"/>
      <c r="CU106" s="29"/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30"/>
      <c r="DM106" s="28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30"/>
      <c r="EI106" s="28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30"/>
      <c r="FE106" s="31"/>
      <c r="FF106" s="32"/>
      <c r="FG106" s="31"/>
      <c r="FH106" s="34">
        <f t="shared" si="31"/>
        <v>0</v>
      </c>
      <c r="FI106" s="148"/>
      <c r="FJ106" s="34">
        <f t="shared" si="32"/>
        <v>0</v>
      </c>
      <c r="FK106" s="34">
        <f t="shared" si="33"/>
        <v>0</v>
      </c>
      <c r="FL106" s="34"/>
      <c r="FM106" s="153"/>
      <c r="FN106" s="35">
        <f t="shared" si="38"/>
        <v>0</v>
      </c>
      <c r="FP106" s="36">
        <f t="shared" si="39"/>
        <v>0</v>
      </c>
      <c r="FQ106" s="1">
        <v>11</v>
      </c>
    </row>
    <row r="107" spans="1:173" x14ac:dyDescent="0.25">
      <c r="A107" s="22">
        <v>12</v>
      </c>
      <c r="B107" s="23">
        <f t="shared" si="40"/>
        <v>0</v>
      </c>
      <c r="C107" s="24">
        <f t="shared" si="34"/>
        <v>0</v>
      </c>
      <c r="D107" s="25">
        <f t="shared" si="35"/>
        <v>0</v>
      </c>
      <c r="E107" s="26">
        <f t="shared" si="36"/>
        <v>0</v>
      </c>
      <c r="F107" s="27">
        <f t="shared" si="37"/>
        <v>0</v>
      </c>
      <c r="G107" s="28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30"/>
      <c r="AC107" s="28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30"/>
      <c r="AY107" s="28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30"/>
      <c r="BU107" s="28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30"/>
      <c r="CQ107" s="28"/>
      <c r="CR107" s="29"/>
      <c r="CS107" s="29"/>
      <c r="CT107" s="29"/>
      <c r="CU107" s="29"/>
      <c r="CV107" s="29"/>
      <c r="CW107" s="29"/>
      <c r="CX107" s="29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30"/>
      <c r="DM107" s="28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30"/>
      <c r="EI107" s="28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30"/>
      <c r="FE107" s="31"/>
      <c r="FF107" s="32"/>
      <c r="FG107" s="31"/>
      <c r="FH107" s="34">
        <f t="shared" si="31"/>
        <v>0</v>
      </c>
      <c r="FI107" s="148"/>
      <c r="FJ107" s="34">
        <f t="shared" si="32"/>
        <v>0</v>
      </c>
      <c r="FK107" s="34">
        <f t="shared" si="33"/>
        <v>0</v>
      </c>
      <c r="FL107" s="34"/>
      <c r="FM107" s="153"/>
      <c r="FN107" s="35">
        <f t="shared" si="38"/>
        <v>0</v>
      </c>
      <c r="FP107" s="36">
        <f t="shared" si="39"/>
        <v>0</v>
      </c>
      <c r="FQ107" s="1">
        <v>12</v>
      </c>
    </row>
    <row r="108" spans="1:173" x14ac:dyDescent="0.25">
      <c r="A108" s="22">
        <v>13</v>
      </c>
      <c r="B108" s="23">
        <f t="shared" si="40"/>
        <v>0</v>
      </c>
      <c r="C108" s="24">
        <f t="shared" si="34"/>
        <v>0</v>
      </c>
      <c r="D108" s="25">
        <f t="shared" si="35"/>
        <v>0</v>
      </c>
      <c r="E108" s="26">
        <f t="shared" si="36"/>
        <v>0</v>
      </c>
      <c r="F108" s="27">
        <f t="shared" si="37"/>
        <v>0</v>
      </c>
      <c r="G108" s="28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30"/>
      <c r="AC108" s="28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30"/>
      <c r="AY108" s="28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30"/>
      <c r="BU108" s="28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30"/>
      <c r="CQ108" s="28"/>
      <c r="CR108" s="29"/>
      <c r="CS108" s="29"/>
      <c r="CT108" s="29"/>
      <c r="CU108" s="29"/>
      <c r="CV108" s="29"/>
      <c r="CW108" s="29"/>
      <c r="CX108" s="29"/>
      <c r="CY108" s="29"/>
      <c r="CZ108" s="29"/>
      <c r="DA108" s="29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30"/>
      <c r="DM108" s="28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30"/>
      <c r="EI108" s="28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30"/>
      <c r="FE108" s="31"/>
      <c r="FF108" s="32"/>
      <c r="FG108" s="31"/>
      <c r="FH108" s="34">
        <f t="shared" si="31"/>
        <v>0</v>
      </c>
      <c r="FI108" s="148"/>
      <c r="FJ108" s="34">
        <f t="shared" si="32"/>
        <v>0</v>
      </c>
      <c r="FK108" s="34">
        <f t="shared" si="33"/>
        <v>0</v>
      </c>
      <c r="FL108" s="34"/>
      <c r="FM108" s="153"/>
      <c r="FN108" s="35">
        <f t="shared" si="38"/>
        <v>0</v>
      </c>
      <c r="FP108" s="36">
        <f t="shared" si="39"/>
        <v>0</v>
      </c>
      <c r="FQ108" s="1">
        <v>13</v>
      </c>
    </row>
    <row r="109" spans="1:173" x14ac:dyDescent="0.25">
      <c r="A109" s="22">
        <v>14</v>
      </c>
      <c r="B109" s="23">
        <f t="shared" si="40"/>
        <v>0</v>
      </c>
      <c r="C109" s="24">
        <f t="shared" si="34"/>
        <v>0</v>
      </c>
      <c r="D109" s="25">
        <f t="shared" si="35"/>
        <v>0</v>
      </c>
      <c r="E109" s="26">
        <f t="shared" si="36"/>
        <v>0</v>
      </c>
      <c r="F109" s="27">
        <f t="shared" si="37"/>
        <v>0</v>
      </c>
      <c r="G109" s="28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30"/>
      <c r="AC109" s="28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30"/>
      <c r="AY109" s="28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30"/>
      <c r="BU109" s="28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30"/>
      <c r="CQ109" s="28"/>
      <c r="CR109" s="29"/>
      <c r="CS109" s="29"/>
      <c r="CT109" s="29"/>
      <c r="CU109" s="29"/>
      <c r="CV109" s="29"/>
      <c r="CW109" s="29"/>
      <c r="CX109" s="29"/>
      <c r="CY109" s="29"/>
      <c r="CZ109" s="29"/>
      <c r="DA109" s="2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30"/>
      <c r="DM109" s="28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30"/>
      <c r="EI109" s="28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30"/>
      <c r="FE109" s="31"/>
      <c r="FF109" s="32"/>
      <c r="FG109" s="31"/>
      <c r="FH109" s="34">
        <f t="shared" si="31"/>
        <v>0</v>
      </c>
      <c r="FI109" s="148"/>
      <c r="FJ109" s="34">
        <f t="shared" si="32"/>
        <v>0</v>
      </c>
      <c r="FK109" s="34">
        <f t="shared" si="33"/>
        <v>0</v>
      </c>
      <c r="FL109" s="34"/>
      <c r="FM109" s="153"/>
      <c r="FN109" s="35">
        <f t="shared" si="38"/>
        <v>0</v>
      </c>
      <c r="FP109" s="36">
        <f t="shared" si="39"/>
        <v>0</v>
      </c>
      <c r="FQ109" s="1">
        <v>14</v>
      </c>
    </row>
    <row r="110" spans="1:173" x14ac:dyDescent="0.25">
      <c r="A110" s="22">
        <v>15</v>
      </c>
      <c r="B110" s="23">
        <f t="shared" si="40"/>
        <v>0</v>
      </c>
      <c r="C110" s="24">
        <f t="shared" si="34"/>
        <v>0</v>
      </c>
      <c r="D110" s="25">
        <f t="shared" si="35"/>
        <v>0</v>
      </c>
      <c r="E110" s="26">
        <f t="shared" si="36"/>
        <v>0</v>
      </c>
      <c r="F110" s="27">
        <f t="shared" si="37"/>
        <v>0</v>
      </c>
      <c r="G110" s="28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30"/>
      <c r="AC110" s="28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30"/>
      <c r="AY110" s="28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30"/>
      <c r="BU110" s="28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30"/>
      <c r="CQ110" s="28"/>
      <c r="CR110" s="29"/>
      <c r="CS110" s="29"/>
      <c r="CT110" s="29"/>
      <c r="CU110" s="29"/>
      <c r="CV110" s="29"/>
      <c r="CW110" s="29"/>
      <c r="CX110" s="29"/>
      <c r="CY110" s="29"/>
      <c r="CZ110" s="29"/>
      <c r="DA110" s="29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30"/>
      <c r="DM110" s="28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30"/>
      <c r="EI110" s="28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30"/>
      <c r="FE110" s="31"/>
      <c r="FF110" s="32"/>
      <c r="FG110" s="31"/>
      <c r="FH110" s="34">
        <f t="shared" si="31"/>
        <v>0</v>
      </c>
      <c r="FI110" s="148"/>
      <c r="FJ110" s="34">
        <f t="shared" si="32"/>
        <v>0</v>
      </c>
      <c r="FK110" s="34">
        <f t="shared" si="33"/>
        <v>0</v>
      </c>
      <c r="FL110" s="34"/>
      <c r="FM110" s="153"/>
      <c r="FN110" s="35">
        <f t="shared" si="38"/>
        <v>0</v>
      </c>
      <c r="FP110" s="36">
        <f t="shared" si="39"/>
        <v>0</v>
      </c>
      <c r="FQ110" s="1">
        <v>15</v>
      </c>
    </row>
    <row r="111" spans="1:173" x14ac:dyDescent="0.25">
      <c r="A111" s="22">
        <v>16</v>
      </c>
      <c r="B111" s="23">
        <f t="shared" si="40"/>
        <v>0</v>
      </c>
      <c r="C111" s="24">
        <f t="shared" si="34"/>
        <v>0</v>
      </c>
      <c r="D111" s="25">
        <f t="shared" si="35"/>
        <v>0</v>
      </c>
      <c r="E111" s="26">
        <f t="shared" si="36"/>
        <v>0</v>
      </c>
      <c r="F111" s="27">
        <f t="shared" si="37"/>
        <v>0</v>
      </c>
      <c r="G111" s="28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30"/>
      <c r="AC111" s="28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30"/>
      <c r="AY111" s="28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30"/>
      <c r="BU111" s="28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30"/>
      <c r="CQ111" s="28"/>
      <c r="CR111" s="29"/>
      <c r="CS111" s="29"/>
      <c r="CT111" s="29"/>
      <c r="CU111" s="29"/>
      <c r="CV111" s="29"/>
      <c r="CW111" s="29"/>
      <c r="CX111" s="29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30"/>
      <c r="DM111" s="28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30"/>
      <c r="EI111" s="28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30"/>
      <c r="FE111" s="31"/>
      <c r="FF111" s="32"/>
      <c r="FG111" s="31"/>
      <c r="FH111" s="34">
        <f t="shared" si="31"/>
        <v>0</v>
      </c>
      <c r="FI111" s="148"/>
      <c r="FJ111" s="34">
        <f t="shared" si="32"/>
        <v>0</v>
      </c>
      <c r="FK111" s="34">
        <f t="shared" si="33"/>
        <v>0</v>
      </c>
      <c r="FL111" s="34"/>
      <c r="FM111" s="153"/>
      <c r="FN111" s="35">
        <f t="shared" si="38"/>
        <v>0</v>
      </c>
      <c r="FP111" s="36">
        <f t="shared" si="39"/>
        <v>0</v>
      </c>
      <c r="FQ111" s="1">
        <v>16</v>
      </c>
    </row>
    <row r="112" spans="1:173" x14ac:dyDescent="0.25">
      <c r="A112" s="22">
        <v>17</v>
      </c>
      <c r="B112" s="23">
        <f t="shared" si="40"/>
        <v>0</v>
      </c>
      <c r="C112" s="24">
        <f t="shared" si="34"/>
        <v>0</v>
      </c>
      <c r="D112" s="25">
        <f t="shared" si="35"/>
        <v>0</v>
      </c>
      <c r="E112" s="26">
        <f t="shared" si="36"/>
        <v>0</v>
      </c>
      <c r="F112" s="27">
        <f t="shared" si="37"/>
        <v>0</v>
      </c>
      <c r="G112" s="28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30"/>
      <c r="AC112" s="28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30"/>
      <c r="AY112" s="28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30"/>
      <c r="BU112" s="28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30"/>
      <c r="CQ112" s="28"/>
      <c r="CR112" s="29"/>
      <c r="CS112" s="29"/>
      <c r="CT112" s="29"/>
      <c r="CU112" s="29"/>
      <c r="CV112" s="29"/>
      <c r="CW112" s="29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30"/>
      <c r="DM112" s="28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30"/>
      <c r="EI112" s="28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30"/>
      <c r="FE112" s="31"/>
      <c r="FF112" s="32"/>
      <c r="FG112" s="31"/>
      <c r="FH112" s="34">
        <f t="shared" si="31"/>
        <v>0</v>
      </c>
      <c r="FI112" s="148"/>
      <c r="FJ112" s="34">
        <f t="shared" si="32"/>
        <v>0</v>
      </c>
      <c r="FK112" s="34">
        <f t="shared" si="33"/>
        <v>0</v>
      </c>
      <c r="FL112" s="34"/>
      <c r="FM112" s="153"/>
      <c r="FN112" s="35">
        <f t="shared" si="38"/>
        <v>0</v>
      </c>
      <c r="FP112" s="36">
        <f t="shared" si="39"/>
        <v>0</v>
      </c>
      <c r="FQ112" s="1">
        <v>17</v>
      </c>
    </row>
    <row r="113" spans="1:173" x14ac:dyDescent="0.25">
      <c r="G113" s="47" t="s">
        <v>43</v>
      </c>
      <c r="H113" s="196" t="s">
        <v>30</v>
      </c>
      <c r="I113" s="196"/>
      <c r="J113" s="196" t="s">
        <v>31</v>
      </c>
      <c r="K113" s="196"/>
      <c r="L113" s="196" t="s">
        <v>32</v>
      </c>
      <c r="M113" s="196"/>
      <c r="N113" s="196" t="s">
        <v>33</v>
      </c>
      <c r="O113" s="196"/>
      <c r="P113" s="196" t="s">
        <v>34</v>
      </c>
      <c r="Q113" s="196"/>
      <c r="R113" s="196" t="s">
        <v>35</v>
      </c>
      <c r="S113" s="196"/>
      <c r="T113" s="196" t="s">
        <v>36</v>
      </c>
      <c r="U113" s="196"/>
      <c r="V113" s="196" t="s">
        <v>37</v>
      </c>
      <c r="W113" s="196"/>
      <c r="X113" s="196" t="s">
        <v>38</v>
      </c>
      <c r="Y113" s="196"/>
      <c r="Z113" s="196" t="s">
        <v>39</v>
      </c>
      <c r="AA113" s="196"/>
      <c r="AB113" s="48">
        <v>19</v>
      </c>
      <c r="AC113" s="47" t="s">
        <v>43</v>
      </c>
      <c r="AD113" s="196" t="s">
        <v>30</v>
      </c>
      <c r="AE113" s="196"/>
      <c r="AF113" s="196" t="s">
        <v>31</v>
      </c>
      <c r="AG113" s="196"/>
      <c r="AH113" s="196" t="s">
        <v>32</v>
      </c>
      <c r="AI113" s="196"/>
      <c r="AJ113" s="196" t="s">
        <v>33</v>
      </c>
      <c r="AK113" s="196"/>
      <c r="AL113" s="196" t="s">
        <v>34</v>
      </c>
      <c r="AM113" s="196"/>
      <c r="AN113" s="196" t="s">
        <v>35</v>
      </c>
      <c r="AO113" s="196"/>
      <c r="AP113" s="196" t="s">
        <v>36</v>
      </c>
      <c r="AQ113" s="196"/>
      <c r="AR113" s="196" t="s">
        <v>37</v>
      </c>
      <c r="AS113" s="196"/>
      <c r="AT113" s="196" t="s">
        <v>38</v>
      </c>
      <c r="AU113" s="196"/>
      <c r="AV113" s="196" t="s">
        <v>39</v>
      </c>
      <c r="AW113" s="196"/>
      <c r="AX113" s="48">
        <v>19</v>
      </c>
      <c r="AY113" s="47" t="s">
        <v>43</v>
      </c>
      <c r="AZ113" s="196" t="s">
        <v>30</v>
      </c>
      <c r="BA113" s="196"/>
      <c r="BB113" s="196" t="s">
        <v>31</v>
      </c>
      <c r="BC113" s="196"/>
      <c r="BD113" s="196" t="s">
        <v>32</v>
      </c>
      <c r="BE113" s="196"/>
      <c r="BF113" s="196" t="s">
        <v>33</v>
      </c>
      <c r="BG113" s="196"/>
      <c r="BH113" s="196" t="s">
        <v>34</v>
      </c>
      <c r="BI113" s="196"/>
      <c r="BJ113" s="196" t="s">
        <v>35</v>
      </c>
      <c r="BK113" s="196"/>
      <c r="BL113" s="196" t="s">
        <v>36</v>
      </c>
      <c r="BM113" s="196"/>
      <c r="BN113" s="196" t="s">
        <v>37</v>
      </c>
      <c r="BO113" s="196"/>
      <c r="BP113" s="196" t="s">
        <v>38</v>
      </c>
      <c r="BQ113" s="196"/>
      <c r="BR113" s="196" t="s">
        <v>39</v>
      </c>
      <c r="BS113" s="196"/>
      <c r="BT113" s="48">
        <v>19</v>
      </c>
      <c r="BU113" s="47" t="s">
        <v>43</v>
      </c>
      <c r="BV113" s="196" t="s">
        <v>30</v>
      </c>
      <c r="BW113" s="196"/>
      <c r="BX113" s="196" t="s">
        <v>31</v>
      </c>
      <c r="BY113" s="196"/>
      <c r="BZ113" s="196" t="s">
        <v>32</v>
      </c>
      <c r="CA113" s="196"/>
      <c r="CB113" s="196" t="s">
        <v>33</v>
      </c>
      <c r="CC113" s="196"/>
      <c r="CD113" s="196" t="s">
        <v>34</v>
      </c>
      <c r="CE113" s="196"/>
      <c r="CF113" s="196" t="s">
        <v>35</v>
      </c>
      <c r="CG113" s="196"/>
      <c r="CH113" s="196" t="s">
        <v>36</v>
      </c>
      <c r="CI113" s="196"/>
      <c r="CJ113" s="196" t="s">
        <v>37</v>
      </c>
      <c r="CK113" s="196"/>
      <c r="CL113" s="196" t="s">
        <v>38</v>
      </c>
      <c r="CM113" s="196"/>
      <c r="CN113" s="196" t="s">
        <v>39</v>
      </c>
      <c r="CO113" s="196"/>
      <c r="CP113" s="48">
        <v>19</v>
      </c>
      <c r="CQ113" s="47" t="s">
        <v>43</v>
      </c>
      <c r="CR113" s="196" t="s">
        <v>30</v>
      </c>
      <c r="CS113" s="196"/>
      <c r="CT113" s="196" t="s">
        <v>31</v>
      </c>
      <c r="CU113" s="196"/>
      <c r="CV113" s="196" t="s">
        <v>32</v>
      </c>
      <c r="CW113" s="196"/>
      <c r="CX113" s="196" t="s">
        <v>33</v>
      </c>
      <c r="CY113" s="196"/>
      <c r="CZ113" s="196" t="s">
        <v>34</v>
      </c>
      <c r="DA113" s="196"/>
      <c r="DB113" s="196" t="s">
        <v>35</v>
      </c>
      <c r="DC113" s="196"/>
      <c r="DD113" s="196" t="s">
        <v>36</v>
      </c>
      <c r="DE113" s="196"/>
      <c r="DF113" s="196" t="s">
        <v>37</v>
      </c>
      <c r="DG113" s="196"/>
      <c r="DH113" s="196" t="s">
        <v>38</v>
      </c>
      <c r="DI113" s="196"/>
      <c r="DJ113" s="196" t="s">
        <v>39</v>
      </c>
      <c r="DK113" s="196"/>
      <c r="DL113" s="48">
        <v>19</v>
      </c>
      <c r="DM113" s="47" t="s">
        <v>43</v>
      </c>
      <c r="DN113" s="196" t="s">
        <v>30</v>
      </c>
      <c r="DO113" s="196"/>
      <c r="DP113" s="196" t="s">
        <v>31</v>
      </c>
      <c r="DQ113" s="196"/>
      <c r="DR113" s="196" t="s">
        <v>32</v>
      </c>
      <c r="DS113" s="196"/>
      <c r="DT113" s="196" t="s">
        <v>33</v>
      </c>
      <c r="DU113" s="196"/>
      <c r="DV113" s="196" t="s">
        <v>34</v>
      </c>
      <c r="DW113" s="196"/>
      <c r="DX113" s="196" t="s">
        <v>35</v>
      </c>
      <c r="DY113" s="196"/>
      <c r="DZ113" s="196" t="s">
        <v>36</v>
      </c>
      <c r="EA113" s="196"/>
      <c r="EB113" s="196" t="s">
        <v>37</v>
      </c>
      <c r="EC113" s="196"/>
      <c r="ED113" s="196" t="s">
        <v>38</v>
      </c>
      <c r="EE113" s="196"/>
      <c r="EF113" s="196" t="s">
        <v>39</v>
      </c>
      <c r="EG113" s="196"/>
      <c r="EH113" s="48">
        <v>19</v>
      </c>
      <c r="EI113" s="47" t="s">
        <v>43</v>
      </c>
      <c r="EJ113" s="196" t="s">
        <v>30</v>
      </c>
      <c r="EK113" s="196"/>
      <c r="EL113" s="196" t="s">
        <v>31</v>
      </c>
      <c r="EM113" s="196"/>
      <c r="EN113" s="196" t="s">
        <v>32</v>
      </c>
      <c r="EO113" s="196"/>
      <c r="EP113" s="196" t="s">
        <v>33</v>
      </c>
      <c r="EQ113" s="196"/>
      <c r="ER113" s="196" t="s">
        <v>34</v>
      </c>
      <c r="ES113" s="196"/>
      <c r="ET113" s="196" t="s">
        <v>35</v>
      </c>
      <c r="EU113" s="196"/>
      <c r="EV113" s="196" t="s">
        <v>36</v>
      </c>
      <c r="EW113" s="196"/>
      <c r="EX113" s="196" t="s">
        <v>37</v>
      </c>
      <c r="EY113" s="196"/>
      <c r="EZ113" s="196" t="s">
        <v>38</v>
      </c>
      <c r="FA113" s="196"/>
      <c r="FB113" s="196" t="s">
        <v>39</v>
      </c>
      <c r="FC113" s="196"/>
      <c r="FD113" s="48">
        <v>19</v>
      </c>
      <c r="FE113" s="17"/>
      <c r="FF113" s="17"/>
      <c r="FG113" s="17"/>
      <c r="FH113" s="17"/>
      <c r="FI113" s="17"/>
      <c r="FJ113" s="17"/>
      <c r="FK113" s="16"/>
    </row>
    <row r="114" spans="1:173" ht="15.75" thickBot="1" x14ac:dyDescent="0.3">
      <c r="G114" s="191" t="s">
        <v>13</v>
      </c>
      <c r="H114" s="189"/>
      <c r="I114" s="189" t="s">
        <v>14</v>
      </c>
      <c r="J114" s="189"/>
      <c r="K114" s="189" t="s">
        <v>15</v>
      </c>
      <c r="L114" s="189"/>
      <c r="M114" s="189" t="s">
        <v>16</v>
      </c>
      <c r="N114" s="189"/>
      <c r="O114" s="189" t="s">
        <v>17</v>
      </c>
      <c r="P114" s="189"/>
      <c r="Q114" s="189" t="s">
        <v>18</v>
      </c>
      <c r="R114" s="189"/>
      <c r="S114" s="189" t="s">
        <v>19</v>
      </c>
      <c r="T114" s="189"/>
      <c r="U114" s="189" t="s">
        <v>20</v>
      </c>
      <c r="V114" s="189"/>
      <c r="W114" s="189" t="s">
        <v>21</v>
      </c>
      <c r="X114" s="189"/>
      <c r="Y114" s="189" t="s">
        <v>22</v>
      </c>
      <c r="Z114" s="189"/>
      <c r="AA114" s="189" t="s">
        <v>23</v>
      </c>
      <c r="AB114" s="190"/>
      <c r="AC114" s="191" t="s">
        <v>13</v>
      </c>
      <c r="AD114" s="189"/>
      <c r="AE114" s="189" t="s">
        <v>14</v>
      </c>
      <c r="AF114" s="189"/>
      <c r="AG114" s="189" t="s">
        <v>15</v>
      </c>
      <c r="AH114" s="189"/>
      <c r="AI114" s="189" t="s">
        <v>16</v>
      </c>
      <c r="AJ114" s="189"/>
      <c r="AK114" s="189" t="s">
        <v>17</v>
      </c>
      <c r="AL114" s="189"/>
      <c r="AM114" s="189" t="s">
        <v>18</v>
      </c>
      <c r="AN114" s="189"/>
      <c r="AO114" s="189" t="s">
        <v>19</v>
      </c>
      <c r="AP114" s="189"/>
      <c r="AQ114" s="189" t="s">
        <v>20</v>
      </c>
      <c r="AR114" s="189"/>
      <c r="AS114" s="189" t="s">
        <v>21</v>
      </c>
      <c r="AT114" s="189"/>
      <c r="AU114" s="189" t="s">
        <v>22</v>
      </c>
      <c r="AV114" s="189"/>
      <c r="AW114" s="189" t="s">
        <v>23</v>
      </c>
      <c r="AX114" s="190"/>
      <c r="AY114" s="191" t="s">
        <v>13</v>
      </c>
      <c r="AZ114" s="189"/>
      <c r="BA114" s="189" t="s">
        <v>14</v>
      </c>
      <c r="BB114" s="189"/>
      <c r="BC114" s="189" t="s">
        <v>15</v>
      </c>
      <c r="BD114" s="189"/>
      <c r="BE114" s="189" t="s">
        <v>16</v>
      </c>
      <c r="BF114" s="189"/>
      <c r="BG114" s="189" t="s">
        <v>17</v>
      </c>
      <c r="BH114" s="189"/>
      <c r="BI114" s="189" t="s">
        <v>18</v>
      </c>
      <c r="BJ114" s="189"/>
      <c r="BK114" s="189" t="s">
        <v>19</v>
      </c>
      <c r="BL114" s="189"/>
      <c r="BM114" s="189" t="s">
        <v>20</v>
      </c>
      <c r="BN114" s="189"/>
      <c r="BO114" s="189" t="s">
        <v>21</v>
      </c>
      <c r="BP114" s="189"/>
      <c r="BQ114" s="189" t="s">
        <v>22</v>
      </c>
      <c r="BR114" s="189"/>
      <c r="BS114" s="189" t="s">
        <v>23</v>
      </c>
      <c r="BT114" s="190"/>
      <c r="BU114" s="191" t="s">
        <v>13</v>
      </c>
      <c r="BV114" s="189"/>
      <c r="BW114" s="189" t="s">
        <v>14</v>
      </c>
      <c r="BX114" s="189"/>
      <c r="BY114" s="189" t="s">
        <v>15</v>
      </c>
      <c r="BZ114" s="189"/>
      <c r="CA114" s="189" t="s">
        <v>16</v>
      </c>
      <c r="CB114" s="189"/>
      <c r="CC114" s="189" t="s">
        <v>17</v>
      </c>
      <c r="CD114" s="189"/>
      <c r="CE114" s="189" t="s">
        <v>18</v>
      </c>
      <c r="CF114" s="189"/>
      <c r="CG114" s="189" t="s">
        <v>19</v>
      </c>
      <c r="CH114" s="189"/>
      <c r="CI114" s="189" t="s">
        <v>20</v>
      </c>
      <c r="CJ114" s="189"/>
      <c r="CK114" s="189" t="s">
        <v>21</v>
      </c>
      <c r="CL114" s="189"/>
      <c r="CM114" s="189" t="s">
        <v>22</v>
      </c>
      <c r="CN114" s="189"/>
      <c r="CO114" s="189" t="s">
        <v>23</v>
      </c>
      <c r="CP114" s="190"/>
      <c r="CQ114" s="191" t="s">
        <v>13</v>
      </c>
      <c r="CR114" s="189"/>
      <c r="CS114" s="189" t="s">
        <v>14</v>
      </c>
      <c r="CT114" s="189"/>
      <c r="CU114" s="189" t="s">
        <v>15</v>
      </c>
      <c r="CV114" s="189"/>
      <c r="CW114" s="189" t="s">
        <v>16</v>
      </c>
      <c r="CX114" s="189"/>
      <c r="CY114" s="189" t="s">
        <v>17</v>
      </c>
      <c r="CZ114" s="189"/>
      <c r="DA114" s="189" t="s">
        <v>18</v>
      </c>
      <c r="DB114" s="189"/>
      <c r="DC114" s="189" t="s">
        <v>19</v>
      </c>
      <c r="DD114" s="189"/>
      <c r="DE114" s="189" t="s">
        <v>20</v>
      </c>
      <c r="DF114" s="189"/>
      <c r="DG114" s="189" t="s">
        <v>21</v>
      </c>
      <c r="DH114" s="189"/>
      <c r="DI114" s="189" t="s">
        <v>22</v>
      </c>
      <c r="DJ114" s="189"/>
      <c r="DK114" s="189" t="s">
        <v>23</v>
      </c>
      <c r="DL114" s="190"/>
      <c r="DM114" s="191" t="s">
        <v>13</v>
      </c>
      <c r="DN114" s="189"/>
      <c r="DO114" s="189" t="s">
        <v>14</v>
      </c>
      <c r="DP114" s="189"/>
      <c r="DQ114" s="189" t="s">
        <v>15</v>
      </c>
      <c r="DR114" s="189"/>
      <c r="DS114" s="189" t="s">
        <v>16</v>
      </c>
      <c r="DT114" s="189"/>
      <c r="DU114" s="189" t="s">
        <v>17</v>
      </c>
      <c r="DV114" s="189"/>
      <c r="DW114" s="189" t="s">
        <v>18</v>
      </c>
      <c r="DX114" s="189"/>
      <c r="DY114" s="189" t="s">
        <v>19</v>
      </c>
      <c r="DZ114" s="189"/>
      <c r="EA114" s="189" t="s">
        <v>20</v>
      </c>
      <c r="EB114" s="189"/>
      <c r="EC114" s="189" t="s">
        <v>21</v>
      </c>
      <c r="ED114" s="189"/>
      <c r="EE114" s="189" t="s">
        <v>22</v>
      </c>
      <c r="EF114" s="189"/>
      <c r="EG114" s="189" t="s">
        <v>23</v>
      </c>
      <c r="EH114" s="190"/>
      <c r="EI114" s="191" t="s">
        <v>13</v>
      </c>
      <c r="EJ114" s="189"/>
      <c r="EK114" s="189" t="s">
        <v>14</v>
      </c>
      <c r="EL114" s="189"/>
      <c r="EM114" s="189" t="s">
        <v>15</v>
      </c>
      <c r="EN114" s="189"/>
      <c r="EO114" s="189" t="s">
        <v>16</v>
      </c>
      <c r="EP114" s="189"/>
      <c r="EQ114" s="189" t="s">
        <v>17</v>
      </c>
      <c r="ER114" s="189"/>
      <c r="ES114" s="189" t="s">
        <v>18</v>
      </c>
      <c r="ET114" s="189"/>
      <c r="EU114" s="189" t="s">
        <v>19</v>
      </c>
      <c r="EV114" s="189"/>
      <c r="EW114" s="189" t="s">
        <v>20</v>
      </c>
      <c r="EX114" s="189"/>
      <c r="EY114" s="189" t="s">
        <v>21</v>
      </c>
      <c r="EZ114" s="189"/>
      <c r="FA114" s="189" t="s">
        <v>22</v>
      </c>
      <c r="FB114" s="189"/>
      <c r="FC114" s="189" t="s">
        <v>23</v>
      </c>
      <c r="FD114" s="190"/>
      <c r="FE114" s="17"/>
      <c r="FF114" s="17"/>
      <c r="FG114" s="17"/>
      <c r="FH114" s="17"/>
      <c r="FI114" s="17"/>
      <c r="FJ114" s="17"/>
      <c r="FK114" s="17"/>
    </row>
    <row r="117" spans="1:173" x14ac:dyDescent="0.25">
      <c r="A117" s="1">
        <f t="shared" ref="A117:B132" si="41">A88</f>
        <v>0</v>
      </c>
      <c r="B117" s="156">
        <f t="shared" si="41"/>
        <v>0</v>
      </c>
    </row>
    <row r="118" spans="1:173" x14ac:dyDescent="0.25">
      <c r="A118" s="1">
        <f t="shared" si="41"/>
        <v>0</v>
      </c>
      <c r="B118" s="156">
        <f t="shared" si="41"/>
        <v>0</v>
      </c>
    </row>
    <row r="119" spans="1:173" ht="15" customHeight="1" x14ac:dyDescent="0.25">
      <c r="A119" s="1">
        <f t="shared" si="41"/>
        <v>0</v>
      </c>
      <c r="B119" s="2">
        <f t="shared" si="41"/>
        <v>0</v>
      </c>
      <c r="C119" s="223" t="s">
        <v>72</v>
      </c>
      <c r="D119" s="226" t="s">
        <v>73</v>
      </c>
      <c r="E119" s="229" t="s">
        <v>74</v>
      </c>
      <c r="F119" s="195" t="s">
        <v>79</v>
      </c>
      <c r="G119" s="209" t="s">
        <v>0</v>
      </c>
      <c r="H119" s="210"/>
      <c r="I119" s="210"/>
      <c r="J119" s="210"/>
      <c r="K119" s="210"/>
      <c r="L119" s="210"/>
      <c r="M119" s="213">
        <f>M90+1</f>
        <v>44</v>
      </c>
      <c r="N119" s="213"/>
      <c r="AM119" s="219">
        <f>AM90</f>
        <v>0</v>
      </c>
      <c r="AN119" s="219"/>
      <c r="AO119" s="219"/>
      <c r="AP119" s="219"/>
      <c r="AQ119" s="219"/>
      <c r="AR119" s="6"/>
      <c r="AS119" s="220">
        <f>AS90</f>
        <v>0</v>
      </c>
      <c r="AT119" s="220"/>
      <c r="AU119" s="220"/>
      <c r="AV119" s="220"/>
      <c r="AW119" s="220"/>
      <c r="AY119" s="221">
        <f>AY90</f>
        <v>0</v>
      </c>
      <c r="AZ119" s="221"/>
      <c r="BA119" s="221"/>
      <c r="BB119" s="221"/>
      <c r="BC119" s="221"/>
      <c r="BE119" s="222">
        <f>BE90</f>
        <v>0</v>
      </c>
      <c r="BF119" s="222"/>
      <c r="BG119" s="222"/>
      <c r="BH119" s="222"/>
      <c r="BI119" s="222"/>
      <c r="BK119" s="208">
        <f>BK90</f>
        <v>0</v>
      </c>
      <c r="BL119" s="208"/>
      <c r="BM119" s="208"/>
      <c r="BN119" s="208"/>
      <c r="BO119" s="208"/>
      <c r="BU119" s="209" t="s">
        <v>0</v>
      </c>
      <c r="BV119" s="210"/>
      <c r="BW119" s="210"/>
      <c r="BX119" s="210"/>
      <c r="BY119" s="210"/>
      <c r="BZ119" s="210"/>
      <c r="CA119" s="213">
        <f>M119</f>
        <v>44</v>
      </c>
      <c r="CB119" s="213"/>
      <c r="CQ119" s="219">
        <f>AM119</f>
        <v>0</v>
      </c>
      <c r="CR119" s="219"/>
      <c r="CS119" s="219"/>
      <c r="CT119" s="219"/>
      <c r="CU119" s="219"/>
      <c r="CV119" s="6"/>
      <c r="CW119" s="220">
        <f>AS119</f>
        <v>0</v>
      </c>
      <c r="CX119" s="220"/>
      <c r="CY119" s="220"/>
      <c r="CZ119" s="220"/>
      <c r="DA119" s="220"/>
      <c r="DC119" s="221">
        <f>AY119</f>
        <v>0</v>
      </c>
      <c r="DD119" s="221"/>
      <c r="DE119" s="221"/>
      <c r="DF119" s="221"/>
      <c r="DG119" s="221"/>
      <c r="DI119" s="222">
        <f>BE119</f>
        <v>0</v>
      </c>
      <c r="DJ119" s="222"/>
      <c r="DK119" s="222"/>
      <c r="DL119" s="222"/>
      <c r="DM119" s="222"/>
      <c r="DO119" s="208">
        <f>BK119</f>
        <v>0</v>
      </c>
      <c r="DP119" s="208"/>
      <c r="DQ119" s="208"/>
      <c r="DR119" s="208"/>
      <c r="DS119" s="208"/>
      <c r="EI119" s="209" t="s">
        <v>0</v>
      </c>
      <c r="EJ119" s="210"/>
      <c r="EK119" s="210"/>
      <c r="EL119" s="210"/>
      <c r="EM119" s="210"/>
      <c r="EN119" s="210"/>
      <c r="EO119" s="213">
        <f>M119</f>
        <v>44</v>
      </c>
      <c r="EP119" s="213"/>
    </row>
    <row r="120" spans="1:173" ht="15.75" customHeight="1" thickBot="1" x14ac:dyDescent="0.3">
      <c r="A120" s="1">
        <f t="shared" si="41"/>
        <v>0</v>
      </c>
      <c r="B120" s="2">
        <f t="shared" si="41"/>
        <v>0</v>
      </c>
      <c r="C120" s="224"/>
      <c r="D120" s="227"/>
      <c r="E120" s="230"/>
      <c r="F120" s="195"/>
      <c r="G120" s="211"/>
      <c r="H120" s="212"/>
      <c r="I120" s="212"/>
      <c r="J120" s="212"/>
      <c r="K120" s="212"/>
      <c r="L120" s="212"/>
      <c r="M120" s="214"/>
      <c r="N120" s="214"/>
      <c r="AM120" s="215">
        <f>AM91</f>
        <v>0</v>
      </c>
      <c r="AN120" s="215"/>
      <c r="AO120" s="215"/>
      <c r="AP120" s="215"/>
      <c r="AQ120" s="215"/>
      <c r="AS120" s="216">
        <f>AS91</f>
        <v>0</v>
      </c>
      <c r="AT120" s="216"/>
      <c r="AU120" s="216"/>
      <c r="AV120" s="216"/>
      <c r="AW120" s="216"/>
      <c r="AY120" s="217">
        <f>AY91</f>
        <v>0</v>
      </c>
      <c r="AZ120" s="217"/>
      <c r="BA120" s="217"/>
      <c r="BB120" s="217"/>
      <c r="BC120" s="217"/>
      <c r="BE120" s="218">
        <f>BE91</f>
        <v>0</v>
      </c>
      <c r="BF120" s="218"/>
      <c r="BG120" s="218"/>
      <c r="BH120" s="218"/>
      <c r="BI120" s="218"/>
      <c r="BK120" s="206">
        <f>BK91</f>
        <v>0</v>
      </c>
      <c r="BL120" s="206"/>
      <c r="BM120" s="206"/>
      <c r="BN120" s="206"/>
      <c r="BO120" s="206"/>
      <c r="BU120" s="211"/>
      <c r="BV120" s="212"/>
      <c r="BW120" s="212"/>
      <c r="BX120" s="212"/>
      <c r="BY120" s="212"/>
      <c r="BZ120" s="212"/>
      <c r="CA120" s="214"/>
      <c r="CB120" s="214"/>
      <c r="CQ120" s="215">
        <f>AM120</f>
        <v>0</v>
      </c>
      <c r="CR120" s="215"/>
      <c r="CS120" s="215"/>
      <c r="CT120" s="215"/>
      <c r="CU120" s="215"/>
      <c r="CW120" s="216">
        <f>AS120</f>
        <v>0</v>
      </c>
      <c r="CX120" s="216"/>
      <c r="CY120" s="216"/>
      <c r="CZ120" s="216"/>
      <c r="DA120" s="216"/>
      <c r="DC120" s="217">
        <f>AY120</f>
        <v>0</v>
      </c>
      <c r="DD120" s="217"/>
      <c r="DE120" s="217"/>
      <c r="DF120" s="217"/>
      <c r="DG120" s="217"/>
      <c r="DI120" s="218">
        <f>BE120</f>
        <v>0</v>
      </c>
      <c r="DJ120" s="218"/>
      <c r="DK120" s="218"/>
      <c r="DL120" s="218"/>
      <c r="DM120" s="218"/>
      <c r="DO120" s="206">
        <f>BK120</f>
        <v>0</v>
      </c>
      <c r="DP120" s="206"/>
      <c r="DQ120" s="206"/>
      <c r="DR120" s="206"/>
      <c r="DS120" s="206"/>
      <c r="EI120" s="211"/>
      <c r="EJ120" s="212"/>
      <c r="EK120" s="212"/>
      <c r="EL120" s="212"/>
      <c r="EM120" s="212"/>
      <c r="EN120" s="212"/>
      <c r="EO120" s="214"/>
      <c r="EP120" s="214"/>
    </row>
    <row r="121" spans="1:173" ht="15.75" customHeight="1" thickBot="1" x14ac:dyDescent="0.3">
      <c r="A121" s="1">
        <f t="shared" si="41"/>
        <v>0</v>
      </c>
      <c r="B121" s="2">
        <f t="shared" si="41"/>
        <v>0</v>
      </c>
      <c r="C121" s="224"/>
      <c r="D121" s="227"/>
      <c r="E121" s="230"/>
      <c r="F121" s="232"/>
      <c r="G121" s="7" t="s">
        <v>1</v>
      </c>
      <c r="H121" s="8"/>
      <c r="I121" s="8"/>
      <c r="J121" s="201">
        <f>EM92+1</f>
        <v>43766</v>
      </c>
      <c r="K121" s="201"/>
      <c r="L121" s="201"/>
      <c r="M121" s="201"/>
      <c r="N121" s="201"/>
      <c r="O121" s="201"/>
      <c r="P121" s="201"/>
      <c r="Q121" s="8"/>
      <c r="R121" s="8"/>
      <c r="S121" s="9"/>
      <c r="T121" s="9"/>
      <c r="U121" s="9"/>
      <c r="V121" s="9"/>
      <c r="W121" s="9"/>
      <c r="X121" s="9"/>
      <c r="Y121" s="9"/>
      <c r="Z121" s="9"/>
      <c r="AA121" s="9"/>
      <c r="AB121" s="10"/>
      <c r="AC121" s="7" t="s">
        <v>2</v>
      </c>
      <c r="AD121" s="8"/>
      <c r="AE121" s="8"/>
      <c r="AF121" s="201">
        <f>J121+1</f>
        <v>43767</v>
      </c>
      <c r="AG121" s="201"/>
      <c r="AH121" s="201"/>
      <c r="AI121" s="201"/>
      <c r="AJ121" s="201"/>
      <c r="AK121" s="201"/>
      <c r="AL121" s="201"/>
      <c r="AM121" s="8"/>
      <c r="AN121" s="8"/>
      <c r="AO121" s="9"/>
      <c r="AP121" s="9"/>
      <c r="AQ121" s="9"/>
      <c r="AR121" s="9"/>
      <c r="AS121" s="9"/>
      <c r="AT121" s="9"/>
      <c r="AU121" s="9"/>
      <c r="AV121" s="9"/>
      <c r="AW121" s="9"/>
      <c r="AX121" s="10"/>
      <c r="AY121" s="7" t="s">
        <v>3</v>
      </c>
      <c r="AZ121" s="8"/>
      <c r="BA121" s="8"/>
      <c r="BB121" s="8"/>
      <c r="BC121" s="201">
        <f>AF121+1</f>
        <v>43768</v>
      </c>
      <c r="BD121" s="201"/>
      <c r="BE121" s="201"/>
      <c r="BF121" s="201"/>
      <c r="BG121" s="201"/>
      <c r="BH121" s="201"/>
      <c r="BI121" s="201"/>
      <c r="BJ121" s="8"/>
      <c r="BK121" s="9"/>
      <c r="BL121" s="9"/>
      <c r="BM121" s="9"/>
      <c r="BN121" s="9"/>
      <c r="BO121" s="9"/>
      <c r="BP121" s="9"/>
      <c r="BQ121" s="9"/>
      <c r="BR121" s="9"/>
      <c r="BS121" s="9"/>
      <c r="BT121" s="10"/>
      <c r="BU121" s="53" t="s">
        <v>4</v>
      </c>
      <c r="BV121" s="54"/>
      <c r="BW121" s="54"/>
      <c r="BX121" s="207">
        <f>BC121+1</f>
        <v>43769</v>
      </c>
      <c r="BY121" s="207"/>
      <c r="BZ121" s="207"/>
      <c r="CA121" s="207"/>
      <c r="CB121" s="207"/>
      <c r="CC121" s="207"/>
      <c r="CD121" s="207"/>
      <c r="CE121" s="54"/>
      <c r="CF121" s="54"/>
      <c r="CG121" s="55"/>
      <c r="CH121" s="55"/>
      <c r="CI121" s="55"/>
      <c r="CJ121" s="55"/>
      <c r="CK121" s="55"/>
      <c r="CL121" s="55"/>
      <c r="CM121" s="55"/>
      <c r="CN121" s="55"/>
      <c r="CO121" s="55"/>
      <c r="CP121" s="56"/>
      <c r="CQ121" s="7" t="s">
        <v>5</v>
      </c>
      <c r="CR121" s="8"/>
      <c r="CS121" s="8"/>
      <c r="CT121" s="8"/>
      <c r="CU121" s="201">
        <f>BX121+1</f>
        <v>43770</v>
      </c>
      <c r="CV121" s="201"/>
      <c r="CW121" s="201"/>
      <c r="CX121" s="201"/>
      <c r="CY121" s="201"/>
      <c r="CZ121" s="201"/>
      <c r="DA121" s="201"/>
      <c r="DB121" s="238" t="s">
        <v>89</v>
      </c>
      <c r="DC121" s="9"/>
      <c r="DD121" s="9"/>
      <c r="DE121" s="9"/>
      <c r="DF121" s="9"/>
      <c r="DG121" s="9"/>
      <c r="DH121" s="9"/>
      <c r="DI121" s="9"/>
      <c r="DJ121" s="9"/>
      <c r="DK121" s="9"/>
      <c r="DL121" s="10"/>
      <c r="DM121" s="7" t="s">
        <v>6</v>
      </c>
      <c r="DN121" s="8"/>
      <c r="DO121" s="8"/>
      <c r="DP121" s="8"/>
      <c r="DQ121" s="201">
        <f>CU121+1</f>
        <v>43771</v>
      </c>
      <c r="DR121" s="201"/>
      <c r="DS121" s="201"/>
      <c r="DT121" s="201"/>
      <c r="DU121" s="201"/>
      <c r="DV121" s="201"/>
      <c r="DW121" s="201"/>
      <c r="DX121" s="8"/>
      <c r="DY121" s="9"/>
      <c r="DZ121" s="9"/>
      <c r="EA121" s="9"/>
      <c r="EB121" s="9"/>
      <c r="EC121" s="9"/>
      <c r="ED121" s="9"/>
      <c r="EE121" s="9"/>
      <c r="EF121" s="9"/>
      <c r="EG121" s="9"/>
      <c r="EH121" s="10"/>
      <c r="EI121" s="7" t="s">
        <v>7</v>
      </c>
      <c r="EJ121" s="8"/>
      <c r="EK121" s="8"/>
      <c r="EL121" s="8"/>
      <c r="EM121" s="201">
        <f>DQ121+1</f>
        <v>43772</v>
      </c>
      <c r="EN121" s="201"/>
      <c r="EO121" s="201"/>
      <c r="EP121" s="201"/>
      <c r="EQ121" s="201"/>
      <c r="ER121" s="201"/>
      <c r="ES121" s="201"/>
      <c r="ET121" s="8"/>
      <c r="EU121" s="9"/>
      <c r="EV121" s="9"/>
      <c r="EW121" s="9"/>
      <c r="EX121" s="9"/>
      <c r="EY121" s="9"/>
      <c r="EZ121" s="9"/>
      <c r="FA121" s="9"/>
      <c r="FB121" s="9"/>
      <c r="FC121" s="9"/>
      <c r="FD121" s="10"/>
      <c r="FE121" s="11"/>
      <c r="FF121" s="202" t="s">
        <v>71</v>
      </c>
      <c r="FG121" s="11"/>
      <c r="FH121" s="203" t="s">
        <v>8</v>
      </c>
      <c r="FI121" s="204"/>
      <c r="FJ121" s="204"/>
      <c r="FK121" s="204"/>
      <c r="FL121" s="204"/>
      <c r="FM121" s="204"/>
      <c r="FN121" s="205"/>
    </row>
    <row r="122" spans="1:173" x14ac:dyDescent="0.25">
      <c r="A122" s="1">
        <f t="shared" si="41"/>
        <v>0</v>
      </c>
      <c r="B122" s="2">
        <f t="shared" si="41"/>
        <v>0</v>
      </c>
      <c r="C122" s="224"/>
      <c r="D122" s="227"/>
      <c r="E122" s="230"/>
      <c r="F122" s="232"/>
      <c r="G122" s="12">
        <v>0.5</v>
      </c>
      <c r="H122" s="13">
        <v>0.5</v>
      </c>
      <c r="I122" s="13">
        <v>0.5</v>
      </c>
      <c r="J122" s="13">
        <v>0.5</v>
      </c>
      <c r="K122" s="13">
        <v>0.5</v>
      </c>
      <c r="L122" s="13">
        <v>0.5</v>
      </c>
      <c r="M122" s="13">
        <v>0.5</v>
      </c>
      <c r="N122" s="13">
        <v>0.5</v>
      </c>
      <c r="O122" s="13">
        <v>0.5</v>
      </c>
      <c r="P122" s="13">
        <v>0.5</v>
      </c>
      <c r="Q122" s="13">
        <v>0.5</v>
      </c>
      <c r="R122" s="13">
        <v>0.5</v>
      </c>
      <c r="S122" s="13">
        <v>0.5</v>
      </c>
      <c r="T122" s="13">
        <v>0.5</v>
      </c>
      <c r="U122" s="13">
        <v>0.5</v>
      </c>
      <c r="V122" s="13">
        <v>0.5</v>
      </c>
      <c r="W122" s="13">
        <v>0.5</v>
      </c>
      <c r="X122" s="13">
        <v>0.5</v>
      </c>
      <c r="Y122" s="13">
        <v>0.5</v>
      </c>
      <c r="Z122" s="13">
        <v>0.5</v>
      </c>
      <c r="AA122" s="13">
        <v>0.5</v>
      </c>
      <c r="AB122" s="14">
        <v>0.5</v>
      </c>
      <c r="AC122" s="12">
        <v>0.5</v>
      </c>
      <c r="AD122" s="13">
        <v>0.5</v>
      </c>
      <c r="AE122" s="13">
        <v>0.5</v>
      </c>
      <c r="AF122" s="13">
        <v>0.5</v>
      </c>
      <c r="AG122" s="13">
        <v>0.5</v>
      </c>
      <c r="AH122" s="13">
        <v>0.5</v>
      </c>
      <c r="AI122" s="13">
        <v>0.5</v>
      </c>
      <c r="AJ122" s="13">
        <v>0.5</v>
      </c>
      <c r="AK122" s="13">
        <v>0.5</v>
      </c>
      <c r="AL122" s="13">
        <v>0.5</v>
      </c>
      <c r="AM122" s="13">
        <v>0.5</v>
      </c>
      <c r="AN122" s="13">
        <v>0.5</v>
      </c>
      <c r="AO122" s="13">
        <v>0.5</v>
      </c>
      <c r="AP122" s="13">
        <v>0.5</v>
      </c>
      <c r="AQ122" s="13">
        <v>0.5</v>
      </c>
      <c r="AR122" s="13">
        <v>0.5</v>
      </c>
      <c r="AS122" s="13">
        <v>0.5</v>
      </c>
      <c r="AT122" s="13">
        <v>0.5</v>
      </c>
      <c r="AU122" s="13">
        <v>0.5</v>
      </c>
      <c r="AV122" s="13">
        <v>0.5</v>
      </c>
      <c r="AW122" s="13">
        <v>0.5</v>
      </c>
      <c r="AX122" s="14">
        <v>0.5</v>
      </c>
      <c r="AY122" s="12">
        <v>0.5</v>
      </c>
      <c r="AZ122" s="13">
        <v>0.5</v>
      </c>
      <c r="BA122" s="13">
        <v>0.5</v>
      </c>
      <c r="BB122" s="13">
        <v>0.5</v>
      </c>
      <c r="BC122" s="13">
        <v>0.5</v>
      </c>
      <c r="BD122" s="13">
        <v>0.5</v>
      </c>
      <c r="BE122" s="13">
        <v>0.5</v>
      </c>
      <c r="BF122" s="13">
        <v>0.5</v>
      </c>
      <c r="BG122" s="13">
        <v>0.5</v>
      </c>
      <c r="BH122" s="13">
        <v>0.5</v>
      </c>
      <c r="BI122" s="13">
        <v>0.5</v>
      </c>
      <c r="BJ122" s="13">
        <v>0.5</v>
      </c>
      <c r="BK122" s="13">
        <v>0.5</v>
      </c>
      <c r="BL122" s="13">
        <v>0.5</v>
      </c>
      <c r="BM122" s="13">
        <v>0.5</v>
      </c>
      <c r="BN122" s="13">
        <v>0.5</v>
      </c>
      <c r="BO122" s="13">
        <v>0.5</v>
      </c>
      <c r="BP122" s="13">
        <v>0.5</v>
      </c>
      <c r="BQ122" s="13">
        <v>0.5</v>
      </c>
      <c r="BR122" s="13">
        <v>0.5</v>
      </c>
      <c r="BS122" s="13">
        <v>0.5</v>
      </c>
      <c r="BT122" s="14">
        <v>0.5</v>
      </c>
      <c r="BU122" s="12">
        <v>0.5</v>
      </c>
      <c r="BV122" s="13">
        <v>0.5</v>
      </c>
      <c r="BW122" s="13">
        <v>0.5</v>
      </c>
      <c r="BX122" s="13">
        <v>0.5</v>
      </c>
      <c r="BY122" s="13">
        <v>0.5</v>
      </c>
      <c r="BZ122" s="13">
        <v>0.5</v>
      </c>
      <c r="CA122" s="13">
        <v>0.5</v>
      </c>
      <c r="CB122" s="13">
        <v>0.5</v>
      </c>
      <c r="CC122" s="13">
        <v>0.5</v>
      </c>
      <c r="CD122" s="13">
        <v>0.5</v>
      </c>
      <c r="CE122" s="13">
        <v>0.5</v>
      </c>
      <c r="CF122" s="13">
        <v>0.5</v>
      </c>
      <c r="CG122" s="13">
        <v>0.5</v>
      </c>
      <c r="CH122" s="13">
        <v>0.5</v>
      </c>
      <c r="CI122" s="13">
        <v>0.5</v>
      </c>
      <c r="CJ122" s="13">
        <v>0.5</v>
      </c>
      <c r="CK122" s="13">
        <v>0.5</v>
      </c>
      <c r="CL122" s="13">
        <v>0.5</v>
      </c>
      <c r="CM122" s="13">
        <v>0.5</v>
      </c>
      <c r="CN122" s="13">
        <v>0.5</v>
      </c>
      <c r="CO122" s="13">
        <v>0.5</v>
      </c>
      <c r="CP122" s="14">
        <v>0.5</v>
      </c>
      <c r="CQ122" s="12">
        <v>0.5</v>
      </c>
      <c r="CR122" s="13">
        <v>0.5</v>
      </c>
      <c r="CS122" s="13">
        <v>0.5</v>
      </c>
      <c r="CT122" s="13">
        <v>0.5</v>
      </c>
      <c r="CU122" s="13">
        <v>0.5</v>
      </c>
      <c r="CV122" s="13">
        <v>0.5</v>
      </c>
      <c r="CW122" s="13">
        <v>0.5</v>
      </c>
      <c r="CX122" s="13">
        <v>0.5</v>
      </c>
      <c r="CY122" s="13">
        <v>0.5</v>
      </c>
      <c r="CZ122" s="13">
        <v>0.5</v>
      </c>
      <c r="DA122" s="13">
        <v>0.5</v>
      </c>
      <c r="DB122" s="13">
        <v>0.5</v>
      </c>
      <c r="DC122" s="13">
        <v>0.5</v>
      </c>
      <c r="DD122" s="13">
        <v>0.5</v>
      </c>
      <c r="DE122" s="13">
        <v>0.5</v>
      </c>
      <c r="DF122" s="13">
        <v>0.5</v>
      </c>
      <c r="DG122" s="13">
        <v>0.5</v>
      </c>
      <c r="DH122" s="13">
        <v>0.5</v>
      </c>
      <c r="DI122" s="13">
        <v>0.5</v>
      </c>
      <c r="DJ122" s="13">
        <v>0.5</v>
      </c>
      <c r="DK122" s="13">
        <v>0.5</v>
      </c>
      <c r="DL122" s="14">
        <v>0.5</v>
      </c>
      <c r="DM122" s="12">
        <v>0.5</v>
      </c>
      <c r="DN122" s="13">
        <v>0.5</v>
      </c>
      <c r="DO122" s="13">
        <v>0.5</v>
      </c>
      <c r="DP122" s="13">
        <v>0.5</v>
      </c>
      <c r="DQ122" s="13">
        <v>0.5</v>
      </c>
      <c r="DR122" s="13">
        <v>0.5</v>
      </c>
      <c r="DS122" s="13">
        <v>0.5</v>
      </c>
      <c r="DT122" s="13">
        <v>0.5</v>
      </c>
      <c r="DU122" s="13">
        <v>0.5</v>
      </c>
      <c r="DV122" s="13">
        <v>0.5</v>
      </c>
      <c r="DW122" s="13">
        <v>0.5</v>
      </c>
      <c r="DX122" s="13">
        <v>0.5</v>
      </c>
      <c r="DY122" s="13">
        <v>0.5</v>
      </c>
      <c r="DZ122" s="13">
        <v>0.5</v>
      </c>
      <c r="EA122" s="13">
        <v>0.5</v>
      </c>
      <c r="EB122" s="13">
        <v>0.5</v>
      </c>
      <c r="EC122" s="13">
        <v>0.5</v>
      </c>
      <c r="ED122" s="13">
        <v>0.5</v>
      </c>
      <c r="EE122" s="13">
        <v>0.5</v>
      </c>
      <c r="EF122" s="13">
        <v>0.5</v>
      </c>
      <c r="EG122" s="13">
        <v>0.5</v>
      </c>
      <c r="EH122" s="14">
        <v>0.5</v>
      </c>
      <c r="EI122" s="12">
        <v>0.5</v>
      </c>
      <c r="EJ122" s="13">
        <v>0.5</v>
      </c>
      <c r="EK122" s="13">
        <v>0.5</v>
      </c>
      <c r="EL122" s="13">
        <v>0.5</v>
      </c>
      <c r="EM122" s="13">
        <v>0.5</v>
      </c>
      <c r="EN122" s="13">
        <v>0.5</v>
      </c>
      <c r="EO122" s="13">
        <v>0.5</v>
      </c>
      <c r="EP122" s="13">
        <v>0.5</v>
      </c>
      <c r="EQ122" s="13">
        <v>0.5</v>
      </c>
      <c r="ER122" s="13">
        <v>0.5</v>
      </c>
      <c r="ES122" s="13">
        <v>0.5</v>
      </c>
      <c r="ET122" s="13">
        <v>0.5</v>
      </c>
      <c r="EU122" s="13">
        <v>0.5</v>
      </c>
      <c r="EV122" s="13">
        <v>0.5</v>
      </c>
      <c r="EW122" s="13">
        <v>0.5</v>
      </c>
      <c r="EX122" s="13">
        <v>0.5</v>
      </c>
      <c r="EY122" s="13">
        <v>0.5</v>
      </c>
      <c r="EZ122" s="13">
        <v>0.5</v>
      </c>
      <c r="FA122" s="13">
        <v>0.5</v>
      </c>
      <c r="FB122" s="13">
        <v>0.5</v>
      </c>
      <c r="FC122" s="13">
        <v>0.5</v>
      </c>
      <c r="FD122" s="14">
        <v>0.5</v>
      </c>
      <c r="FE122" s="15"/>
      <c r="FF122" s="202"/>
      <c r="FG122" s="15"/>
      <c r="FH122" s="138" t="s">
        <v>9</v>
      </c>
      <c r="FI122" s="138" t="s">
        <v>9</v>
      </c>
      <c r="FJ122" s="139" t="s">
        <v>10</v>
      </c>
      <c r="FK122" s="138" t="s">
        <v>11</v>
      </c>
      <c r="FL122" s="138"/>
      <c r="FM122" s="138"/>
      <c r="FN122" s="138" t="s">
        <v>12</v>
      </c>
    </row>
    <row r="123" spans="1:173" x14ac:dyDescent="0.25">
      <c r="A123" s="1">
        <f t="shared" si="41"/>
        <v>0</v>
      </c>
      <c r="B123" s="2">
        <f t="shared" si="41"/>
        <v>0</v>
      </c>
      <c r="C123" s="224"/>
      <c r="D123" s="227"/>
      <c r="E123" s="230"/>
      <c r="F123" s="232"/>
      <c r="G123" s="200" t="s">
        <v>13</v>
      </c>
      <c r="H123" s="198"/>
      <c r="I123" s="198" t="s">
        <v>14</v>
      </c>
      <c r="J123" s="198"/>
      <c r="K123" s="198" t="s">
        <v>15</v>
      </c>
      <c r="L123" s="198"/>
      <c r="M123" s="198" t="s">
        <v>16</v>
      </c>
      <c r="N123" s="198"/>
      <c r="O123" s="198" t="s">
        <v>17</v>
      </c>
      <c r="P123" s="198"/>
      <c r="Q123" s="198" t="s">
        <v>18</v>
      </c>
      <c r="R123" s="198"/>
      <c r="S123" s="198" t="s">
        <v>19</v>
      </c>
      <c r="T123" s="198"/>
      <c r="U123" s="198" t="s">
        <v>20</v>
      </c>
      <c r="V123" s="198"/>
      <c r="W123" s="198" t="s">
        <v>21</v>
      </c>
      <c r="X123" s="198"/>
      <c r="Y123" s="198" t="s">
        <v>22</v>
      </c>
      <c r="Z123" s="198"/>
      <c r="AA123" s="198" t="s">
        <v>23</v>
      </c>
      <c r="AB123" s="199"/>
      <c r="AC123" s="200" t="s">
        <v>13</v>
      </c>
      <c r="AD123" s="198"/>
      <c r="AE123" s="198" t="s">
        <v>14</v>
      </c>
      <c r="AF123" s="198"/>
      <c r="AG123" s="198" t="s">
        <v>15</v>
      </c>
      <c r="AH123" s="198"/>
      <c r="AI123" s="198" t="s">
        <v>16</v>
      </c>
      <c r="AJ123" s="198"/>
      <c r="AK123" s="198" t="s">
        <v>17</v>
      </c>
      <c r="AL123" s="198"/>
      <c r="AM123" s="198" t="s">
        <v>18</v>
      </c>
      <c r="AN123" s="198"/>
      <c r="AO123" s="198" t="s">
        <v>19</v>
      </c>
      <c r="AP123" s="198"/>
      <c r="AQ123" s="198" t="s">
        <v>20</v>
      </c>
      <c r="AR123" s="198"/>
      <c r="AS123" s="198" t="s">
        <v>21</v>
      </c>
      <c r="AT123" s="198"/>
      <c r="AU123" s="198" t="s">
        <v>22</v>
      </c>
      <c r="AV123" s="198"/>
      <c r="AW123" s="198" t="s">
        <v>23</v>
      </c>
      <c r="AX123" s="199"/>
      <c r="AY123" s="200" t="s">
        <v>13</v>
      </c>
      <c r="AZ123" s="198"/>
      <c r="BA123" s="198" t="s">
        <v>14</v>
      </c>
      <c r="BB123" s="198"/>
      <c r="BC123" s="198" t="s">
        <v>15</v>
      </c>
      <c r="BD123" s="198"/>
      <c r="BE123" s="198" t="s">
        <v>16</v>
      </c>
      <c r="BF123" s="198"/>
      <c r="BG123" s="198" t="s">
        <v>17</v>
      </c>
      <c r="BH123" s="198"/>
      <c r="BI123" s="198" t="s">
        <v>18</v>
      </c>
      <c r="BJ123" s="198"/>
      <c r="BK123" s="198" t="s">
        <v>19</v>
      </c>
      <c r="BL123" s="198"/>
      <c r="BM123" s="198" t="s">
        <v>20</v>
      </c>
      <c r="BN123" s="198"/>
      <c r="BO123" s="198" t="s">
        <v>21</v>
      </c>
      <c r="BP123" s="198"/>
      <c r="BQ123" s="198" t="s">
        <v>22</v>
      </c>
      <c r="BR123" s="198"/>
      <c r="BS123" s="198" t="s">
        <v>23</v>
      </c>
      <c r="BT123" s="199"/>
      <c r="BU123" s="200" t="s">
        <v>13</v>
      </c>
      <c r="BV123" s="198"/>
      <c r="BW123" s="198" t="s">
        <v>14</v>
      </c>
      <c r="BX123" s="198"/>
      <c r="BY123" s="198" t="s">
        <v>15</v>
      </c>
      <c r="BZ123" s="198"/>
      <c r="CA123" s="198" t="s">
        <v>16</v>
      </c>
      <c r="CB123" s="198"/>
      <c r="CC123" s="198" t="s">
        <v>17</v>
      </c>
      <c r="CD123" s="198"/>
      <c r="CE123" s="198" t="s">
        <v>18</v>
      </c>
      <c r="CF123" s="198"/>
      <c r="CG123" s="198" t="s">
        <v>19</v>
      </c>
      <c r="CH123" s="198"/>
      <c r="CI123" s="198" t="s">
        <v>20</v>
      </c>
      <c r="CJ123" s="198"/>
      <c r="CK123" s="198" t="s">
        <v>21</v>
      </c>
      <c r="CL123" s="198"/>
      <c r="CM123" s="198" t="s">
        <v>22</v>
      </c>
      <c r="CN123" s="198"/>
      <c r="CO123" s="198" t="s">
        <v>23</v>
      </c>
      <c r="CP123" s="199"/>
      <c r="CQ123" s="200" t="s">
        <v>13</v>
      </c>
      <c r="CR123" s="198"/>
      <c r="CS123" s="198" t="s">
        <v>14</v>
      </c>
      <c r="CT123" s="198"/>
      <c r="CU123" s="198" t="s">
        <v>15</v>
      </c>
      <c r="CV123" s="198"/>
      <c r="CW123" s="198" t="s">
        <v>16</v>
      </c>
      <c r="CX123" s="198"/>
      <c r="CY123" s="198" t="s">
        <v>17</v>
      </c>
      <c r="CZ123" s="198"/>
      <c r="DA123" s="198" t="s">
        <v>18</v>
      </c>
      <c r="DB123" s="198"/>
      <c r="DC123" s="198" t="s">
        <v>19</v>
      </c>
      <c r="DD123" s="198"/>
      <c r="DE123" s="198" t="s">
        <v>20</v>
      </c>
      <c r="DF123" s="198"/>
      <c r="DG123" s="198" t="s">
        <v>21</v>
      </c>
      <c r="DH123" s="198"/>
      <c r="DI123" s="198" t="s">
        <v>22</v>
      </c>
      <c r="DJ123" s="198"/>
      <c r="DK123" s="198" t="s">
        <v>23</v>
      </c>
      <c r="DL123" s="199"/>
      <c r="DM123" s="200" t="s">
        <v>13</v>
      </c>
      <c r="DN123" s="198"/>
      <c r="DO123" s="198" t="s">
        <v>14</v>
      </c>
      <c r="DP123" s="198"/>
      <c r="DQ123" s="198" t="s">
        <v>15</v>
      </c>
      <c r="DR123" s="198"/>
      <c r="DS123" s="198" t="s">
        <v>16</v>
      </c>
      <c r="DT123" s="198"/>
      <c r="DU123" s="198" t="s">
        <v>17</v>
      </c>
      <c r="DV123" s="198"/>
      <c r="DW123" s="198" t="s">
        <v>18</v>
      </c>
      <c r="DX123" s="198"/>
      <c r="DY123" s="198" t="s">
        <v>19</v>
      </c>
      <c r="DZ123" s="198"/>
      <c r="EA123" s="198" t="s">
        <v>20</v>
      </c>
      <c r="EB123" s="198"/>
      <c r="EC123" s="198" t="s">
        <v>21</v>
      </c>
      <c r="ED123" s="198"/>
      <c r="EE123" s="198" t="s">
        <v>22</v>
      </c>
      <c r="EF123" s="198"/>
      <c r="EG123" s="198" t="s">
        <v>23</v>
      </c>
      <c r="EH123" s="199"/>
      <c r="EI123" s="200" t="s">
        <v>13</v>
      </c>
      <c r="EJ123" s="198"/>
      <c r="EK123" s="198" t="s">
        <v>14</v>
      </c>
      <c r="EL123" s="198"/>
      <c r="EM123" s="198" t="s">
        <v>15</v>
      </c>
      <c r="EN123" s="198"/>
      <c r="EO123" s="198" t="s">
        <v>16</v>
      </c>
      <c r="EP123" s="198"/>
      <c r="EQ123" s="198" t="s">
        <v>17</v>
      </c>
      <c r="ER123" s="198"/>
      <c r="ES123" s="198" t="s">
        <v>18</v>
      </c>
      <c r="ET123" s="198"/>
      <c r="EU123" s="198" t="s">
        <v>19</v>
      </c>
      <c r="EV123" s="198"/>
      <c r="EW123" s="198" t="s">
        <v>20</v>
      </c>
      <c r="EX123" s="198"/>
      <c r="EY123" s="198" t="s">
        <v>21</v>
      </c>
      <c r="EZ123" s="198"/>
      <c r="FA123" s="198" t="s">
        <v>22</v>
      </c>
      <c r="FB123" s="198"/>
      <c r="FC123" s="198" t="s">
        <v>23</v>
      </c>
      <c r="FD123" s="199"/>
      <c r="FE123" s="17"/>
      <c r="FF123" s="202"/>
      <c r="FG123" s="17"/>
      <c r="FH123" s="143" t="s">
        <v>24</v>
      </c>
      <c r="FI123" s="141" t="s">
        <v>25</v>
      </c>
      <c r="FJ123" s="142" t="s">
        <v>26</v>
      </c>
      <c r="FK123" s="143" t="s">
        <v>7</v>
      </c>
      <c r="FL123" s="143" t="s">
        <v>9</v>
      </c>
      <c r="FM123" s="143" t="s">
        <v>27</v>
      </c>
      <c r="FN123" s="143" t="s">
        <v>28</v>
      </c>
    </row>
    <row r="124" spans="1:173" x14ac:dyDescent="0.25">
      <c r="A124" s="1">
        <f t="shared" si="41"/>
        <v>0</v>
      </c>
      <c r="B124" s="2">
        <f t="shared" si="41"/>
        <v>0</v>
      </c>
      <c r="C124" s="225"/>
      <c r="D124" s="228"/>
      <c r="E124" s="231"/>
      <c r="F124" s="232"/>
      <c r="G124" s="19" t="s">
        <v>29</v>
      </c>
      <c r="H124" s="197" t="s">
        <v>30</v>
      </c>
      <c r="I124" s="197"/>
      <c r="J124" s="197" t="s">
        <v>31</v>
      </c>
      <c r="K124" s="197"/>
      <c r="L124" s="197" t="s">
        <v>32</v>
      </c>
      <c r="M124" s="197"/>
      <c r="N124" s="197" t="s">
        <v>33</v>
      </c>
      <c r="O124" s="197"/>
      <c r="P124" s="197" t="s">
        <v>34</v>
      </c>
      <c r="Q124" s="197"/>
      <c r="R124" s="197" t="s">
        <v>35</v>
      </c>
      <c r="S124" s="197"/>
      <c r="T124" s="197" t="s">
        <v>36</v>
      </c>
      <c r="U124" s="197"/>
      <c r="V124" s="197" t="s">
        <v>37</v>
      </c>
      <c r="W124" s="197"/>
      <c r="X124" s="197" t="s">
        <v>38</v>
      </c>
      <c r="Y124" s="197"/>
      <c r="Z124" s="197" t="s">
        <v>39</v>
      </c>
      <c r="AA124" s="197"/>
      <c r="AB124" s="20">
        <v>19</v>
      </c>
      <c r="AC124" s="19" t="s">
        <v>29</v>
      </c>
      <c r="AD124" s="197" t="s">
        <v>30</v>
      </c>
      <c r="AE124" s="197"/>
      <c r="AF124" s="197" t="s">
        <v>31</v>
      </c>
      <c r="AG124" s="197"/>
      <c r="AH124" s="197" t="s">
        <v>32</v>
      </c>
      <c r="AI124" s="197"/>
      <c r="AJ124" s="197" t="s">
        <v>33</v>
      </c>
      <c r="AK124" s="197"/>
      <c r="AL124" s="197" t="s">
        <v>34</v>
      </c>
      <c r="AM124" s="197"/>
      <c r="AN124" s="197" t="s">
        <v>35</v>
      </c>
      <c r="AO124" s="197"/>
      <c r="AP124" s="197" t="s">
        <v>36</v>
      </c>
      <c r="AQ124" s="197"/>
      <c r="AR124" s="197" t="s">
        <v>37</v>
      </c>
      <c r="AS124" s="197"/>
      <c r="AT124" s="197" t="s">
        <v>38</v>
      </c>
      <c r="AU124" s="197"/>
      <c r="AV124" s="197" t="s">
        <v>39</v>
      </c>
      <c r="AW124" s="197"/>
      <c r="AX124" s="20">
        <v>19</v>
      </c>
      <c r="AY124" s="19" t="s">
        <v>29</v>
      </c>
      <c r="AZ124" s="197" t="s">
        <v>30</v>
      </c>
      <c r="BA124" s="197"/>
      <c r="BB124" s="197" t="s">
        <v>31</v>
      </c>
      <c r="BC124" s="197"/>
      <c r="BD124" s="197" t="s">
        <v>32</v>
      </c>
      <c r="BE124" s="197"/>
      <c r="BF124" s="197" t="s">
        <v>33</v>
      </c>
      <c r="BG124" s="197"/>
      <c r="BH124" s="197" t="s">
        <v>34</v>
      </c>
      <c r="BI124" s="197"/>
      <c r="BJ124" s="197" t="s">
        <v>35</v>
      </c>
      <c r="BK124" s="197"/>
      <c r="BL124" s="197" t="s">
        <v>36</v>
      </c>
      <c r="BM124" s="197"/>
      <c r="BN124" s="197" t="s">
        <v>37</v>
      </c>
      <c r="BO124" s="197"/>
      <c r="BP124" s="197" t="s">
        <v>38</v>
      </c>
      <c r="BQ124" s="197"/>
      <c r="BR124" s="197" t="s">
        <v>39</v>
      </c>
      <c r="BS124" s="197"/>
      <c r="BT124" s="20">
        <v>19</v>
      </c>
      <c r="BU124" s="19" t="s">
        <v>29</v>
      </c>
      <c r="BV124" s="197" t="s">
        <v>30</v>
      </c>
      <c r="BW124" s="197"/>
      <c r="BX124" s="197" t="s">
        <v>31</v>
      </c>
      <c r="BY124" s="197"/>
      <c r="BZ124" s="197" t="s">
        <v>32</v>
      </c>
      <c r="CA124" s="197"/>
      <c r="CB124" s="197" t="s">
        <v>33</v>
      </c>
      <c r="CC124" s="197"/>
      <c r="CD124" s="197" t="s">
        <v>34</v>
      </c>
      <c r="CE124" s="197"/>
      <c r="CF124" s="197" t="s">
        <v>35</v>
      </c>
      <c r="CG124" s="197"/>
      <c r="CH124" s="197" t="s">
        <v>36</v>
      </c>
      <c r="CI124" s="197"/>
      <c r="CJ124" s="197" t="s">
        <v>37</v>
      </c>
      <c r="CK124" s="197"/>
      <c r="CL124" s="197" t="s">
        <v>38</v>
      </c>
      <c r="CM124" s="197"/>
      <c r="CN124" s="197" t="s">
        <v>39</v>
      </c>
      <c r="CO124" s="197"/>
      <c r="CP124" s="20">
        <v>19</v>
      </c>
      <c r="CQ124" s="19" t="s">
        <v>29</v>
      </c>
      <c r="CR124" s="197" t="s">
        <v>30</v>
      </c>
      <c r="CS124" s="197"/>
      <c r="CT124" s="197" t="s">
        <v>31</v>
      </c>
      <c r="CU124" s="197"/>
      <c r="CV124" s="197" t="s">
        <v>32</v>
      </c>
      <c r="CW124" s="197"/>
      <c r="CX124" s="197" t="s">
        <v>33</v>
      </c>
      <c r="CY124" s="197"/>
      <c r="CZ124" s="197" t="s">
        <v>34</v>
      </c>
      <c r="DA124" s="197"/>
      <c r="DB124" s="197" t="s">
        <v>35</v>
      </c>
      <c r="DC124" s="197"/>
      <c r="DD124" s="197" t="s">
        <v>36</v>
      </c>
      <c r="DE124" s="197"/>
      <c r="DF124" s="197" t="s">
        <v>37</v>
      </c>
      <c r="DG124" s="197"/>
      <c r="DH124" s="197" t="s">
        <v>38</v>
      </c>
      <c r="DI124" s="197"/>
      <c r="DJ124" s="197" t="s">
        <v>39</v>
      </c>
      <c r="DK124" s="197"/>
      <c r="DL124" s="20">
        <v>19</v>
      </c>
      <c r="DM124" s="19" t="s">
        <v>29</v>
      </c>
      <c r="DN124" s="197" t="s">
        <v>30</v>
      </c>
      <c r="DO124" s="197"/>
      <c r="DP124" s="197" t="s">
        <v>31</v>
      </c>
      <c r="DQ124" s="197"/>
      <c r="DR124" s="197" t="s">
        <v>32</v>
      </c>
      <c r="DS124" s="197"/>
      <c r="DT124" s="197" t="s">
        <v>33</v>
      </c>
      <c r="DU124" s="197"/>
      <c r="DV124" s="197" t="s">
        <v>34</v>
      </c>
      <c r="DW124" s="197"/>
      <c r="DX124" s="197" t="s">
        <v>35</v>
      </c>
      <c r="DY124" s="197"/>
      <c r="DZ124" s="197" t="s">
        <v>36</v>
      </c>
      <c r="EA124" s="197"/>
      <c r="EB124" s="197" t="s">
        <v>37</v>
      </c>
      <c r="EC124" s="197"/>
      <c r="ED124" s="197" t="s">
        <v>38</v>
      </c>
      <c r="EE124" s="197"/>
      <c r="EF124" s="197" t="s">
        <v>39</v>
      </c>
      <c r="EG124" s="197"/>
      <c r="EH124" s="20">
        <v>19</v>
      </c>
      <c r="EI124" s="19" t="s">
        <v>29</v>
      </c>
      <c r="EJ124" s="197" t="s">
        <v>30</v>
      </c>
      <c r="EK124" s="197"/>
      <c r="EL124" s="197" t="s">
        <v>31</v>
      </c>
      <c r="EM124" s="197"/>
      <c r="EN124" s="197" t="s">
        <v>32</v>
      </c>
      <c r="EO124" s="197"/>
      <c r="EP124" s="197" t="s">
        <v>33</v>
      </c>
      <c r="EQ124" s="197"/>
      <c r="ER124" s="197" t="s">
        <v>34</v>
      </c>
      <c r="ES124" s="197"/>
      <c r="ET124" s="197" t="s">
        <v>35</v>
      </c>
      <c r="EU124" s="197"/>
      <c r="EV124" s="197" t="s">
        <v>36</v>
      </c>
      <c r="EW124" s="197"/>
      <c r="EX124" s="197" t="s">
        <v>37</v>
      </c>
      <c r="EY124" s="197"/>
      <c r="EZ124" s="197" t="s">
        <v>38</v>
      </c>
      <c r="FA124" s="197"/>
      <c r="FB124" s="197" t="s">
        <v>39</v>
      </c>
      <c r="FC124" s="197"/>
      <c r="FD124" s="20">
        <v>19</v>
      </c>
      <c r="FE124" s="17"/>
      <c r="FF124" s="202"/>
      <c r="FG124" s="17"/>
      <c r="FH124" s="150" t="s">
        <v>7</v>
      </c>
      <c r="FI124" s="154">
        <v>43770</v>
      </c>
      <c r="FJ124" s="145" t="s">
        <v>40</v>
      </c>
      <c r="FK124" s="146" t="s">
        <v>41</v>
      </c>
      <c r="FL124" s="146" t="s">
        <v>42</v>
      </c>
      <c r="FM124" s="146" t="s">
        <v>42</v>
      </c>
      <c r="FN124" s="146"/>
    </row>
    <row r="125" spans="1:173" x14ac:dyDescent="0.25">
      <c r="A125" s="22">
        <v>1</v>
      </c>
      <c r="B125" s="23">
        <f t="shared" si="41"/>
        <v>0</v>
      </c>
      <c r="C125" s="24">
        <f>SUMIF(G125:FD125,"A",G$6:FD$6)</f>
        <v>0</v>
      </c>
      <c r="D125" s="25">
        <f>SUMIF(G125:FD125,"R",G$6:FD$6)</f>
        <v>0</v>
      </c>
      <c r="E125" s="26">
        <f>SUMIF(G125:FD125,"M",G$6:FD$6)</f>
        <v>0</v>
      </c>
      <c r="F125" s="27">
        <f>(SUMIF(G125:FD125,"*",G$6:FD$6)+FF125)</f>
        <v>0</v>
      </c>
      <c r="G125" s="28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30"/>
      <c r="AC125" s="28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30"/>
      <c r="AY125" s="28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30"/>
      <c r="BU125" s="28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30"/>
      <c r="CQ125" s="239"/>
      <c r="CR125" s="240"/>
      <c r="CS125" s="240"/>
      <c r="CT125" s="240"/>
      <c r="CU125" s="240"/>
      <c r="CV125" s="240"/>
      <c r="CW125" s="240"/>
      <c r="CX125" s="240"/>
      <c r="CY125" s="240"/>
      <c r="CZ125" s="240"/>
      <c r="DA125" s="240"/>
      <c r="DB125" s="240"/>
      <c r="DC125" s="240"/>
      <c r="DD125" s="240"/>
      <c r="DE125" s="240"/>
      <c r="DF125" s="240"/>
      <c r="DG125" s="240"/>
      <c r="DH125" s="240"/>
      <c r="DI125" s="240"/>
      <c r="DJ125" s="240"/>
      <c r="DK125" s="240"/>
      <c r="DL125" s="241"/>
      <c r="DM125" s="28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30"/>
      <c r="EI125" s="28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30"/>
      <c r="FE125" s="31"/>
      <c r="FF125" s="32"/>
      <c r="FG125" s="31"/>
      <c r="FH125" s="33">
        <f t="shared" ref="FH125:FH141" si="42">+SUMIF($EI125:$FD125,"*",$EI$6:$FD$6)</f>
        <v>0</v>
      </c>
      <c r="FI125" s="37">
        <f>SUMIF(CQ125:DL125,"*",CQ$122:DL$122)</f>
        <v>0</v>
      </c>
      <c r="FJ125" s="34">
        <f t="shared" ref="FJ125:FJ141" si="43">FN96</f>
        <v>0</v>
      </c>
      <c r="FK125" s="33">
        <f t="shared" ref="FK125:FK141" si="44">FH125*1.5</f>
        <v>0</v>
      </c>
      <c r="FL125" s="34"/>
      <c r="FM125" s="52"/>
      <c r="FN125" s="35">
        <f>FI125+FJ125+FK125-FL125</f>
        <v>0</v>
      </c>
      <c r="FP125" s="36">
        <f>+B125</f>
        <v>0</v>
      </c>
      <c r="FQ125" s="22">
        <v>1</v>
      </c>
    </row>
    <row r="126" spans="1:173" x14ac:dyDescent="0.25">
      <c r="A126" s="22">
        <v>2</v>
      </c>
      <c r="B126" s="23">
        <f t="shared" si="41"/>
        <v>0</v>
      </c>
      <c r="C126" s="24">
        <f t="shared" ref="C126:C141" si="45">SUMIF(G126:FD126,"A",G$6:FD$6)</f>
        <v>0</v>
      </c>
      <c r="D126" s="25">
        <f t="shared" ref="D126:D141" si="46">SUMIF(G126:FD126,"R",G$6:FD$6)</f>
        <v>0</v>
      </c>
      <c r="E126" s="26">
        <f t="shared" ref="E126:E141" si="47">SUMIF(G126:FD126,"M",G$6:FD$6)</f>
        <v>0</v>
      </c>
      <c r="F126" s="27">
        <f t="shared" ref="F126:F141" si="48">(SUMIF(G126:FD126,"*",G$6:FD$6)+FF126)</f>
        <v>0</v>
      </c>
      <c r="G126" s="28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30"/>
      <c r="AC126" s="28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30"/>
      <c r="AY126" s="28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30"/>
      <c r="BU126" s="28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30"/>
      <c r="CQ126" s="239"/>
      <c r="CR126" s="240"/>
      <c r="CS126" s="240"/>
      <c r="CT126" s="240"/>
      <c r="CU126" s="240"/>
      <c r="CV126" s="240"/>
      <c r="CW126" s="240"/>
      <c r="CX126" s="240"/>
      <c r="CY126" s="240"/>
      <c r="CZ126" s="240"/>
      <c r="DA126" s="240"/>
      <c r="DB126" s="240"/>
      <c r="DC126" s="240"/>
      <c r="DD126" s="240"/>
      <c r="DE126" s="240"/>
      <c r="DF126" s="240"/>
      <c r="DG126" s="240"/>
      <c r="DH126" s="240"/>
      <c r="DI126" s="240"/>
      <c r="DJ126" s="240"/>
      <c r="DK126" s="240"/>
      <c r="DL126" s="241"/>
      <c r="DM126" s="28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30"/>
      <c r="EI126" s="28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29"/>
      <c r="FA126" s="29"/>
      <c r="FB126" s="29"/>
      <c r="FC126" s="29"/>
      <c r="FD126" s="30"/>
      <c r="FE126" s="31"/>
      <c r="FF126" s="32"/>
      <c r="FG126" s="31"/>
      <c r="FH126" s="33">
        <f t="shared" si="42"/>
        <v>0</v>
      </c>
      <c r="FI126" s="37">
        <f t="shared" ref="FI126:FI141" si="49">SUMIF(CQ126:DL126,"*",CQ$122:DL$122)</f>
        <v>0</v>
      </c>
      <c r="FJ126" s="34">
        <f t="shared" si="43"/>
        <v>0</v>
      </c>
      <c r="FK126" s="33">
        <f t="shared" si="44"/>
        <v>0</v>
      </c>
      <c r="FL126" s="34"/>
      <c r="FM126" s="52"/>
      <c r="FN126" s="35">
        <f t="shared" ref="FN126:FN141" si="50">FI126+FJ126+FK126-FL126</f>
        <v>0</v>
      </c>
      <c r="FP126" s="36">
        <f t="shared" ref="FP126:FP141" si="51">+B126</f>
        <v>0</v>
      </c>
      <c r="FQ126" s="1">
        <v>2</v>
      </c>
    </row>
    <row r="127" spans="1:173" x14ac:dyDescent="0.25">
      <c r="A127" s="22">
        <v>3</v>
      </c>
      <c r="B127" s="23">
        <f t="shared" si="41"/>
        <v>0</v>
      </c>
      <c r="C127" s="24">
        <f t="shared" si="45"/>
        <v>0</v>
      </c>
      <c r="D127" s="25">
        <f t="shared" si="46"/>
        <v>0</v>
      </c>
      <c r="E127" s="26">
        <f t="shared" si="47"/>
        <v>0</v>
      </c>
      <c r="F127" s="27">
        <f t="shared" si="48"/>
        <v>0</v>
      </c>
      <c r="G127" s="28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30"/>
      <c r="AC127" s="28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30"/>
      <c r="AY127" s="28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30"/>
      <c r="BU127" s="28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30"/>
      <c r="CQ127" s="239"/>
      <c r="CR127" s="240"/>
      <c r="CS127" s="240"/>
      <c r="CT127" s="240"/>
      <c r="CU127" s="240"/>
      <c r="CV127" s="240"/>
      <c r="CW127" s="240"/>
      <c r="CX127" s="240"/>
      <c r="CY127" s="240"/>
      <c r="CZ127" s="240"/>
      <c r="DA127" s="240"/>
      <c r="DB127" s="240"/>
      <c r="DC127" s="240"/>
      <c r="DD127" s="240"/>
      <c r="DE127" s="240"/>
      <c r="DF127" s="240"/>
      <c r="DG127" s="240"/>
      <c r="DH127" s="240"/>
      <c r="DI127" s="240"/>
      <c r="DJ127" s="240"/>
      <c r="DK127" s="240"/>
      <c r="DL127" s="241"/>
      <c r="DM127" s="28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30"/>
      <c r="EI127" s="28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30"/>
      <c r="FE127" s="31"/>
      <c r="FF127" s="32"/>
      <c r="FG127" s="31"/>
      <c r="FH127" s="33">
        <f t="shared" si="42"/>
        <v>0</v>
      </c>
      <c r="FI127" s="37">
        <f t="shared" si="49"/>
        <v>0</v>
      </c>
      <c r="FJ127" s="34">
        <f t="shared" si="43"/>
        <v>0</v>
      </c>
      <c r="FK127" s="33">
        <f t="shared" si="44"/>
        <v>0</v>
      </c>
      <c r="FL127" s="34"/>
      <c r="FM127" s="52"/>
      <c r="FN127" s="35">
        <f t="shared" si="50"/>
        <v>0</v>
      </c>
      <c r="FP127" s="36">
        <f t="shared" si="51"/>
        <v>0</v>
      </c>
      <c r="FQ127" s="1">
        <v>3</v>
      </c>
    </row>
    <row r="128" spans="1:173" x14ac:dyDescent="0.25">
      <c r="A128" s="22">
        <v>4</v>
      </c>
      <c r="B128" s="23">
        <f t="shared" si="41"/>
        <v>0</v>
      </c>
      <c r="C128" s="24">
        <f t="shared" si="45"/>
        <v>0</v>
      </c>
      <c r="D128" s="25">
        <f t="shared" si="46"/>
        <v>0</v>
      </c>
      <c r="E128" s="26">
        <f t="shared" si="47"/>
        <v>0</v>
      </c>
      <c r="F128" s="27">
        <f t="shared" si="48"/>
        <v>0</v>
      </c>
      <c r="G128" s="28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30"/>
      <c r="AC128" s="28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30"/>
      <c r="AY128" s="28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30"/>
      <c r="BU128" s="28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30"/>
      <c r="CQ128" s="239"/>
      <c r="CR128" s="240"/>
      <c r="CS128" s="240"/>
      <c r="CT128" s="240"/>
      <c r="CU128" s="240"/>
      <c r="CV128" s="240"/>
      <c r="CW128" s="240"/>
      <c r="CX128" s="240"/>
      <c r="CY128" s="240"/>
      <c r="CZ128" s="240"/>
      <c r="DA128" s="240"/>
      <c r="DB128" s="240"/>
      <c r="DC128" s="240"/>
      <c r="DD128" s="240"/>
      <c r="DE128" s="240"/>
      <c r="DF128" s="240"/>
      <c r="DG128" s="240"/>
      <c r="DH128" s="240"/>
      <c r="DI128" s="240"/>
      <c r="DJ128" s="240"/>
      <c r="DK128" s="240"/>
      <c r="DL128" s="241"/>
      <c r="DM128" s="28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30"/>
      <c r="EI128" s="28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30"/>
      <c r="FE128" s="31"/>
      <c r="FF128" s="32"/>
      <c r="FG128" s="31"/>
      <c r="FH128" s="33">
        <f t="shared" si="42"/>
        <v>0</v>
      </c>
      <c r="FI128" s="37">
        <f t="shared" si="49"/>
        <v>0</v>
      </c>
      <c r="FJ128" s="34">
        <f t="shared" si="43"/>
        <v>0</v>
      </c>
      <c r="FK128" s="33">
        <f t="shared" si="44"/>
        <v>0</v>
      </c>
      <c r="FL128" s="34"/>
      <c r="FM128" s="52"/>
      <c r="FN128" s="35">
        <f t="shared" si="50"/>
        <v>0</v>
      </c>
      <c r="FP128" s="36">
        <f t="shared" si="51"/>
        <v>0</v>
      </c>
      <c r="FQ128" s="1">
        <v>4</v>
      </c>
    </row>
    <row r="129" spans="1:173" x14ac:dyDescent="0.25">
      <c r="A129" s="22">
        <v>5</v>
      </c>
      <c r="B129" s="23">
        <f t="shared" si="41"/>
        <v>0</v>
      </c>
      <c r="C129" s="24">
        <f t="shared" si="45"/>
        <v>0</v>
      </c>
      <c r="D129" s="25">
        <f t="shared" si="46"/>
        <v>0</v>
      </c>
      <c r="E129" s="26">
        <f t="shared" si="47"/>
        <v>0</v>
      </c>
      <c r="F129" s="27">
        <f t="shared" si="48"/>
        <v>0</v>
      </c>
      <c r="G129" s="28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30"/>
      <c r="AC129" s="28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30"/>
      <c r="AY129" s="28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30"/>
      <c r="BU129" s="28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30"/>
      <c r="CQ129" s="239"/>
      <c r="CR129" s="240"/>
      <c r="CS129" s="240"/>
      <c r="CT129" s="240"/>
      <c r="CU129" s="240"/>
      <c r="CV129" s="240"/>
      <c r="CW129" s="240"/>
      <c r="CX129" s="240"/>
      <c r="CY129" s="240"/>
      <c r="CZ129" s="240"/>
      <c r="DA129" s="240"/>
      <c r="DB129" s="240"/>
      <c r="DC129" s="240"/>
      <c r="DD129" s="240"/>
      <c r="DE129" s="240"/>
      <c r="DF129" s="240"/>
      <c r="DG129" s="240"/>
      <c r="DH129" s="240"/>
      <c r="DI129" s="240"/>
      <c r="DJ129" s="240"/>
      <c r="DK129" s="240"/>
      <c r="DL129" s="241"/>
      <c r="DM129" s="28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30"/>
      <c r="EI129" s="28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30"/>
      <c r="FE129" s="31"/>
      <c r="FF129" s="32"/>
      <c r="FG129" s="31"/>
      <c r="FH129" s="33">
        <f t="shared" si="42"/>
        <v>0</v>
      </c>
      <c r="FI129" s="37">
        <f t="shared" si="49"/>
        <v>0</v>
      </c>
      <c r="FJ129" s="34">
        <f t="shared" si="43"/>
        <v>0</v>
      </c>
      <c r="FK129" s="33">
        <f t="shared" si="44"/>
        <v>0</v>
      </c>
      <c r="FL129" s="34"/>
      <c r="FM129" s="52"/>
      <c r="FN129" s="35">
        <f t="shared" si="50"/>
        <v>0</v>
      </c>
      <c r="FP129" s="36">
        <f t="shared" si="51"/>
        <v>0</v>
      </c>
      <c r="FQ129" s="1">
        <v>5</v>
      </c>
    </row>
    <row r="130" spans="1:173" x14ac:dyDescent="0.25">
      <c r="A130" s="22">
        <v>6</v>
      </c>
      <c r="B130" s="23">
        <f t="shared" si="41"/>
        <v>0</v>
      </c>
      <c r="C130" s="24">
        <f t="shared" si="45"/>
        <v>0</v>
      </c>
      <c r="D130" s="25">
        <f t="shared" si="46"/>
        <v>0</v>
      </c>
      <c r="E130" s="26">
        <f t="shared" si="47"/>
        <v>0</v>
      </c>
      <c r="F130" s="27">
        <f t="shared" si="48"/>
        <v>0</v>
      </c>
      <c r="G130" s="42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4"/>
      <c r="AC130" s="42"/>
      <c r="AD130" s="43"/>
      <c r="AE130" s="43"/>
      <c r="AF130" s="43"/>
      <c r="AG130" s="43"/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4"/>
      <c r="AY130" s="42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4"/>
      <c r="BU130" s="42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4"/>
      <c r="CQ130" s="245"/>
      <c r="CR130" s="246"/>
      <c r="CS130" s="246"/>
      <c r="CT130" s="246"/>
      <c r="CU130" s="246"/>
      <c r="CV130" s="246"/>
      <c r="CW130" s="246"/>
      <c r="CX130" s="246"/>
      <c r="CY130" s="246"/>
      <c r="CZ130" s="246"/>
      <c r="DA130" s="246"/>
      <c r="DB130" s="246"/>
      <c r="DC130" s="246"/>
      <c r="DD130" s="246"/>
      <c r="DE130" s="246"/>
      <c r="DF130" s="246"/>
      <c r="DG130" s="246"/>
      <c r="DH130" s="246"/>
      <c r="DI130" s="246"/>
      <c r="DJ130" s="246"/>
      <c r="DK130" s="246"/>
      <c r="DL130" s="247"/>
      <c r="DM130" s="42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  <c r="DX130" s="43"/>
      <c r="DY130" s="43"/>
      <c r="DZ130" s="43"/>
      <c r="EA130" s="43"/>
      <c r="EB130" s="43"/>
      <c r="EC130" s="43"/>
      <c r="ED130" s="43"/>
      <c r="EE130" s="43"/>
      <c r="EF130" s="43"/>
      <c r="EG130" s="43"/>
      <c r="EH130" s="44"/>
      <c r="EI130" s="42"/>
      <c r="EJ130" s="43"/>
      <c r="EK130" s="43"/>
      <c r="EL130" s="43"/>
      <c r="EM130" s="43"/>
      <c r="EN130" s="43"/>
      <c r="EO130" s="43"/>
      <c r="EP130" s="43"/>
      <c r="EQ130" s="43"/>
      <c r="ER130" s="43"/>
      <c r="ES130" s="43"/>
      <c r="ET130" s="43"/>
      <c r="EU130" s="43"/>
      <c r="EV130" s="43"/>
      <c r="EW130" s="43"/>
      <c r="EX130" s="43"/>
      <c r="EY130" s="43"/>
      <c r="EZ130" s="43"/>
      <c r="FA130" s="43"/>
      <c r="FB130" s="43"/>
      <c r="FC130" s="43"/>
      <c r="FD130" s="44"/>
      <c r="FE130" s="45"/>
      <c r="FF130" s="32"/>
      <c r="FG130" s="45"/>
      <c r="FH130" s="33">
        <f t="shared" si="42"/>
        <v>0</v>
      </c>
      <c r="FI130" s="37">
        <f t="shared" si="49"/>
        <v>0</v>
      </c>
      <c r="FJ130" s="34">
        <f t="shared" si="43"/>
        <v>0</v>
      </c>
      <c r="FK130" s="33">
        <f t="shared" si="44"/>
        <v>0</v>
      </c>
      <c r="FL130" s="34"/>
      <c r="FM130" s="52"/>
      <c r="FN130" s="35">
        <f t="shared" si="50"/>
        <v>0</v>
      </c>
      <c r="FP130" s="36">
        <f t="shared" si="51"/>
        <v>0</v>
      </c>
      <c r="FQ130" s="1">
        <v>6</v>
      </c>
    </row>
    <row r="131" spans="1:173" x14ac:dyDescent="0.25">
      <c r="A131" s="22">
        <v>7</v>
      </c>
      <c r="B131" s="23">
        <f t="shared" si="41"/>
        <v>0</v>
      </c>
      <c r="C131" s="24">
        <f t="shared" si="45"/>
        <v>0</v>
      </c>
      <c r="D131" s="25">
        <f t="shared" si="46"/>
        <v>0</v>
      </c>
      <c r="E131" s="26">
        <f t="shared" si="47"/>
        <v>0</v>
      </c>
      <c r="F131" s="27">
        <f t="shared" si="48"/>
        <v>0</v>
      </c>
      <c r="G131" s="28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30"/>
      <c r="AC131" s="28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30"/>
      <c r="AY131" s="28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30"/>
      <c r="BU131" s="28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30"/>
      <c r="CQ131" s="239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1"/>
      <c r="DM131" s="28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30"/>
      <c r="EI131" s="28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30"/>
      <c r="FE131" s="31"/>
      <c r="FF131" s="32"/>
      <c r="FG131" s="31"/>
      <c r="FH131" s="33">
        <f t="shared" si="42"/>
        <v>0</v>
      </c>
      <c r="FI131" s="37">
        <f t="shared" si="49"/>
        <v>0</v>
      </c>
      <c r="FJ131" s="34">
        <f t="shared" si="43"/>
        <v>0</v>
      </c>
      <c r="FK131" s="33">
        <f t="shared" si="44"/>
        <v>0</v>
      </c>
      <c r="FL131" s="34"/>
      <c r="FM131" s="52"/>
      <c r="FN131" s="35">
        <f t="shared" si="50"/>
        <v>0</v>
      </c>
      <c r="FP131" s="36">
        <f t="shared" si="51"/>
        <v>0</v>
      </c>
      <c r="FQ131" s="1">
        <v>7</v>
      </c>
    </row>
    <row r="132" spans="1:173" x14ac:dyDescent="0.25">
      <c r="A132" s="22">
        <v>8</v>
      </c>
      <c r="B132" s="23">
        <f t="shared" si="41"/>
        <v>0</v>
      </c>
      <c r="C132" s="24">
        <f t="shared" si="45"/>
        <v>0</v>
      </c>
      <c r="D132" s="25">
        <f t="shared" si="46"/>
        <v>0</v>
      </c>
      <c r="E132" s="26">
        <f t="shared" si="47"/>
        <v>0</v>
      </c>
      <c r="F132" s="27">
        <f t="shared" si="48"/>
        <v>0</v>
      </c>
      <c r="G132" s="28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30"/>
      <c r="AC132" s="28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30"/>
      <c r="AY132" s="28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30"/>
      <c r="BU132" s="28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30"/>
      <c r="CQ132" s="239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1"/>
      <c r="DM132" s="28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30"/>
      <c r="EI132" s="28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30"/>
      <c r="FE132" s="31"/>
      <c r="FF132" s="32"/>
      <c r="FG132" s="31"/>
      <c r="FH132" s="33">
        <f t="shared" si="42"/>
        <v>0</v>
      </c>
      <c r="FI132" s="37">
        <f t="shared" si="49"/>
        <v>0</v>
      </c>
      <c r="FJ132" s="34">
        <f t="shared" si="43"/>
        <v>0</v>
      </c>
      <c r="FK132" s="33">
        <f t="shared" si="44"/>
        <v>0</v>
      </c>
      <c r="FL132" s="34"/>
      <c r="FM132" s="52"/>
      <c r="FN132" s="35">
        <f t="shared" si="50"/>
        <v>0</v>
      </c>
      <c r="FP132" s="36">
        <f t="shared" si="51"/>
        <v>0</v>
      </c>
      <c r="FQ132" s="1">
        <v>8</v>
      </c>
    </row>
    <row r="133" spans="1:173" x14ac:dyDescent="0.25">
      <c r="A133" s="22">
        <v>9</v>
      </c>
      <c r="B133" s="23">
        <f t="shared" ref="B133:B141" si="52">B104</f>
        <v>0</v>
      </c>
      <c r="C133" s="24">
        <f t="shared" si="45"/>
        <v>0</v>
      </c>
      <c r="D133" s="25">
        <f t="shared" si="46"/>
        <v>0</v>
      </c>
      <c r="E133" s="26">
        <f t="shared" si="47"/>
        <v>0</v>
      </c>
      <c r="F133" s="27">
        <f t="shared" si="48"/>
        <v>0</v>
      </c>
      <c r="G133" s="28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30"/>
      <c r="AC133" s="28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30"/>
      <c r="AY133" s="28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30"/>
      <c r="BU133" s="28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30"/>
      <c r="CQ133" s="239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1"/>
      <c r="DM133" s="28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30"/>
      <c r="EI133" s="28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29"/>
      <c r="EY133" s="29"/>
      <c r="EZ133" s="29"/>
      <c r="FA133" s="29"/>
      <c r="FB133" s="29"/>
      <c r="FC133" s="29"/>
      <c r="FD133" s="30"/>
      <c r="FE133" s="31"/>
      <c r="FF133" s="32"/>
      <c r="FG133" s="31"/>
      <c r="FH133" s="33">
        <f t="shared" si="42"/>
        <v>0</v>
      </c>
      <c r="FI133" s="37">
        <f t="shared" si="49"/>
        <v>0</v>
      </c>
      <c r="FJ133" s="34">
        <f t="shared" si="43"/>
        <v>0</v>
      </c>
      <c r="FK133" s="33">
        <f t="shared" si="44"/>
        <v>0</v>
      </c>
      <c r="FL133" s="34"/>
      <c r="FM133" s="52"/>
      <c r="FN133" s="35">
        <f t="shared" si="50"/>
        <v>0</v>
      </c>
      <c r="FP133" s="36">
        <f t="shared" si="51"/>
        <v>0</v>
      </c>
      <c r="FQ133" s="1">
        <v>9</v>
      </c>
    </row>
    <row r="134" spans="1:173" x14ac:dyDescent="0.25">
      <c r="A134" s="22">
        <v>10</v>
      </c>
      <c r="B134" s="23">
        <f t="shared" si="52"/>
        <v>0</v>
      </c>
      <c r="C134" s="24">
        <f t="shared" si="45"/>
        <v>0</v>
      </c>
      <c r="D134" s="25">
        <f t="shared" si="46"/>
        <v>0</v>
      </c>
      <c r="E134" s="26">
        <f t="shared" si="47"/>
        <v>0</v>
      </c>
      <c r="F134" s="27">
        <f t="shared" si="48"/>
        <v>0</v>
      </c>
      <c r="G134" s="28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30"/>
      <c r="AC134" s="28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30"/>
      <c r="AY134" s="28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30"/>
      <c r="BU134" s="28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30"/>
      <c r="CQ134" s="239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1"/>
      <c r="DM134" s="28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30"/>
      <c r="EI134" s="28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30"/>
      <c r="FE134" s="31"/>
      <c r="FF134" s="32"/>
      <c r="FG134" s="31"/>
      <c r="FH134" s="33">
        <f t="shared" si="42"/>
        <v>0</v>
      </c>
      <c r="FI134" s="37">
        <f t="shared" si="49"/>
        <v>0</v>
      </c>
      <c r="FJ134" s="34">
        <f t="shared" si="43"/>
        <v>0</v>
      </c>
      <c r="FK134" s="33">
        <f t="shared" si="44"/>
        <v>0</v>
      </c>
      <c r="FL134" s="34"/>
      <c r="FM134" s="52"/>
      <c r="FN134" s="35">
        <f t="shared" si="50"/>
        <v>0</v>
      </c>
      <c r="FP134" s="36">
        <f t="shared" si="51"/>
        <v>0</v>
      </c>
      <c r="FQ134" s="1">
        <v>10</v>
      </c>
    </row>
    <row r="135" spans="1:173" x14ac:dyDescent="0.25">
      <c r="A135" s="22">
        <v>11</v>
      </c>
      <c r="B135" s="23">
        <f t="shared" si="52"/>
        <v>0</v>
      </c>
      <c r="C135" s="24">
        <f t="shared" si="45"/>
        <v>0</v>
      </c>
      <c r="D135" s="25">
        <f t="shared" si="46"/>
        <v>0</v>
      </c>
      <c r="E135" s="26">
        <f t="shared" si="47"/>
        <v>0</v>
      </c>
      <c r="F135" s="27">
        <f t="shared" si="48"/>
        <v>0</v>
      </c>
      <c r="G135" s="28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30"/>
      <c r="AC135" s="28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30"/>
      <c r="AY135" s="28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30"/>
      <c r="BU135" s="28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30"/>
      <c r="CQ135" s="239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1"/>
      <c r="DM135" s="28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30"/>
      <c r="EI135" s="28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30"/>
      <c r="FE135" s="31"/>
      <c r="FF135" s="32"/>
      <c r="FG135" s="31"/>
      <c r="FH135" s="33">
        <f t="shared" si="42"/>
        <v>0</v>
      </c>
      <c r="FI135" s="37">
        <f t="shared" si="49"/>
        <v>0</v>
      </c>
      <c r="FJ135" s="34">
        <f t="shared" si="43"/>
        <v>0</v>
      </c>
      <c r="FK135" s="33">
        <f t="shared" si="44"/>
        <v>0</v>
      </c>
      <c r="FL135" s="34"/>
      <c r="FM135" s="52"/>
      <c r="FN135" s="35">
        <f t="shared" si="50"/>
        <v>0</v>
      </c>
      <c r="FP135" s="36">
        <f t="shared" si="51"/>
        <v>0</v>
      </c>
      <c r="FQ135" s="1">
        <v>11</v>
      </c>
    </row>
    <row r="136" spans="1:173" x14ac:dyDescent="0.25">
      <c r="A136" s="22">
        <v>12</v>
      </c>
      <c r="B136" s="23">
        <f t="shared" si="52"/>
        <v>0</v>
      </c>
      <c r="C136" s="24">
        <f t="shared" si="45"/>
        <v>0</v>
      </c>
      <c r="D136" s="25">
        <f t="shared" si="46"/>
        <v>0</v>
      </c>
      <c r="E136" s="26">
        <f t="shared" si="47"/>
        <v>0</v>
      </c>
      <c r="F136" s="27">
        <f t="shared" si="48"/>
        <v>0</v>
      </c>
      <c r="G136" s="28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30"/>
      <c r="AC136" s="28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30"/>
      <c r="AY136" s="28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30"/>
      <c r="BU136" s="28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30"/>
      <c r="CQ136" s="239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1"/>
      <c r="DM136" s="28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30"/>
      <c r="EI136" s="28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29"/>
      <c r="EX136" s="29"/>
      <c r="EY136" s="29"/>
      <c r="EZ136" s="29"/>
      <c r="FA136" s="29"/>
      <c r="FB136" s="29"/>
      <c r="FC136" s="29"/>
      <c r="FD136" s="30"/>
      <c r="FE136" s="31"/>
      <c r="FF136" s="32"/>
      <c r="FG136" s="31"/>
      <c r="FH136" s="33">
        <f t="shared" si="42"/>
        <v>0</v>
      </c>
      <c r="FI136" s="37">
        <f t="shared" si="49"/>
        <v>0</v>
      </c>
      <c r="FJ136" s="34">
        <f t="shared" si="43"/>
        <v>0</v>
      </c>
      <c r="FK136" s="33">
        <f t="shared" si="44"/>
        <v>0</v>
      </c>
      <c r="FL136" s="34"/>
      <c r="FM136" s="52"/>
      <c r="FN136" s="35">
        <f t="shared" si="50"/>
        <v>0</v>
      </c>
      <c r="FP136" s="36">
        <f t="shared" si="51"/>
        <v>0</v>
      </c>
      <c r="FQ136" s="1">
        <v>12</v>
      </c>
    </row>
    <row r="137" spans="1:173" x14ac:dyDescent="0.25">
      <c r="A137" s="22">
        <v>13</v>
      </c>
      <c r="B137" s="23">
        <f t="shared" si="52"/>
        <v>0</v>
      </c>
      <c r="C137" s="24">
        <f t="shared" si="45"/>
        <v>0</v>
      </c>
      <c r="D137" s="25">
        <f t="shared" si="46"/>
        <v>0</v>
      </c>
      <c r="E137" s="26">
        <f t="shared" si="47"/>
        <v>0</v>
      </c>
      <c r="F137" s="27">
        <f t="shared" si="48"/>
        <v>0</v>
      </c>
      <c r="G137" s="28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30"/>
      <c r="AC137" s="28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30"/>
      <c r="AY137" s="28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30"/>
      <c r="BU137" s="28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30"/>
      <c r="CQ137" s="239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1"/>
      <c r="DM137" s="28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30"/>
      <c r="EI137" s="28"/>
      <c r="EJ137" s="29"/>
      <c r="EK137" s="29"/>
      <c r="EL137" s="29"/>
      <c r="EM137" s="29"/>
      <c r="EN137" s="29"/>
      <c r="EO137" s="29"/>
      <c r="EP137" s="29"/>
      <c r="EQ137" s="29"/>
      <c r="ER137" s="29"/>
      <c r="ES137" s="29"/>
      <c r="ET137" s="29"/>
      <c r="EU137" s="29"/>
      <c r="EV137" s="29"/>
      <c r="EW137" s="29"/>
      <c r="EX137" s="29"/>
      <c r="EY137" s="29"/>
      <c r="EZ137" s="29"/>
      <c r="FA137" s="29"/>
      <c r="FB137" s="29"/>
      <c r="FC137" s="29"/>
      <c r="FD137" s="30"/>
      <c r="FE137" s="31"/>
      <c r="FF137" s="32"/>
      <c r="FG137" s="31"/>
      <c r="FH137" s="33">
        <f t="shared" si="42"/>
        <v>0</v>
      </c>
      <c r="FI137" s="37">
        <f t="shared" si="49"/>
        <v>0</v>
      </c>
      <c r="FJ137" s="34">
        <f t="shared" si="43"/>
        <v>0</v>
      </c>
      <c r="FK137" s="33">
        <f t="shared" si="44"/>
        <v>0</v>
      </c>
      <c r="FL137" s="34"/>
      <c r="FM137" s="52"/>
      <c r="FN137" s="35">
        <f t="shared" si="50"/>
        <v>0</v>
      </c>
      <c r="FP137" s="36">
        <f t="shared" si="51"/>
        <v>0</v>
      </c>
      <c r="FQ137" s="1">
        <v>13</v>
      </c>
    </row>
    <row r="138" spans="1:173" x14ac:dyDescent="0.25">
      <c r="A138" s="22">
        <v>14</v>
      </c>
      <c r="B138" s="23">
        <f t="shared" si="52"/>
        <v>0</v>
      </c>
      <c r="C138" s="24">
        <f t="shared" si="45"/>
        <v>0</v>
      </c>
      <c r="D138" s="25">
        <f t="shared" si="46"/>
        <v>0</v>
      </c>
      <c r="E138" s="26">
        <f t="shared" si="47"/>
        <v>0</v>
      </c>
      <c r="F138" s="27">
        <f t="shared" si="48"/>
        <v>0</v>
      </c>
      <c r="G138" s="28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30"/>
      <c r="AC138" s="28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30"/>
      <c r="AY138" s="28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30"/>
      <c r="BU138" s="28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30"/>
      <c r="CQ138" s="239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1"/>
      <c r="DM138" s="28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30"/>
      <c r="EI138" s="28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30"/>
      <c r="FE138" s="31"/>
      <c r="FF138" s="32"/>
      <c r="FG138" s="31"/>
      <c r="FH138" s="33">
        <f t="shared" si="42"/>
        <v>0</v>
      </c>
      <c r="FI138" s="37">
        <f t="shared" si="49"/>
        <v>0</v>
      </c>
      <c r="FJ138" s="34">
        <f t="shared" si="43"/>
        <v>0</v>
      </c>
      <c r="FK138" s="33">
        <f t="shared" si="44"/>
        <v>0</v>
      </c>
      <c r="FL138" s="34"/>
      <c r="FM138" s="52"/>
      <c r="FN138" s="35">
        <f t="shared" si="50"/>
        <v>0</v>
      </c>
      <c r="FP138" s="36">
        <f t="shared" si="51"/>
        <v>0</v>
      </c>
      <c r="FQ138" s="1">
        <v>14</v>
      </c>
    </row>
    <row r="139" spans="1:173" x14ac:dyDescent="0.25">
      <c r="A139" s="22">
        <v>15</v>
      </c>
      <c r="B139" s="23">
        <f t="shared" si="52"/>
        <v>0</v>
      </c>
      <c r="C139" s="24">
        <f t="shared" si="45"/>
        <v>0</v>
      </c>
      <c r="D139" s="25">
        <f t="shared" si="46"/>
        <v>0</v>
      </c>
      <c r="E139" s="26">
        <f t="shared" si="47"/>
        <v>0</v>
      </c>
      <c r="F139" s="27">
        <f t="shared" si="48"/>
        <v>0</v>
      </c>
      <c r="G139" s="28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30"/>
      <c r="AC139" s="28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30"/>
      <c r="AY139" s="28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30"/>
      <c r="BU139" s="28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30"/>
      <c r="CQ139" s="239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1"/>
      <c r="DM139" s="28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30"/>
      <c r="EI139" s="28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30"/>
      <c r="FE139" s="31"/>
      <c r="FF139" s="32"/>
      <c r="FG139" s="31"/>
      <c r="FH139" s="33">
        <f t="shared" si="42"/>
        <v>0</v>
      </c>
      <c r="FI139" s="37">
        <f t="shared" si="49"/>
        <v>0</v>
      </c>
      <c r="FJ139" s="34">
        <f t="shared" si="43"/>
        <v>0</v>
      </c>
      <c r="FK139" s="33">
        <f t="shared" si="44"/>
        <v>0</v>
      </c>
      <c r="FL139" s="34"/>
      <c r="FM139" s="52"/>
      <c r="FN139" s="35">
        <f t="shared" si="50"/>
        <v>0</v>
      </c>
      <c r="FP139" s="36">
        <f t="shared" si="51"/>
        <v>0</v>
      </c>
      <c r="FQ139" s="1">
        <v>15</v>
      </c>
    </row>
    <row r="140" spans="1:173" x14ac:dyDescent="0.25">
      <c r="A140" s="22">
        <v>16</v>
      </c>
      <c r="B140" s="23">
        <f t="shared" si="52"/>
        <v>0</v>
      </c>
      <c r="C140" s="24">
        <f t="shared" si="45"/>
        <v>0</v>
      </c>
      <c r="D140" s="25">
        <f t="shared" si="46"/>
        <v>0</v>
      </c>
      <c r="E140" s="26">
        <f t="shared" si="47"/>
        <v>0</v>
      </c>
      <c r="F140" s="27">
        <f t="shared" si="48"/>
        <v>0</v>
      </c>
      <c r="G140" s="28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30"/>
      <c r="AC140" s="28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30"/>
      <c r="AY140" s="28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30"/>
      <c r="BU140" s="28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30"/>
      <c r="CQ140" s="239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1"/>
      <c r="DM140" s="28"/>
      <c r="DN140" s="29"/>
      <c r="DO140" s="29"/>
      <c r="DP140" s="29"/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29"/>
      <c r="EF140" s="29"/>
      <c r="EG140" s="29"/>
      <c r="EH140" s="30"/>
      <c r="EI140" s="28"/>
      <c r="EJ140" s="29"/>
      <c r="EK140" s="29"/>
      <c r="EL140" s="29"/>
      <c r="EM140" s="29"/>
      <c r="EN140" s="29"/>
      <c r="EO140" s="29"/>
      <c r="EP140" s="29"/>
      <c r="EQ140" s="29"/>
      <c r="ER140" s="29"/>
      <c r="ES140" s="29"/>
      <c r="ET140" s="29"/>
      <c r="EU140" s="29"/>
      <c r="EV140" s="29"/>
      <c r="EW140" s="29"/>
      <c r="EX140" s="29"/>
      <c r="EY140" s="29"/>
      <c r="EZ140" s="29"/>
      <c r="FA140" s="29"/>
      <c r="FB140" s="29"/>
      <c r="FC140" s="29"/>
      <c r="FD140" s="30"/>
      <c r="FE140" s="31"/>
      <c r="FF140" s="32"/>
      <c r="FG140" s="31"/>
      <c r="FH140" s="33">
        <f t="shared" si="42"/>
        <v>0</v>
      </c>
      <c r="FI140" s="37">
        <f t="shared" si="49"/>
        <v>0</v>
      </c>
      <c r="FJ140" s="34">
        <f t="shared" si="43"/>
        <v>0</v>
      </c>
      <c r="FK140" s="33">
        <f t="shared" si="44"/>
        <v>0</v>
      </c>
      <c r="FL140" s="34"/>
      <c r="FM140" s="52"/>
      <c r="FN140" s="35">
        <f t="shared" si="50"/>
        <v>0</v>
      </c>
      <c r="FP140" s="36">
        <f t="shared" si="51"/>
        <v>0</v>
      </c>
      <c r="FQ140" s="1">
        <v>16</v>
      </c>
    </row>
    <row r="141" spans="1:173" x14ac:dyDescent="0.25">
      <c r="A141" s="22">
        <v>17</v>
      </c>
      <c r="B141" s="23">
        <f t="shared" si="52"/>
        <v>0</v>
      </c>
      <c r="C141" s="24">
        <f t="shared" si="45"/>
        <v>0</v>
      </c>
      <c r="D141" s="25">
        <f t="shared" si="46"/>
        <v>0</v>
      </c>
      <c r="E141" s="26">
        <f t="shared" si="47"/>
        <v>0</v>
      </c>
      <c r="F141" s="27">
        <f t="shared" si="48"/>
        <v>0</v>
      </c>
      <c r="G141" s="28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30"/>
      <c r="AC141" s="28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30"/>
      <c r="AY141" s="28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30"/>
      <c r="BU141" s="28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30"/>
      <c r="CQ141" s="239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1"/>
      <c r="DM141" s="28"/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29"/>
      <c r="EF141" s="29"/>
      <c r="EG141" s="29"/>
      <c r="EH141" s="30"/>
      <c r="EI141" s="28"/>
      <c r="EJ141" s="29"/>
      <c r="EK141" s="29"/>
      <c r="EL141" s="29"/>
      <c r="EM141" s="29"/>
      <c r="EN141" s="29"/>
      <c r="EO141" s="29"/>
      <c r="EP141" s="29"/>
      <c r="EQ141" s="29"/>
      <c r="ER141" s="29"/>
      <c r="ES141" s="29"/>
      <c r="ET141" s="29"/>
      <c r="EU141" s="29"/>
      <c r="EV141" s="29"/>
      <c r="EW141" s="29"/>
      <c r="EX141" s="29"/>
      <c r="EY141" s="29"/>
      <c r="EZ141" s="29"/>
      <c r="FA141" s="29"/>
      <c r="FB141" s="29"/>
      <c r="FC141" s="29"/>
      <c r="FD141" s="30"/>
      <c r="FE141" s="31"/>
      <c r="FF141" s="32"/>
      <c r="FG141" s="31"/>
      <c r="FH141" s="33">
        <f t="shared" si="42"/>
        <v>0</v>
      </c>
      <c r="FI141" s="37">
        <f t="shared" si="49"/>
        <v>0</v>
      </c>
      <c r="FJ141" s="34">
        <f t="shared" si="43"/>
        <v>0</v>
      </c>
      <c r="FK141" s="33">
        <f t="shared" si="44"/>
        <v>0</v>
      </c>
      <c r="FL141" s="34"/>
      <c r="FM141" s="52"/>
      <c r="FN141" s="35">
        <f t="shared" si="50"/>
        <v>0</v>
      </c>
      <c r="FP141" s="36">
        <f t="shared" si="51"/>
        <v>0</v>
      </c>
      <c r="FQ141" s="1">
        <v>17</v>
      </c>
    </row>
    <row r="142" spans="1:173" x14ac:dyDescent="0.25">
      <c r="G142" s="47" t="s">
        <v>43</v>
      </c>
      <c r="H142" s="196" t="s">
        <v>30</v>
      </c>
      <c r="I142" s="196"/>
      <c r="J142" s="196" t="s">
        <v>31</v>
      </c>
      <c r="K142" s="196"/>
      <c r="L142" s="196" t="s">
        <v>32</v>
      </c>
      <c r="M142" s="196"/>
      <c r="N142" s="196" t="s">
        <v>33</v>
      </c>
      <c r="O142" s="196"/>
      <c r="P142" s="196" t="s">
        <v>34</v>
      </c>
      <c r="Q142" s="196"/>
      <c r="R142" s="196" t="s">
        <v>35</v>
      </c>
      <c r="S142" s="196"/>
      <c r="T142" s="196" t="s">
        <v>36</v>
      </c>
      <c r="U142" s="196"/>
      <c r="V142" s="196" t="s">
        <v>37</v>
      </c>
      <c r="W142" s="196"/>
      <c r="X142" s="196" t="s">
        <v>38</v>
      </c>
      <c r="Y142" s="196"/>
      <c r="Z142" s="196" t="s">
        <v>39</v>
      </c>
      <c r="AA142" s="196"/>
      <c r="AB142" s="48">
        <v>19</v>
      </c>
      <c r="AC142" s="47" t="s">
        <v>43</v>
      </c>
      <c r="AD142" s="196" t="s">
        <v>30</v>
      </c>
      <c r="AE142" s="196"/>
      <c r="AF142" s="196" t="s">
        <v>31</v>
      </c>
      <c r="AG142" s="196"/>
      <c r="AH142" s="196" t="s">
        <v>32</v>
      </c>
      <c r="AI142" s="196"/>
      <c r="AJ142" s="196" t="s">
        <v>33</v>
      </c>
      <c r="AK142" s="196"/>
      <c r="AL142" s="196" t="s">
        <v>34</v>
      </c>
      <c r="AM142" s="196"/>
      <c r="AN142" s="196" t="s">
        <v>35</v>
      </c>
      <c r="AO142" s="196"/>
      <c r="AP142" s="196" t="s">
        <v>36</v>
      </c>
      <c r="AQ142" s="196"/>
      <c r="AR142" s="196" t="s">
        <v>37</v>
      </c>
      <c r="AS142" s="196"/>
      <c r="AT142" s="196" t="s">
        <v>38</v>
      </c>
      <c r="AU142" s="196"/>
      <c r="AV142" s="196" t="s">
        <v>39</v>
      </c>
      <c r="AW142" s="196"/>
      <c r="AX142" s="48">
        <v>19</v>
      </c>
      <c r="AY142" s="47" t="s">
        <v>43</v>
      </c>
      <c r="AZ142" s="196" t="s">
        <v>30</v>
      </c>
      <c r="BA142" s="196"/>
      <c r="BB142" s="196" t="s">
        <v>31</v>
      </c>
      <c r="BC142" s="196"/>
      <c r="BD142" s="196" t="s">
        <v>32</v>
      </c>
      <c r="BE142" s="196"/>
      <c r="BF142" s="196" t="s">
        <v>33</v>
      </c>
      <c r="BG142" s="196"/>
      <c r="BH142" s="196" t="s">
        <v>34</v>
      </c>
      <c r="BI142" s="196"/>
      <c r="BJ142" s="196" t="s">
        <v>35</v>
      </c>
      <c r="BK142" s="196"/>
      <c r="BL142" s="196" t="s">
        <v>36</v>
      </c>
      <c r="BM142" s="196"/>
      <c r="BN142" s="196" t="s">
        <v>37</v>
      </c>
      <c r="BO142" s="196"/>
      <c r="BP142" s="196" t="s">
        <v>38</v>
      </c>
      <c r="BQ142" s="196"/>
      <c r="BR142" s="196" t="s">
        <v>39</v>
      </c>
      <c r="BS142" s="196"/>
      <c r="BT142" s="48">
        <v>19</v>
      </c>
      <c r="BU142" s="47" t="s">
        <v>43</v>
      </c>
      <c r="BV142" s="196" t="s">
        <v>30</v>
      </c>
      <c r="BW142" s="196"/>
      <c r="BX142" s="196" t="s">
        <v>31</v>
      </c>
      <c r="BY142" s="196"/>
      <c r="BZ142" s="196" t="s">
        <v>32</v>
      </c>
      <c r="CA142" s="196"/>
      <c r="CB142" s="196" t="s">
        <v>33</v>
      </c>
      <c r="CC142" s="196"/>
      <c r="CD142" s="196" t="s">
        <v>34</v>
      </c>
      <c r="CE142" s="196"/>
      <c r="CF142" s="196" t="s">
        <v>35</v>
      </c>
      <c r="CG142" s="196"/>
      <c r="CH142" s="196" t="s">
        <v>36</v>
      </c>
      <c r="CI142" s="196"/>
      <c r="CJ142" s="196" t="s">
        <v>37</v>
      </c>
      <c r="CK142" s="196"/>
      <c r="CL142" s="196" t="s">
        <v>38</v>
      </c>
      <c r="CM142" s="196"/>
      <c r="CN142" s="196" t="s">
        <v>39</v>
      </c>
      <c r="CO142" s="196"/>
      <c r="CP142" s="48">
        <v>19</v>
      </c>
      <c r="CQ142" s="47" t="s">
        <v>43</v>
      </c>
      <c r="CR142" s="196" t="s">
        <v>30</v>
      </c>
      <c r="CS142" s="196"/>
      <c r="CT142" s="196" t="s">
        <v>31</v>
      </c>
      <c r="CU142" s="196"/>
      <c r="CV142" s="196" t="s">
        <v>32</v>
      </c>
      <c r="CW142" s="196"/>
      <c r="CX142" s="196" t="s">
        <v>33</v>
      </c>
      <c r="CY142" s="196"/>
      <c r="CZ142" s="196" t="s">
        <v>34</v>
      </c>
      <c r="DA142" s="196"/>
      <c r="DB142" s="196" t="s">
        <v>35</v>
      </c>
      <c r="DC142" s="196"/>
      <c r="DD142" s="196" t="s">
        <v>36</v>
      </c>
      <c r="DE142" s="196"/>
      <c r="DF142" s="196" t="s">
        <v>37</v>
      </c>
      <c r="DG142" s="196"/>
      <c r="DH142" s="196" t="s">
        <v>38</v>
      </c>
      <c r="DI142" s="196"/>
      <c r="DJ142" s="196" t="s">
        <v>39</v>
      </c>
      <c r="DK142" s="196"/>
      <c r="DL142" s="48">
        <v>19</v>
      </c>
      <c r="DM142" s="47" t="s">
        <v>43</v>
      </c>
      <c r="DN142" s="196" t="s">
        <v>30</v>
      </c>
      <c r="DO142" s="196"/>
      <c r="DP142" s="196" t="s">
        <v>31</v>
      </c>
      <c r="DQ142" s="196"/>
      <c r="DR142" s="196" t="s">
        <v>32</v>
      </c>
      <c r="DS142" s="196"/>
      <c r="DT142" s="196" t="s">
        <v>33</v>
      </c>
      <c r="DU142" s="196"/>
      <c r="DV142" s="196" t="s">
        <v>34</v>
      </c>
      <c r="DW142" s="196"/>
      <c r="DX142" s="196" t="s">
        <v>35</v>
      </c>
      <c r="DY142" s="196"/>
      <c r="DZ142" s="196" t="s">
        <v>36</v>
      </c>
      <c r="EA142" s="196"/>
      <c r="EB142" s="196" t="s">
        <v>37</v>
      </c>
      <c r="EC142" s="196"/>
      <c r="ED142" s="196" t="s">
        <v>38</v>
      </c>
      <c r="EE142" s="196"/>
      <c r="EF142" s="196" t="s">
        <v>39</v>
      </c>
      <c r="EG142" s="196"/>
      <c r="EH142" s="48">
        <v>19</v>
      </c>
      <c r="EI142" s="47" t="s">
        <v>43</v>
      </c>
      <c r="EJ142" s="196" t="s">
        <v>30</v>
      </c>
      <c r="EK142" s="196"/>
      <c r="EL142" s="196" t="s">
        <v>31</v>
      </c>
      <c r="EM142" s="196"/>
      <c r="EN142" s="196" t="s">
        <v>32</v>
      </c>
      <c r="EO142" s="196"/>
      <c r="EP142" s="196" t="s">
        <v>33</v>
      </c>
      <c r="EQ142" s="196"/>
      <c r="ER142" s="196" t="s">
        <v>34</v>
      </c>
      <c r="ES142" s="196"/>
      <c r="ET142" s="196" t="s">
        <v>35</v>
      </c>
      <c r="EU142" s="196"/>
      <c r="EV142" s="196" t="s">
        <v>36</v>
      </c>
      <c r="EW142" s="196"/>
      <c r="EX142" s="196" t="s">
        <v>37</v>
      </c>
      <c r="EY142" s="196"/>
      <c r="EZ142" s="196" t="s">
        <v>38</v>
      </c>
      <c r="FA142" s="196"/>
      <c r="FB142" s="196" t="s">
        <v>39</v>
      </c>
      <c r="FC142" s="196"/>
      <c r="FD142" s="48">
        <v>19</v>
      </c>
      <c r="FE142" s="17"/>
      <c r="FF142" s="17"/>
      <c r="FG142" s="17"/>
      <c r="FH142" s="17"/>
      <c r="FI142" s="17"/>
      <c r="FJ142" s="17"/>
      <c r="FK142" s="16"/>
    </row>
    <row r="143" spans="1:173" ht="15.75" thickBot="1" x14ac:dyDescent="0.3">
      <c r="G143" s="191" t="s">
        <v>13</v>
      </c>
      <c r="H143" s="189"/>
      <c r="I143" s="189" t="s">
        <v>14</v>
      </c>
      <c r="J143" s="189"/>
      <c r="K143" s="189" t="s">
        <v>15</v>
      </c>
      <c r="L143" s="189"/>
      <c r="M143" s="189" t="s">
        <v>16</v>
      </c>
      <c r="N143" s="189"/>
      <c r="O143" s="189" t="s">
        <v>17</v>
      </c>
      <c r="P143" s="189"/>
      <c r="Q143" s="189" t="s">
        <v>18</v>
      </c>
      <c r="R143" s="189"/>
      <c r="S143" s="189" t="s">
        <v>19</v>
      </c>
      <c r="T143" s="189"/>
      <c r="U143" s="189" t="s">
        <v>20</v>
      </c>
      <c r="V143" s="189"/>
      <c r="W143" s="189" t="s">
        <v>21</v>
      </c>
      <c r="X143" s="189"/>
      <c r="Y143" s="189" t="s">
        <v>22</v>
      </c>
      <c r="Z143" s="189"/>
      <c r="AA143" s="189" t="s">
        <v>23</v>
      </c>
      <c r="AB143" s="190"/>
      <c r="AC143" s="191" t="s">
        <v>13</v>
      </c>
      <c r="AD143" s="189"/>
      <c r="AE143" s="189" t="s">
        <v>14</v>
      </c>
      <c r="AF143" s="189"/>
      <c r="AG143" s="189" t="s">
        <v>15</v>
      </c>
      <c r="AH143" s="189"/>
      <c r="AI143" s="189" t="s">
        <v>16</v>
      </c>
      <c r="AJ143" s="189"/>
      <c r="AK143" s="189" t="s">
        <v>17</v>
      </c>
      <c r="AL143" s="189"/>
      <c r="AM143" s="189" t="s">
        <v>18</v>
      </c>
      <c r="AN143" s="189"/>
      <c r="AO143" s="189" t="s">
        <v>19</v>
      </c>
      <c r="AP143" s="189"/>
      <c r="AQ143" s="189" t="s">
        <v>20</v>
      </c>
      <c r="AR143" s="189"/>
      <c r="AS143" s="189" t="s">
        <v>21</v>
      </c>
      <c r="AT143" s="189"/>
      <c r="AU143" s="189" t="s">
        <v>22</v>
      </c>
      <c r="AV143" s="189"/>
      <c r="AW143" s="189" t="s">
        <v>23</v>
      </c>
      <c r="AX143" s="190"/>
      <c r="AY143" s="191" t="s">
        <v>13</v>
      </c>
      <c r="AZ143" s="189"/>
      <c r="BA143" s="189" t="s">
        <v>14</v>
      </c>
      <c r="BB143" s="189"/>
      <c r="BC143" s="189" t="s">
        <v>15</v>
      </c>
      <c r="BD143" s="189"/>
      <c r="BE143" s="189" t="s">
        <v>16</v>
      </c>
      <c r="BF143" s="189"/>
      <c r="BG143" s="189" t="s">
        <v>17</v>
      </c>
      <c r="BH143" s="189"/>
      <c r="BI143" s="189" t="s">
        <v>18</v>
      </c>
      <c r="BJ143" s="189"/>
      <c r="BK143" s="189" t="s">
        <v>19</v>
      </c>
      <c r="BL143" s="189"/>
      <c r="BM143" s="189" t="s">
        <v>20</v>
      </c>
      <c r="BN143" s="189"/>
      <c r="BO143" s="189" t="s">
        <v>21</v>
      </c>
      <c r="BP143" s="189"/>
      <c r="BQ143" s="189" t="s">
        <v>22</v>
      </c>
      <c r="BR143" s="189"/>
      <c r="BS143" s="189" t="s">
        <v>23</v>
      </c>
      <c r="BT143" s="190"/>
      <c r="BU143" s="191" t="s">
        <v>13</v>
      </c>
      <c r="BV143" s="189"/>
      <c r="BW143" s="189" t="s">
        <v>14</v>
      </c>
      <c r="BX143" s="189"/>
      <c r="BY143" s="189" t="s">
        <v>15</v>
      </c>
      <c r="BZ143" s="189"/>
      <c r="CA143" s="189" t="s">
        <v>16</v>
      </c>
      <c r="CB143" s="189"/>
      <c r="CC143" s="189" t="s">
        <v>17</v>
      </c>
      <c r="CD143" s="189"/>
      <c r="CE143" s="189" t="s">
        <v>18</v>
      </c>
      <c r="CF143" s="189"/>
      <c r="CG143" s="189" t="s">
        <v>19</v>
      </c>
      <c r="CH143" s="189"/>
      <c r="CI143" s="189" t="s">
        <v>20</v>
      </c>
      <c r="CJ143" s="189"/>
      <c r="CK143" s="189" t="s">
        <v>21</v>
      </c>
      <c r="CL143" s="189"/>
      <c r="CM143" s="189" t="s">
        <v>22</v>
      </c>
      <c r="CN143" s="189"/>
      <c r="CO143" s="189" t="s">
        <v>23</v>
      </c>
      <c r="CP143" s="190"/>
      <c r="CQ143" s="191" t="s">
        <v>13</v>
      </c>
      <c r="CR143" s="189"/>
      <c r="CS143" s="189" t="s">
        <v>14</v>
      </c>
      <c r="CT143" s="189"/>
      <c r="CU143" s="189" t="s">
        <v>15</v>
      </c>
      <c r="CV143" s="189"/>
      <c r="CW143" s="189" t="s">
        <v>16</v>
      </c>
      <c r="CX143" s="189"/>
      <c r="CY143" s="189" t="s">
        <v>17</v>
      </c>
      <c r="CZ143" s="189"/>
      <c r="DA143" s="189" t="s">
        <v>18</v>
      </c>
      <c r="DB143" s="189"/>
      <c r="DC143" s="189" t="s">
        <v>19</v>
      </c>
      <c r="DD143" s="189"/>
      <c r="DE143" s="189" t="s">
        <v>20</v>
      </c>
      <c r="DF143" s="189"/>
      <c r="DG143" s="189" t="s">
        <v>21</v>
      </c>
      <c r="DH143" s="189"/>
      <c r="DI143" s="189" t="s">
        <v>22</v>
      </c>
      <c r="DJ143" s="189"/>
      <c r="DK143" s="189" t="s">
        <v>23</v>
      </c>
      <c r="DL143" s="190"/>
      <c r="DM143" s="191" t="s">
        <v>13</v>
      </c>
      <c r="DN143" s="189"/>
      <c r="DO143" s="189" t="s">
        <v>14</v>
      </c>
      <c r="DP143" s="189"/>
      <c r="DQ143" s="189" t="s">
        <v>15</v>
      </c>
      <c r="DR143" s="189"/>
      <c r="DS143" s="189" t="s">
        <v>16</v>
      </c>
      <c r="DT143" s="189"/>
      <c r="DU143" s="189" t="s">
        <v>17</v>
      </c>
      <c r="DV143" s="189"/>
      <c r="DW143" s="189" t="s">
        <v>18</v>
      </c>
      <c r="DX143" s="189"/>
      <c r="DY143" s="189" t="s">
        <v>19</v>
      </c>
      <c r="DZ143" s="189"/>
      <c r="EA143" s="189" t="s">
        <v>20</v>
      </c>
      <c r="EB143" s="189"/>
      <c r="EC143" s="189" t="s">
        <v>21</v>
      </c>
      <c r="ED143" s="189"/>
      <c r="EE143" s="189" t="s">
        <v>22</v>
      </c>
      <c r="EF143" s="189"/>
      <c r="EG143" s="189" t="s">
        <v>23</v>
      </c>
      <c r="EH143" s="190"/>
      <c r="EI143" s="191" t="s">
        <v>13</v>
      </c>
      <c r="EJ143" s="189"/>
      <c r="EK143" s="189" t="s">
        <v>14</v>
      </c>
      <c r="EL143" s="189"/>
      <c r="EM143" s="189" t="s">
        <v>15</v>
      </c>
      <c r="EN143" s="189"/>
      <c r="EO143" s="189" t="s">
        <v>16</v>
      </c>
      <c r="EP143" s="189"/>
      <c r="EQ143" s="189" t="s">
        <v>17</v>
      </c>
      <c r="ER143" s="189"/>
      <c r="ES143" s="189" t="s">
        <v>18</v>
      </c>
      <c r="ET143" s="189"/>
      <c r="EU143" s="189" t="s">
        <v>19</v>
      </c>
      <c r="EV143" s="189"/>
      <c r="EW143" s="189" t="s">
        <v>20</v>
      </c>
      <c r="EX143" s="189"/>
      <c r="EY143" s="189" t="s">
        <v>21</v>
      </c>
      <c r="EZ143" s="189"/>
      <c r="FA143" s="189" t="s">
        <v>22</v>
      </c>
      <c r="FB143" s="189"/>
      <c r="FC143" s="189" t="s">
        <v>23</v>
      </c>
      <c r="FD143" s="190"/>
      <c r="FE143" s="17"/>
      <c r="FF143" s="17"/>
      <c r="FG143" s="17"/>
      <c r="FH143" s="17"/>
      <c r="FI143" s="17"/>
      <c r="FJ143" s="17"/>
      <c r="FK143" s="17"/>
    </row>
    <row r="144" spans="1:173" x14ac:dyDescent="0.25"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/>
      <c r="BL144" s="16"/>
      <c r="BM144" s="16"/>
      <c r="BN144" s="16"/>
      <c r="BO144" s="16"/>
      <c r="BP144" s="16"/>
      <c r="BQ144" s="16"/>
      <c r="BR144" s="16"/>
      <c r="BS144" s="16"/>
      <c r="BT144" s="16"/>
      <c r="BU144" s="16"/>
      <c r="BV144" s="16"/>
      <c r="BW144" s="16"/>
      <c r="BX144" s="16"/>
      <c r="BY144" s="16"/>
      <c r="BZ144" s="16"/>
      <c r="CA144" s="16"/>
      <c r="CB144" s="16"/>
      <c r="CC144" s="16"/>
      <c r="CD144" s="16"/>
      <c r="CE144" s="16"/>
      <c r="CF144" s="16"/>
      <c r="CG144" s="16"/>
      <c r="CH144" s="16"/>
      <c r="CI144" s="16"/>
      <c r="CJ144" s="16"/>
      <c r="CK144" s="16"/>
      <c r="CL144" s="16"/>
      <c r="CM144" s="16"/>
      <c r="CN144" s="16"/>
      <c r="CO144" s="16"/>
      <c r="CP144" s="16"/>
      <c r="CQ144" s="16"/>
      <c r="CR144" s="16"/>
      <c r="CS144" s="16"/>
      <c r="CT144" s="16"/>
      <c r="CU144" s="16"/>
      <c r="CV144" s="16"/>
      <c r="CW144" s="16"/>
      <c r="CX144" s="16"/>
      <c r="CY144" s="16"/>
      <c r="CZ144" s="16"/>
      <c r="DA144" s="16"/>
      <c r="DB144" s="16"/>
      <c r="DC144" s="16"/>
      <c r="DD144" s="16"/>
      <c r="DE144" s="16"/>
      <c r="DF144" s="16"/>
      <c r="DG144" s="16"/>
      <c r="DH144" s="16"/>
      <c r="DI144" s="16"/>
      <c r="DJ144" s="16"/>
      <c r="DK144" s="16"/>
      <c r="DL144" s="16"/>
      <c r="DM144" s="16"/>
      <c r="DN144" s="16"/>
      <c r="DO144" s="16"/>
      <c r="DP144" s="16"/>
      <c r="DQ144" s="16"/>
      <c r="DR144" s="16"/>
      <c r="DS144" s="16"/>
      <c r="DT144" s="16"/>
      <c r="DU144" s="16"/>
      <c r="DV144" s="16"/>
      <c r="DW144" s="16"/>
      <c r="DX144" s="16"/>
      <c r="DY144" s="16"/>
      <c r="DZ144" s="16"/>
      <c r="EA144" s="16"/>
      <c r="EB144" s="16"/>
      <c r="EC144" s="16"/>
      <c r="ED144" s="16"/>
      <c r="EE144" s="16"/>
      <c r="EF144" s="16"/>
      <c r="EG144" s="16"/>
      <c r="EH144" s="16"/>
      <c r="EI144" s="16"/>
      <c r="EJ144" s="16"/>
      <c r="EK144" s="16"/>
      <c r="EL144" s="16"/>
      <c r="EM144" s="16"/>
      <c r="EN144" s="16"/>
      <c r="EO144" s="16"/>
      <c r="EP144" s="16"/>
      <c r="EQ144" s="16"/>
      <c r="ER144" s="16"/>
      <c r="ES144" s="16"/>
      <c r="ET144" s="16"/>
      <c r="EU144" s="16"/>
      <c r="EV144" s="16"/>
      <c r="EW144" s="16"/>
      <c r="EX144" s="16"/>
      <c r="EY144" s="16"/>
      <c r="EZ144" s="16"/>
      <c r="FA144" s="16"/>
      <c r="FB144" s="16"/>
      <c r="FC144" s="16"/>
      <c r="FD144" s="16"/>
      <c r="FE144" s="17"/>
      <c r="FF144" s="17"/>
      <c r="FG144" s="17"/>
      <c r="FH144" s="17"/>
      <c r="FI144" s="17"/>
      <c r="FJ144" s="17"/>
      <c r="FK144" s="17"/>
    </row>
    <row r="146" spans="1:81" ht="66.75" customHeight="1" x14ac:dyDescent="0.25">
      <c r="C146" s="192" t="s">
        <v>75</v>
      </c>
      <c r="D146" s="193" t="s">
        <v>76</v>
      </c>
      <c r="E146" s="194" t="s">
        <v>77</v>
      </c>
      <c r="F146" s="195" t="s">
        <v>78</v>
      </c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  <c r="AC146" s="57"/>
      <c r="AD146" s="57"/>
      <c r="AE146" s="57"/>
      <c r="AF146" s="57"/>
      <c r="AG146" s="57"/>
      <c r="AH146" s="57"/>
      <c r="AI146" s="57"/>
      <c r="AJ146" s="57"/>
      <c r="AK146" s="57"/>
      <c r="AL146" s="57"/>
      <c r="AM146" s="57"/>
      <c r="AN146" s="57"/>
      <c r="AO146" s="57"/>
      <c r="AP146" s="57"/>
      <c r="AQ146" s="57"/>
      <c r="AR146" s="57"/>
      <c r="AS146" s="57"/>
      <c r="AT146" s="57"/>
      <c r="AU146" s="57"/>
      <c r="AV146" s="57"/>
      <c r="AW146" s="57"/>
      <c r="AX146" s="57"/>
      <c r="AY146" s="57"/>
      <c r="AZ146" s="57"/>
      <c r="BA146" s="57"/>
      <c r="BB146" s="57"/>
      <c r="BC146" s="57"/>
      <c r="BD146" s="57"/>
      <c r="BE146" s="57"/>
      <c r="BF146" s="57"/>
      <c r="BG146" s="57"/>
      <c r="BH146" s="57"/>
      <c r="BI146" s="57"/>
      <c r="BJ146" s="57"/>
      <c r="BK146" s="57"/>
      <c r="BL146" s="57"/>
      <c r="BM146" s="57"/>
      <c r="BN146" s="57"/>
      <c r="BO146" s="57"/>
      <c r="BP146" s="57"/>
      <c r="BQ146" s="57"/>
      <c r="BR146" s="57"/>
      <c r="BS146" s="57"/>
      <c r="BT146" s="57"/>
      <c r="BU146" s="57"/>
      <c r="BV146" s="57"/>
      <c r="BW146" s="57"/>
      <c r="BX146" s="57"/>
      <c r="BY146" s="57"/>
      <c r="BZ146" s="57"/>
      <c r="CA146" s="57"/>
      <c r="CB146" s="57"/>
      <c r="CC146" s="57"/>
    </row>
    <row r="147" spans="1:81" x14ac:dyDescent="0.25">
      <c r="C147" s="192"/>
      <c r="D147" s="193"/>
      <c r="E147" s="194"/>
      <c r="F147" s="195"/>
      <c r="H147" s="186" t="s">
        <v>44</v>
      </c>
      <c r="I147" s="187"/>
      <c r="J147" s="187"/>
      <c r="K147" s="187"/>
      <c r="L147" s="188"/>
      <c r="M147" s="180">
        <f>M3</f>
        <v>40</v>
      </c>
      <c r="N147" s="181"/>
      <c r="O147" s="182"/>
      <c r="P147" s="58"/>
      <c r="Q147" s="186" t="s">
        <v>44</v>
      </c>
      <c r="R147" s="187"/>
      <c r="S147" s="187"/>
      <c r="T147" s="187"/>
      <c r="U147" s="188"/>
      <c r="V147" s="180">
        <f>M32</f>
        <v>41</v>
      </c>
      <c r="W147" s="181"/>
      <c r="X147" s="182"/>
      <c r="Y147" s="58"/>
      <c r="Z147" s="186" t="s">
        <v>44</v>
      </c>
      <c r="AA147" s="187"/>
      <c r="AB147" s="187"/>
      <c r="AC147" s="187"/>
      <c r="AD147" s="188"/>
      <c r="AE147" s="180">
        <f>M61</f>
        <v>42</v>
      </c>
      <c r="AF147" s="181"/>
      <c r="AG147" s="182"/>
      <c r="AH147" s="58"/>
      <c r="AI147" s="186" t="s">
        <v>44</v>
      </c>
      <c r="AJ147" s="187"/>
      <c r="AK147" s="187"/>
      <c r="AL147" s="187"/>
      <c r="AM147" s="188"/>
      <c r="AN147" s="180">
        <f>M90</f>
        <v>43</v>
      </c>
      <c r="AO147" s="181"/>
      <c r="AP147" s="182"/>
      <c r="AQ147" s="58"/>
      <c r="AR147" s="236"/>
      <c r="AS147" s="236"/>
      <c r="AT147" s="236"/>
      <c r="AU147" s="58"/>
      <c r="AV147" s="186" t="s">
        <v>44</v>
      </c>
      <c r="AW147" s="187"/>
      <c r="AX147" s="187"/>
      <c r="AY147" s="187"/>
      <c r="AZ147" s="188"/>
      <c r="BA147" s="180">
        <f>M119</f>
        <v>44</v>
      </c>
      <c r="BB147" s="181"/>
      <c r="BC147" s="182"/>
      <c r="BD147" s="57"/>
      <c r="BE147" s="183" t="s">
        <v>45</v>
      </c>
      <c r="BF147" s="184"/>
      <c r="BG147" s="185"/>
      <c r="BH147" s="57"/>
      <c r="BI147" s="57"/>
      <c r="BJ147" s="57"/>
      <c r="BK147" s="57"/>
      <c r="BL147" s="57"/>
      <c r="BM147" s="57"/>
      <c r="BN147" s="57"/>
      <c r="BO147" s="57"/>
      <c r="BP147" s="57"/>
      <c r="BQ147" s="57"/>
      <c r="BR147" s="57"/>
      <c r="BS147" s="57"/>
      <c r="BT147" s="57"/>
      <c r="BU147" s="57"/>
      <c r="BV147" s="57"/>
      <c r="BW147" s="57"/>
      <c r="BX147" s="57"/>
      <c r="BY147" s="57"/>
      <c r="BZ147" s="57"/>
      <c r="CA147" s="57"/>
      <c r="CB147" s="57"/>
      <c r="CC147" s="57"/>
    </row>
    <row r="148" spans="1:81" x14ac:dyDescent="0.25">
      <c r="C148" s="192"/>
      <c r="D148" s="193"/>
      <c r="E148" s="194"/>
      <c r="F148" s="195"/>
      <c r="G148" s="59"/>
      <c r="H148" s="176" t="s">
        <v>46</v>
      </c>
      <c r="I148" s="176"/>
      <c r="J148" s="176" t="s">
        <v>47</v>
      </c>
      <c r="K148" s="176"/>
      <c r="L148" s="176" t="s">
        <v>48</v>
      </c>
      <c r="M148" s="176"/>
      <c r="N148" s="176" t="s">
        <v>49</v>
      </c>
      <c r="O148" s="176"/>
      <c r="P148" s="58"/>
      <c r="Q148" s="176" t="s">
        <v>46</v>
      </c>
      <c r="R148" s="176"/>
      <c r="S148" s="176" t="s">
        <v>47</v>
      </c>
      <c r="T148" s="176"/>
      <c r="U148" s="176" t="s">
        <v>48</v>
      </c>
      <c r="V148" s="176"/>
      <c r="W148" s="176" t="s">
        <v>49</v>
      </c>
      <c r="X148" s="176"/>
      <c r="Y148" s="58"/>
      <c r="Z148" s="176" t="s">
        <v>46</v>
      </c>
      <c r="AA148" s="176"/>
      <c r="AB148" s="176" t="s">
        <v>47</v>
      </c>
      <c r="AC148" s="176"/>
      <c r="AD148" s="176" t="s">
        <v>48</v>
      </c>
      <c r="AE148" s="176"/>
      <c r="AF148" s="176" t="s">
        <v>49</v>
      </c>
      <c r="AG148" s="176"/>
      <c r="AH148" s="58"/>
      <c r="AI148" s="176" t="s">
        <v>46</v>
      </c>
      <c r="AJ148" s="176"/>
      <c r="AK148" s="176" t="s">
        <v>47</v>
      </c>
      <c r="AL148" s="176"/>
      <c r="AM148" s="176" t="s">
        <v>48</v>
      </c>
      <c r="AN148" s="176"/>
      <c r="AO148" s="176" t="s">
        <v>49</v>
      </c>
      <c r="AP148" s="176"/>
      <c r="AQ148" s="58"/>
      <c r="AR148" s="236"/>
      <c r="AS148" s="236"/>
      <c r="AT148" s="236"/>
      <c r="AU148" s="60"/>
      <c r="AV148" s="176" t="s">
        <v>46</v>
      </c>
      <c r="AW148" s="176"/>
      <c r="AX148" s="176" t="s">
        <v>47</v>
      </c>
      <c r="AY148" s="176"/>
      <c r="AZ148" s="176" t="s">
        <v>48</v>
      </c>
      <c r="BA148" s="176"/>
      <c r="BB148" s="176" t="s">
        <v>49</v>
      </c>
      <c r="BC148" s="176"/>
      <c r="BD148" s="57"/>
      <c r="BE148" s="177" t="s">
        <v>50</v>
      </c>
      <c r="BF148" s="178"/>
      <c r="BG148" s="179"/>
      <c r="BH148" s="57"/>
      <c r="BI148" s="57"/>
      <c r="BJ148" s="57"/>
      <c r="BK148" s="57"/>
      <c r="BL148" s="57"/>
      <c r="BM148" s="57"/>
      <c r="BN148" s="57"/>
      <c r="BO148" s="57"/>
      <c r="BP148" s="57"/>
      <c r="BQ148" s="57"/>
      <c r="BR148" s="57"/>
      <c r="BS148" s="57"/>
      <c r="BT148" s="57"/>
      <c r="BU148" s="57"/>
      <c r="BV148" s="57"/>
      <c r="BW148" s="57"/>
      <c r="BX148" s="57"/>
      <c r="BY148" s="57"/>
      <c r="BZ148" s="57"/>
      <c r="CA148" s="57"/>
      <c r="CB148" s="57"/>
      <c r="CC148" s="57"/>
    </row>
    <row r="149" spans="1:81" x14ac:dyDescent="0.25">
      <c r="A149" s="22">
        <v>1</v>
      </c>
      <c r="B149" s="23">
        <f t="shared" ref="B149:B165" si="53">B125</f>
        <v>0</v>
      </c>
      <c r="C149" s="61">
        <f t="shared" ref="C149:F164" si="54">C9+C38+C67+C96+C125</f>
        <v>0</v>
      </c>
      <c r="D149" s="62">
        <f t="shared" si="54"/>
        <v>0</v>
      </c>
      <c r="E149" s="63">
        <f t="shared" si="54"/>
        <v>0</v>
      </c>
      <c r="F149" s="64">
        <f t="shared" si="54"/>
        <v>0</v>
      </c>
      <c r="G149" s="65"/>
      <c r="H149" s="174"/>
      <c r="I149" s="175"/>
      <c r="J149" s="174"/>
      <c r="K149" s="175"/>
      <c r="L149" s="174">
        <f t="shared" ref="L149:L165" si="55">F9</f>
        <v>0</v>
      </c>
      <c r="M149" s="175"/>
      <c r="N149" s="174">
        <f>SUM(H149:M149)</f>
        <v>0</v>
      </c>
      <c r="O149" s="175"/>
      <c r="P149" s="58"/>
      <c r="Q149" s="174"/>
      <c r="R149" s="175"/>
      <c r="S149" s="174"/>
      <c r="T149" s="175"/>
      <c r="U149" s="174">
        <f t="shared" ref="U149:U165" si="56">F38</f>
        <v>0</v>
      </c>
      <c r="V149" s="175"/>
      <c r="W149" s="174">
        <f>SUM(Q149:V149)</f>
        <v>0</v>
      </c>
      <c r="X149" s="175"/>
      <c r="Y149" s="58"/>
      <c r="Z149" s="174"/>
      <c r="AA149" s="175"/>
      <c r="AB149" s="174"/>
      <c r="AC149" s="175"/>
      <c r="AD149" s="174">
        <f t="shared" ref="AD149:AD165" si="57">F67</f>
        <v>0</v>
      </c>
      <c r="AE149" s="175"/>
      <c r="AF149" s="174">
        <f>SUM(Z149:AE149)</f>
        <v>0</v>
      </c>
      <c r="AG149" s="175"/>
      <c r="AH149" s="58"/>
      <c r="AI149" s="174"/>
      <c r="AJ149" s="175"/>
      <c r="AK149" s="174"/>
      <c r="AL149" s="175"/>
      <c r="AM149" s="174">
        <f t="shared" ref="AM149:AM165" si="58">F96</f>
        <v>0</v>
      </c>
      <c r="AN149" s="175"/>
      <c r="AO149" s="174">
        <f>SUM(AI149:AN149)</f>
        <v>0</v>
      </c>
      <c r="AP149" s="175"/>
      <c r="AQ149" s="58"/>
      <c r="AR149" s="237"/>
      <c r="AS149" s="237"/>
      <c r="AT149" s="237"/>
      <c r="AU149" s="58"/>
      <c r="AV149" s="174"/>
      <c r="AW149" s="175"/>
      <c r="AX149" s="174"/>
      <c r="AY149" s="175"/>
      <c r="AZ149" s="174">
        <f t="shared" ref="AZ149:AZ165" si="59">F125</f>
        <v>0</v>
      </c>
      <c r="BA149" s="175"/>
      <c r="BB149" s="174">
        <f>SUM(AV149:BA149)</f>
        <v>0</v>
      </c>
      <c r="BC149" s="175"/>
      <c r="BD149" s="57"/>
      <c r="BE149" s="169">
        <f>(BB149+AO149+AF149+W149+N149)/5</f>
        <v>0</v>
      </c>
      <c r="BF149" s="170"/>
      <c r="BG149" s="171"/>
      <c r="BH149" s="57"/>
      <c r="BI149" s="172">
        <f>+B149</f>
        <v>0</v>
      </c>
      <c r="BJ149" s="172"/>
      <c r="BK149" s="172"/>
      <c r="BL149" s="172"/>
      <c r="BM149" s="172"/>
      <c r="BN149" s="172"/>
      <c r="BO149" s="172"/>
      <c r="BP149" s="172"/>
      <c r="BQ149" s="173">
        <v>1</v>
      </c>
      <c r="BR149" s="173"/>
      <c r="BS149" s="57"/>
      <c r="BT149" s="57"/>
      <c r="BU149" s="57"/>
      <c r="BV149" s="57"/>
      <c r="BW149" s="57"/>
      <c r="BX149" s="57"/>
      <c r="BY149" s="57"/>
      <c r="BZ149" s="57"/>
      <c r="CA149" s="57"/>
      <c r="CB149" s="57"/>
      <c r="CC149" s="57"/>
    </row>
    <row r="150" spans="1:81" x14ac:dyDescent="0.25">
      <c r="A150" s="22">
        <v>2</v>
      </c>
      <c r="B150" s="23">
        <f t="shared" si="53"/>
        <v>0</v>
      </c>
      <c r="C150" s="61">
        <f t="shared" si="54"/>
        <v>0</v>
      </c>
      <c r="D150" s="62">
        <f t="shared" si="54"/>
        <v>0</v>
      </c>
      <c r="E150" s="63">
        <f t="shared" si="54"/>
        <v>0</v>
      </c>
      <c r="F150" s="64">
        <f t="shared" si="54"/>
        <v>0</v>
      </c>
      <c r="G150" s="65"/>
      <c r="H150" s="174"/>
      <c r="I150" s="175"/>
      <c r="J150" s="174"/>
      <c r="K150" s="175"/>
      <c r="L150" s="174">
        <f t="shared" si="55"/>
        <v>0</v>
      </c>
      <c r="M150" s="175"/>
      <c r="N150" s="174">
        <f t="shared" ref="N150:N165" si="60">SUM(H150:M150)</f>
        <v>0</v>
      </c>
      <c r="O150" s="175"/>
      <c r="P150" s="58"/>
      <c r="Q150" s="174"/>
      <c r="R150" s="175"/>
      <c r="S150" s="174"/>
      <c r="T150" s="175"/>
      <c r="U150" s="174">
        <f t="shared" si="56"/>
        <v>0</v>
      </c>
      <c r="V150" s="175"/>
      <c r="W150" s="174">
        <f t="shared" ref="W150:W165" si="61">SUM(Q150:V150)</f>
        <v>0</v>
      </c>
      <c r="X150" s="175"/>
      <c r="Y150" s="58"/>
      <c r="Z150" s="174"/>
      <c r="AA150" s="175"/>
      <c r="AB150" s="174"/>
      <c r="AC150" s="175"/>
      <c r="AD150" s="174">
        <f t="shared" si="57"/>
        <v>0</v>
      </c>
      <c r="AE150" s="175"/>
      <c r="AF150" s="174">
        <f t="shared" ref="AF150:AF165" si="62">SUM(Z150:AE150)</f>
        <v>0</v>
      </c>
      <c r="AG150" s="175"/>
      <c r="AH150" s="58"/>
      <c r="AI150" s="174"/>
      <c r="AJ150" s="175"/>
      <c r="AK150" s="174"/>
      <c r="AL150" s="175"/>
      <c r="AM150" s="174">
        <f t="shared" si="58"/>
        <v>0</v>
      </c>
      <c r="AN150" s="175"/>
      <c r="AO150" s="174">
        <f t="shared" ref="AO150:AO165" si="63">SUM(AI150:AN150)</f>
        <v>0</v>
      </c>
      <c r="AP150" s="175"/>
      <c r="AQ150" s="58"/>
      <c r="AR150" s="237"/>
      <c r="AS150" s="237"/>
      <c r="AT150" s="237"/>
      <c r="AU150" s="58"/>
      <c r="AV150" s="174"/>
      <c r="AW150" s="175"/>
      <c r="AX150" s="174"/>
      <c r="AY150" s="175"/>
      <c r="AZ150" s="174">
        <f t="shared" si="59"/>
        <v>0</v>
      </c>
      <c r="BA150" s="175"/>
      <c r="BB150" s="174">
        <f t="shared" ref="BB150:BB165" si="64">SUM(AV150:BA150)</f>
        <v>0</v>
      </c>
      <c r="BC150" s="175"/>
      <c r="BD150" s="57"/>
      <c r="BE150" s="169">
        <f t="shared" ref="BE150:BE165" si="65">(BB150+AO150+AF150+W150+N150)/5</f>
        <v>0</v>
      </c>
      <c r="BF150" s="170"/>
      <c r="BG150" s="171"/>
      <c r="BH150" s="57"/>
      <c r="BI150" s="172">
        <f t="shared" ref="BI150:BI165" si="66">+B150</f>
        <v>0</v>
      </c>
      <c r="BJ150" s="172"/>
      <c r="BK150" s="172"/>
      <c r="BL150" s="172"/>
      <c r="BM150" s="172"/>
      <c r="BN150" s="172"/>
      <c r="BO150" s="172"/>
      <c r="BP150" s="172"/>
      <c r="BQ150" s="173">
        <v>2</v>
      </c>
      <c r="BR150" s="173"/>
      <c r="BS150" s="57"/>
      <c r="BT150" s="57"/>
      <c r="BU150" s="57"/>
      <c r="BV150" s="57"/>
      <c r="BW150" s="57"/>
      <c r="BX150" s="57"/>
      <c r="BY150" s="57"/>
      <c r="BZ150" s="57"/>
      <c r="CA150" s="57"/>
      <c r="CB150" s="57"/>
      <c r="CC150" s="57"/>
    </row>
    <row r="151" spans="1:81" x14ac:dyDescent="0.25">
      <c r="A151" s="22">
        <v>3</v>
      </c>
      <c r="B151" s="23">
        <f t="shared" si="53"/>
        <v>0</v>
      </c>
      <c r="C151" s="61">
        <f t="shared" si="54"/>
        <v>0</v>
      </c>
      <c r="D151" s="62">
        <f t="shared" si="54"/>
        <v>0</v>
      </c>
      <c r="E151" s="63">
        <f t="shared" si="54"/>
        <v>0</v>
      </c>
      <c r="F151" s="64">
        <f t="shared" si="54"/>
        <v>0</v>
      </c>
      <c r="G151" s="65"/>
      <c r="H151" s="174"/>
      <c r="I151" s="175"/>
      <c r="J151" s="174"/>
      <c r="K151" s="175"/>
      <c r="L151" s="174">
        <f t="shared" si="55"/>
        <v>0</v>
      </c>
      <c r="M151" s="175"/>
      <c r="N151" s="174">
        <f t="shared" si="60"/>
        <v>0</v>
      </c>
      <c r="O151" s="175"/>
      <c r="P151" s="58"/>
      <c r="Q151" s="174"/>
      <c r="R151" s="175"/>
      <c r="S151" s="174"/>
      <c r="T151" s="175"/>
      <c r="U151" s="174">
        <f t="shared" si="56"/>
        <v>0</v>
      </c>
      <c r="V151" s="175"/>
      <c r="W151" s="174">
        <f t="shared" si="61"/>
        <v>0</v>
      </c>
      <c r="X151" s="175"/>
      <c r="Y151" s="58"/>
      <c r="Z151" s="174"/>
      <c r="AA151" s="175"/>
      <c r="AB151" s="174"/>
      <c r="AC151" s="175"/>
      <c r="AD151" s="174">
        <f t="shared" si="57"/>
        <v>0</v>
      </c>
      <c r="AE151" s="175"/>
      <c r="AF151" s="174">
        <f t="shared" si="62"/>
        <v>0</v>
      </c>
      <c r="AG151" s="175"/>
      <c r="AH151" s="58"/>
      <c r="AI151" s="174"/>
      <c r="AJ151" s="175"/>
      <c r="AK151" s="174"/>
      <c r="AL151" s="175"/>
      <c r="AM151" s="174">
        <f t="shared" si="58"/>
        <v>0</v>
      </c>
      <c r="AN151" s="175"/>
      <c r="AO151" s="174">
        <f t="shared" si="63"/>
        <v>0</v>
      </c>
      <c r="AP151" s="175"/>
      <c r="AQ151" s="58"/>
      <c r="AR151" s="237"/>
      <c r="AS151" s="237"/>
      <c r="AT151" s="237"/>
      <c r="AU151" s="58"/>
      <c r="AV151" s="174"/>
      <c r="AW151" s="175"/>
      <c r="AX151" s="174"/>
      <c r="AY151" s="175"/>
      <c r="AZ151" s="174">
        <f t="shared" si="59"/>
        <v>0</v>
      </c>
      <c r="BA151" s="175"/>
      <c r="BB151" s="174">
        <f t="shared" si="64"/>
        <v>0</v>
      </c>
      <c r="BC151" s="175"/>
      <c r="BD151" s="57"/>
      <c r="BE151" s="169">
        <f t="shared" si="65"/>
        <v>0</v>
      </c>
      <c r="BF151" s="170"/>
      <c r="BG151" s="171"/>
      <c r="BH151" s="57"/>
      <c r="BI151" s="172">
        <f t="shared" si="66"/>
        <v>0</v>
      </c>
      <c r="BJ151" s="172"/>
      <c r="BK151" s="172"/>
      <c r="BL151" s="172"/>
      <c r="BM151" s="172"/>
      <c r="BN151" s="172"/>
      <c r="BO151" s="172"/>
      <c r="BP151" s="172"/>
      <c r="BQ151" s="173">
        <v>3</v>
      </c>
      <c r="BR151" s="173"/>
      <c r="BS151" s="57"/>
      <c r="BT151" s="57"/>
      <c r="BU151" s="57"/>
      <c r="BV151" s="57"/>
      <c r="BW151" s="57"/>
      <c r="BX151" s="57"/>
      <c r="BY151" s="57"/>
      <c r="BZ151" s="57"/>
      <c r="CA151" s="57"/>
      <c r="CB151" s="57"/>
      <c r="CC151" s="57"/>
    </row>
    <row r="152" spans="1:81" x14ac:dyDescent="0.25">
      <c r="A152" s="22">
        <v>4</v>
      </c>
      <c r="B152" s="23">
        <f t="shared" si="53"/>
        <v>0</v>
      </c>
      <c r="C152" s="61">
        <f t="shared" si="54"/>
        <v>0</v>
      </c>
      <c r="D152" s="62">
        <f t="shared" si="54"/>
        <v>0</v>
      </c>
      <c r="E152" s="63">
        <f t="shared" si="54"/>
        <v>0</v>
      </c>
      <c r="F152" s="64">
        <f t="shared" si="54"/>
        <v>0</v>
      </c>
      <c r="G152" s="65"/>
      <c r="H152" s="174"/>
      <c r="I152" s="175"/>
      <c r="J152" s="174"/>
      <c r="K152" s="175"/>
      <c r="L152" s="174">
        <f t="shared" si="55"/>
        <v>0</v>
      </c>
      <c r="M152" s="175"/>
      <c r="N152" s="174">
        <f t="shared" si="60"/>
        <v>0</v>
      </c>
      <c r="O152" s="175"/>
      <c r="P152" s="58"/>
      <c r="Q152" s="174"/>
      <c r="R152" s="175"/>
      <c r="S152" s="174"/>
      <c r="T152" s="175"/>
      <c r="U152" s="174">
        <f t="shared" si="56"/>
        <v>0</v>
      </c>
      <c r="V152" s="175"/>
      <c r="W152" s="174">
        <f t="shared" si="61"/>
        <v>0</v>
      </c>
      <c r="X152" s="175"/>
      <c r="Y152" s="58"/>
      <c r="Z152" s="174"/>
      <c r="AA152" s="175"/>
      <c r="AB152" s="174"/>
      <c r="AC152" s="175"/>
      <c r="AD152" s="174">
        <f t="shared" si="57"/>
        <v>0</v>
      </c>
      <c r="AE152" s="175"/>
      <c r="AF152" s="174">
        <f t="shared" si="62"/>
        <v>0</v>
      </c>
      <c r="AG152" s="175"/>
      <c r="AH152" s="58"/>
      <c r="AI152" s="174"/>
      <c r="AJ152" s="175"/>
      <c r="AK152" s="174"/>
      <c r="AL152" s="175"/>
      <c r="AM152" s="174">
        <f t="shared" si="58"/>
        <v>0</v>
      </c>
      <c r="AN152" s="175"/>
      <c r="AO152" s="174">
        <f t="shared" si="63"/>
        <v>0</v>
      </c>
      <c r="AP152" s="175"/>
      <c r="AQ152" s="58"/>
      <c r="AR152" s="237"/>
      <c r="AS152" s="237"/>
      <c r="AT152" s="237"/>
      <c r="AU152" s="58"/>
      <c r="AV152" s="174"/>
      <c r="AW152" s="175"/>
      <c r="AX152" s="174"/>
      <c r="AY152" s="175"/>
      <c r="AZ152" s="174">
        <f t="shared" si="59"/>
        <v>0</v>
      </c>
      <c r="BA152" s="175"/>
      <c r="BB152" s="174">
        <f t="shared" si="64"/>
        <v>0</v>
      </c>
      <c r="BC152" s="175"/>
      <c r="BD152" s="57"/>
      <c r="BE152" s="169">
        <f t="shared" si="65"/>
        <v>0</v>
      </c>
      <c r="BF152" s="170"/>
      <c r="BG152" s="171"/>
      <c r="BH152" s="57"/>
      <c r="BI152" s="172">
        <f t="shared" si="66"/>
        <v>0</v>
      </c>
      <c r="BJ152" s="172"/>
      <c r="BK152" s="172"/>
      <c r="BL152" s="172"/>
      <c r="BM152" s="172"/>
      <c r="BN152" s="172"/>
      <c r="BO152" s="172"/>
      <c r="BP152" s="172"/>
      <c r="BQ152" s="173">
        <v>4</v>
      </c>
      <c r="BR152" s="173"/>
      <c r="BS152" s="57"/>
      <c r="BT152" s="57"/>
      <c r="BU152" s="57"/>
      <c r="BV152" s="57"/>
      <c r="BW152" s="57"/>
      <c r="BX152" s="57"/>
      <c r="BY152" s="57"/>
      <c r="BZ152" s="57"/>
      <c r="CA152" s="57"/>
      <c r="CB152" s="57"/>
      <c r="CC152" s="57"/>
    </row>
    <row r="153" spans="1:81" x14ac:dyDescent="0.25">
      <c r="A153" s="22">
        <v>5</v>
      </c>
      <c r="B153" s="23">
        <f t="shared" si="53"/>
        <v>0</v>
      </c>
      <c r="C153" s="61">
        <f t="shared" si="54"/>
        <v>0</v>
      </c>
      <c r="D153" s="62">
        <f t="shared" si="54"/>
        <v>0</v>
      </c>
      <c r="E153" s="63">
        <f t="shared" si="54"/>
        <v>0</v>
      </c>
      <c r="F153" s="64">
        <f t="shared" si="54"/>
        <v>0</v>
      </c>
      <c r="G153" s="65"/>
      <c r="H153" s="174"/>
      <c r="I153" s="175"/>
      <c r="J153" s="174"/>
      <c r="K153" s="175"/>
      <c r="L153" s="174">
        <f t="shared" si="55"/>
        <v>0</v>
      </c>
      <c r="M153" s="175"/>
      <c r="N153" s="174">
        <f t="shared" si="60"/>
        <v>0</v>
      </c>
      <c r="O153" s="175"/>
      <c r="P153" s="58"/>
      <c r="Q153" s="174"/>
      <c r="R153" s="175"/>
      <c r="S153" s="174"/>
      <c r="T153" s="175"/>
      <c r="U153" s="174">
        <f t="shared" si="56"/>
        <v>0</v>
      </c>
      <c r="V153" s="175"/>
      <c r="W153" s="174">
        <f t="shared" si="61"/>
        <v>0</v>
      </c>
      <c r="X153" s="175"/>
      <c r="Y153" s="58"/>
      <c r="Z153" s="174"/>
      <c r="AA153" s="175"/>
      <c r="AB153" s="174"/>
      <c r="AC153" s="175"/>
      <c r="AD153" s="174">
        <f t="shared" si="57"/>
        <v>0</v>
      </c>
      <c r="AE153" s="175"/>
      <c r="AF153" s="174">
        <f t="shared" si="62"/>
        <v>0</v>
      </c>
      <c r="AG153" s="175"/>
      <c r="AH153" s="58"/>
      <c r="AI153" s="174"/>
      <c r="AJ153" s="175"/>
      <c r="AK153" s="174"/>
      <c r="AL153" s="175"/>
      <c r="AM153" s="174">
        <f t="shared" si="58"/>
        <v>0</v>
      </c>
      <c r="AN153" s="175"/>
      <c r="AO153" s="174">
        <f t="shared" si="63"/>
        <v>0</v>
      </c>
      <c r="AP153" s="175"/>
      <c r="AQ153" s="58"/>
      <c r="AR153" s="237"/>
      <c r="AS153" s="237"/>
      <c r="AT153" s="237"/>
      <c r="AU153" s="58"/>
      <c r="AV153" s="174"/>
      <c r="AW153" s="175"/>
      <c r="AX153" s="174"/>
      <c r="AY153" s="175"/>
      <c r="AZ153" s="174">
        <f t="shared" si="59"/>
        <v>0</v>
      </c>
      <c r="BA153" s="175"/>
      <c r="BB153" s="174">
        <f t="shared" si="64"/>
        <v>0</v>
      </c>
      <c r="BC153" s="175"/>
      <c r="BD153" s="57"/>
      <c r="BE153" s="169">
        <f t="shared" si="65"/>
        <v>0</v>
      </c>
      <c r="BF153" s="170"/>
      <c r="BG153" s="171"/>
      <c r="BH153" s="57"/>
      <c r="BI153" s="172">
        <f t="shared" si="66"/>
        <v>0</v>
      </c>
      <c r="BJ153" s="172"/>
      <c r="BK153" s="172"/>
      <c r="BL153" s="172"/>
      <c r="BM153" s="172"/>
      <c r="BN153" s="172"/>
      <c r="BO153" s="172"/>
      <c r="BP153" s="172"/>
      <c r="BQ153" s="173">
        <v>5</v>
      </c>
      <c r="BR153" s="173"/>
      <c r="BS153" s="57"/>
      <c r="BT153" s="57"/>
      <c r="BU153" s="57"/>
      <c r="BV153" s="57"/>
      <c r="BW153" s="57"/>
      <c r="BX153" s="57"/>
      <c r="BY153" s="57"/>
      <c r="BZ153" s="57"/>
      <c r="CA153" s="57"/>
      <c r="CB153" s="57"/>
      <c r="CC153" s="57"/>
    </row>
    <row r="154" spans="1:81" x14ac:dyDescent="0.25">
      <c r="A154" s="22">
        <v>6</v>
      </c>
      <c r="B154" s="23">
        <f t="shared" si="53"/>
        <v>0</v>
      </c>
      <c r="C154" s="61">
        <f t="shared" si="54"/>
        <v>0</v>
      </c>
      <c r="D154" s="62">
        <f t="shared" si="54"/>
        <v>0</v>
      </c>
      <c r="E154" s="63">
        <f t="shared" si="54"/>
        <v>0</v>
      </c>
      <c r="F154" s="64">
        <f t="shared" si="54"/>
        <v>0</v>
      </c>
      <c r="G154" s="65"/>
      <c r="H154" s="174"/>
      <c r="I154" s="175"/>
      <c r="J154" s="174"/>
      <c r="K154" s="175"/>
      <c r="L154" s="174">
        <f t="shared" si="55"/>
        <v>0</v>
      </c>
      <c r="M154" s="175"/>
      <c r="N154" s="174">
        <f t="shared" si="60"/>
        <v>0</v>
      </c>
      <c r="O154" s="175"/>
      <c r="P154" s="58"/>
      <c r="Q154" s="174"/>
      <c r="R154" s="175"/>
      <c r="S154" s="174"/>
      <c r="T154" s="175"/>
      <c r="U154" s="174">
        <f t="shared" si="56"/>
        <v>0</v>
      </c>
      <c r="V154" s="175"/>
      <c r="W154" s="174">
        <f t="shared" si="61"/>
        <v>0</v>
      </c>
      <c r="X154" s="175"/>
      <c r="Y154" s="58"/>
      <c r="Z154" s="174"/>
      <c r="AA154" s="175"/>
      <c r="AB154" s="174"/>
      <c r="AC154" s="175"/>
      <c r="AD154" s="174">
        <f t="shared" si="57"/>
        <v>0</v>
      </c>
      <c r="AE154" s="175"/>
      <c r="AF154" s="174">
        <f t="shared" si="62"/>
        <v>0</v>
      </c>
      <c r="AG154" s="175"/>
      <c r="AH154" s="58"/>
      <c r="AI154" s="174"/>
      <c r="AJ154" s="175"/>
      <c r="AK154" s="174"/>
      <c r="AL154" s="175"/>
      <c r="AM154" s="174">
        <f t="shared" si="58"/>
        <v>0</v>
      </c>
      <c r="AN154" s="175"/>
      <c r="AO154" s="174">
        <f t="shared" si="63"/>
        <v>0</v>
      </c>
      <c r="AP154" s="175"/>
      <c r="AQ154" s="58"/>
      <c r="AR154" s="237"/>
      <c r="AS154" s="237"/>
      <c r="AT154" s="237"/>
      <c r="AU154" s="58"/>
      <c r="AV154" s="174"/>
      <c r="AW154" s="175"/>
      <c r="AX154" s="174"/>
      <c r="AY154" s="175"/>
      <c r="AZ154" s="174">
        <f t="shared" si="59"/>
        <v>0</v>
      </c>
      <c r="BA154" s="175"/>
      <c r="BB154" s="174">
        <f t="shared" si="64"/>
        <v>0</v>
      </c>
      <c r="BC154" s="175"/>
      <c r="BD154" s="57"/>
      <c r="BE154" s="169">
        <f t="shared" si="65"/>
        <v>0</v>
      </c>
      <c r="BF154" s="170"/>
      <c r="BG154" s="171"/>
      <c r="BH154" s="57"/>
      <c r="BI154" s="172">
        <f t="shared" si="66"/>
        <v>0</v>
      </c>
      <c r="BJ154" s="172"/>
      <c r="BK154" s="172"/>
      <c r="BL154" s="172"/>
      <c r="BM154" s="172"/>
      <c r="BN154" s="172"/>
      <c r="BO154" s="172"/>
      <c r="BP154" s="172"/>
      <c r="BQ154" s="173">
        <v>6</v>
      </c>
      <c r="BR154" s="173"/>
      <c r="BS154" s="57"/>
      <c r="BT154" s="57"/>
      <c r="BU154" s="57"/>
      <c r="BV154" s="57"/>
      <c r="BW154" s="57"/>
      <c r="BX154" s="57"/>
      <c r="BY154" s="57"/>
      <c r="BZ154" s="57"/>
      <c r="CA154" s="57"/>
      <c r="CB154" s="57"/>
      <c r="CC154" s="57"/>
    </row>
    <row r="155" spans="1:81" x14ac:dyDescent="0.25">
      <c r="A155" s="22">
        <v>7</v>
      </c>
      <c r="B155" s="23">
        <f t="shared" si="53"/>
        <v>0</v>
      </c>
      <c r="C155" s="61">
        <f t="shared" si="54"/>
        <v>0</v>
      </c>
      <c r="D155" s="62">
        <f t="shared" si="54"/>
        <v>0</v>
      </c>
      <c r="E155" s="63">
        <f t="shared" si="54"/>
        <v>0</v>
      </c>
      <c r="F155" s="64">
        <f t="shared" si="54"/>
        <v>0</v>
      </c>
      <c r="G155" s="65"/>
      <c r="H155" s="174"/>
      <c r="I155" s="175"/>
      <c r="J155" s="174"/>
      <c r="K155" s="175"/>
      <c r="L155" s="174">
        <f t="shared" si="55"/>
        <v>0</v>
      </c>
      <c r="M155" s="175"/>
      <c r="N155" s="174">
        <f t="shared" si="60"/>
        <v>0</v>
      </c>
      <c r="O155" s="175"/>
      <c r="P155" s="58"/>
      <c r="Q155" s="174"/>
      <c r="R155" s="175"/>
      <c r="S155" s="174"/>
      <c r="T155" s="175"/>
      <c r="U155" s="174">
        <f t="shared" si="56"/>
        <v>0</v>
      </c>
      <c r="V155" s="175"/>
      <c r="W155" s="174">
        <f t="shared" si="61"/>
        <v>0</v>
      </c>
      <c r="X155" s="175"/>
      <c r="Y155" s="58"/>
      <c r="Z155" s="174"/>
      <c r="AA155" s="175"/>
      <c r="AB155" s="174"/>
      <c r="AC155" s="175"/>
      <c r="AD155" s="174">
        <f t="shared" si="57"/>
        <v>0</v>
      </c>
      <c r="AE155" s="175"/>
      <c r="AF155" s="174">
        <f t="shared" si="62"/>
        <v>0</v>
      </c>
      <c r="AG155" s="175"/>
      <c r="AH155" s="58"/>
      <c r="AI155" s="174"/>
      <c r="AJ155" s="175"/>
      <c r="AK155" s="174"/>
      <c r="AL155" s="175"/>
      <c r="AM155" s="174">
        <f t="shared" si="58"/>
        <v>0</v>
      </c>
      <c r="AN155" s="175"/>
      <c r="AO155" s="174">
        <f t="shared" si="63"/>
        <v>0</v>
      </c>
      <c r="AP155" s="175"/>
      <c r="AQ155" s="58"/>
      <c r="AR155" s="237"/>
      <c r="AS155" s="237"/>
      <c r="AT155" s="237"/>
      <c r="AU155" s="58"/>
      <c r="AV155" s="174"/>
      <c r="AW155" s="175"/>
      <c r="AX155" s="174"/>
      <c r="AY155" s="175"/>
      <c r="AZ155" s="174">
        <f t="shared" si="59"/>
        <v>0</v>
      </c>
      <c r="BA155" s="175"/>
      <c r="BB155" s="174">
        <f t="shared" si="64"/>
        <v>0</v>
      </c>
      <c r="BC155" s="175"/>
      <c r="BD155" s="57"/>
      <c r="BE155" s="169">
        <f t="shared" si="65"/>
        <v>0</v>
      </c>
      <c r="BF155" s="170"/>
      <c r="BG155" s="171"/>
      <c r="BH155" s="57"/>
      <c r="BI155" s="172">
        <f t="shared" si="66"/>
        <v>0</v>
      </c>
      <c r="BJ155" s="172"/>
      <c r="BK155" s="172"/>
      <c r="BL155" s="172"/>
      <c r="BM155" s="172"/>
      <c r="BN155" s="172"/>
      <c r="BO155" s="172"/>
      <c r="BP155" s="172"/>
      <c r="BQ155" s="173">
        <v>7</v>
      </c>
      <c r="BR155" s="173"/>
      <c r="BS155" s="57"/>
      <c r="BT155" s="57"/>
      <c r="BU155" s="57"/>
      <c r="BV155" s="57"/>
      <c r="BW155" s="57"/>
      <c r="BX155" s="57"/>
      <c r="BY155" s="57"/>
      <c r="BZ155" s="57"/>
      <c r="CA155" s="57"/>
      <c r="CB155" s="57"/>
      <c r="CC155" s="57"/>
    </row>
    <row r="156" spans="1:81" x14ac:dyDescent="0.25">
      <c r="A156" s="22">
        <v>8</v>
      </c>
      <c r="B156" s="23">
        <f t="shared" si="53"/>
        <v>0</v>
      </c>
      <c r="C156" s="61">
        <f t="shared" si="54"/>
        <v>0</v>
      </c>
      <c r="D156" s="62">
        <f t="shared" si="54"/>
        <v>0</v>
      </c>
      <c r="E156" s="63">
        <f t="shared" si="54"/>
        <v>0</v>
      </c>
      <c r="F156" s="64">
        <f t="shared" si="54"/>
        <v>0</v>
      </c>
      <c r="G156" s="65"/>
      <c r="H156" s="174"/>
      <c r="I156" s="175"/>
      <c r="J156" s="174"/>
      <c r="K156" s="175"/>
      <c r="L156" s="174">
        <f t="shared" si="55"/>
        <v>0</v>
      </c>
      <c r="M156" s="175"/>
      <c r="N156" s="174">
        <f t="shared" si="60"/>
        <v>0</v>
      </c>
      <c r="O156" s="175"/>
      <c r="P156" s="58"/>
      <c r="Q156" s="174"/>
      <c r="R156" s="175"/>
      <c r="S156" s="174"/>
      <c r="T156" s="175"/>
      <c r="U156" s="174">
        <f t="shared" si="56"/>
        <v>0</v>
      </c>
      <c r="V156" s="175"/>
      <c r="W156" s="174">
        <f t="shared" si="61"/>
        <v>0</v>
      </c>
      <c r="X156" s="175"/>
      <c r="Y156" s="58"/>
      <c r="Z156" s="174"/>
      <c r="AA156" s="175"/>
      <c r="AB156" s="174"/>
      <c r="AC156" s="175"/>
      <c r="AD156" s="174">
        <f t="shared" si="57"/>
        <v>0</v>
      </c>
      <c r="AE156" s="175"/>
      <c r="AF156" s="174">
        <f t="shared" si="62"/>
        <v>0</v>
      </c>
      <c r="AG156" s="175"/>
      <c r="AH156" s="58"/>
      <c r="AI156" s="174"/>
      <c r="AJ156" s="175"/>
      <c r="AK156" s="174"/>
      <c r="AL156" s="175"/>
      <c r="AM156" s="174">
        <f t="shared" si="58"/>
        <v>0</v>
      </c>
      <c r="AN156" s="175"/>
      <c r="AO156" s="174">
        <f t="shared" si="63"/>
        <v>0</v>
      </c>
      <c r="AP156" s="175"/>
      <c r="AQ156" s="58"/>
      <c r="AR156" s="237"/>
      <c r="AS156" s="237"/>
      <c r="AT156" s="237"/>
      <c r="AU156" s="58"/>
      <c r="AV156" s="174"/>
      <c r="AW156" s="175"/>
      <c r="AX156" s="174"/>
      <c r="AY156" s="175"/>
      <c r="AZ156" s="174">
        <f t="shared" si="59"/>
        <v>0</v>
      </c>
      <c r="BA156" s="175"/>
      <c r="BB156" s="174">
        <f t="shared" si="64"/>
        <v>0</v>
      </c>
      <c r="BC156" s="175"/>
      <c r="BD156" s="57"/>
      <c r="BE156" s="169">
        <f t="shared" si="65"/>
        <v>0</v>
      </c>
      <c r="BF156" s="170"/>
      <c r="BG156" s="171"/>
      <c r="BH156" s="57"/>
      <c r="BI156" s="172">
        <f t="shared" si="66"/>
        <v>0</v>
      </c>
      <c r="BJ156" s="172"/>
      <c r="BK156" s="172"/>
      <c r="BL156" s="172"/>
      <c r="BM156" s="172"/>
      <c r="BN156" s="172"/>
      <c r="BO156" s="172"/>
      <c r="BP156" s="172"/>
      <c r="BQ156" s="173">
        <v>8</v>
      </c>
      <c r="BR156" s="173"/>
      <c r="BS156" s="57"/>
      <c r="BT156" s="57"/>
      <c r="BU156" s="57"/>
      <c r="BV156" s="57"/>
      <c r="BW156" s="57"/>
      <c r="BX156" s="57"/>
      <c r="BY156" s="57"/>
      <c r="BZ156" s="57"/>
      <c r="CA156" s="57"/>
      <c r="CB156" s="57"/>
      <c r="CC156" s="57"/>
    </row>
    <row r="157" spans="1:81" x14ac:dyDescent="0.25">
      <c r="A157" s="22">
        <v>9</v>
      </c>
      <c r="B157" s="23">
        <f t="shared" si="53"/>
        <v>0</v>
      </c>
      <c r="C157" s="61">
        <f t="shared" si="54"/>
        <v>0</v>
      </c>
      <c r="D157" s="62">
        <f t="shared" si="54"/>
        <v>0</v>
      </c>
      <c r="E157" s="63">
        <f t="shared" si="54"/>
        <v>0</v>
      </c>
      <c r="F157" s="64">
        <f t="shared" si="54"/>
        <v>0</v>
      </c>
      <c r="G157" s="65"/>
      <c r="H157" s="174"/>
      <c r="I157" s="175"/>
      <c r="J157" s="174"/>
      <c r="K157" s="175"/>
      <c r="L157" s="174">
        <f t="shared" si="55"/>
        <v>0</v>
      </c>
      <c r="M157" s="175"/>
      <c r="N157" s="174">
        <f t="shared" si="60"/>
        <v>0</v>
      </c>
      <c r="O157" s="175"/>
      <c r="P157" s="58"/>
      <c r="Q157" s="174"/>
      <c r="R157" s="175"/>
      <c r="S157" s="174"/>
      <c r="T157" s="175"/>
      <c r="U157" s="174">
        <f t="shared" si="56"/>
        <v>0</v>
      </c>
      <c r="V157" s="175"/>
      <c r="W157" s="174">
        <f t="shared" si="61"/>
        <v>0</v>
      </c>
      <c r="X157" s="175"/>
      <c r="Y157" s="58"/>
      <c r="Z157" s="174"/>
      <c r="AA157" s="175"/>
      <c r="AB157" s="174"/>
      <c r="AC157" s="175"/>
      <c r="AD157" s="174">
        <f t="shared" si="57"/>
        <v>0</v>
      </c>
      <c r="AE157" s="175"/>
      <c r="AF157" s="174">
        <f t="shared" si="62"/>
        <v>0</v>
      </c>
      <c r="AG157" s="175"/>
      <c r="AH157" s="58"/>
      <c r="AI157" s="174"/>
      <c r="AJ157" s="175"/>
      <c r="AK157" s="174"/>
      <c r="AL157" s="175"/>
      <c r="AM157" s="174">
        <f t="shared" si="58"/>
        <v>0</v>
      </c>
      <c r="AN157" s="175"/>
      <c r="AO157" s="174">
        <f t="shared" si="63"/>
        <v>0</v>
      </c>
      <c r="AP157" s="175"/>
      <c r="AQ157" s="58"/>
      <c r="AR157" s="237"/>
      <c r="AS157" s="237"/>
      <c r="AT157" s="237"/>
      <c r="AU157" s="58"/>
      <c r="AV157" s="174"/>
      <c r="AW157" s="175"/>
      <c r="AX157" s="174"/>
      <c r="AY157" s="175"/>
      <c r="AZ157" s="174">
        <f t="shared" si="59"/>
        <v>0</v>
      </c>
      <c r="BA157" s="175"/>
      <c r="BB157" s="174">
        <f t="shared" si="64"/>
        <v>0</v>
      </c>
      <c r="BC157" s="175"/>
      <c r="BD157" s="57"/>
      <c r="BE157" s="169">
        <f t="shared" si="65"/>
        <v>0</v>
      </c>
      <c r="BF157" s="170"/>
      <c r="BG157" s="171"/>
      <c r="BH157" s="57"/>
      <c r="BI157" s="172">
        <f t="shared" si="66"/>
        <v>0</v>
      </c>
      <c r="BJ157" s="172"/>
      <c r="BK157" s="172"/>
      <c r="BL157" s="172"/>
      <c r="BM157" s="172"/>
      <c r="BN157" s="172"/>
      <c r="BO157" s="172"/>
      <c r="BP157" s="172"/>
      <c r="BQ157" s="173">
        <v>9</v>
      </c>
      <c r="BR157" s="173"/>
      <c r="BS157" s="57"/>
      <c r="BT157" s="57"/>
      <c r="BU157" s="57"/>
      <c r="BV157" s="57"/>
      <c r="BW157" s="57"/>
      <c r="BX157" s="57"/>
      <c r="BY157" s="57"/>
      <c r="BZ157" s="57"/>
      <c r="CA157" s="57"/>
      <c r="CB157" s="57"/>
      <c r="CC157" s="57"/>
    </row>
    <row r="158" spans="1:81" x14ac:dyDescent="0.25">
      <c r="A158" s="22">
        <v>10</v>
      </c>
      <c r="B158" s="23">
        <f t="shared" si="53"/>
        <v>0</v>
      </c>
      <c r="C158" s="61">
        <f t="shared" si="54"/>
        <v>0</v>
      </c>
      <c r="D158" s="62">
        <f t="shared" si="54"/>
        <v>0</v>
      </c>
      <c r="E158" s="63">
        <f t="shared" si="54"/>
        <v>0</v>
      </c>
      <c r="F158" s="64">
        <f t="shared" si="54"/>
        <v>0</v>
      </c>
      <c r="G158" s="65"/>
      <c r="H158" s="174"/>
      <c r="I158" s="175"/>
      <c r="J158" s="174"/>
      <c r="K158" s="175"/>
      <c r="L158" s="174">
        <f t="shared" si="55"/>
        <v>0</v>
      </c>
      <c r="M158" s="175"/>
      <c r="N158" s="174">
        <f t="shared" si="60"/>
        <v>0</v>
      </c>
      <c r="O158" s="175"/>
      <c r="P158" s="58"/>
      <c r="Q158" s="174"/>
      <c r="R158" s="175"/>
      <c r="S158" s="174"/>
      <c r="T158" s="175"/>
      <c r="U158" s="174">
        <f t="shared" si="56"/>
        <v>0</v>
      </c>
      <c r="V158" s="175"/>
      <c r="W158" s="174">
        <f t="shared" si="61"/>
        <v>0</v>
      </c>
      <c r="X158" s="175"/>
      <c r="Y158" s="58"/>
      <c r="Z158" s="174"/>
      <c r="AA158" s="175"/>
      <c r="AB158" s="174"/>
      <c r="AC158" s="175"/>
      <c r="AD158" s="174">
        <f t="shared" si="57"/>
        <v>0</v>
      </c>
      <c r="AE158" s="175"/>
      <c r="AF158" s="174">
        <f t="shared" si="62"/>
        <v>0</v>
      </c>
      <c r="AG158" s="175"/>
      <c r="AH158" s="58"/>
      <c r="AI158" s="174"/>
      <c r="AJ158" s="175"/>
      <c r="AK158" s="174"/>
      <c r="AL158" s="175"/>
      <c r="AM158" s="174">
        <f t="shared" si="58"/>
        <v>0</v>
      </c>
      <c r="AN158" s="175"/>
      <c r="AO158" s="174">
        <f t="shared" si="63"/>
        <v>0</v>
      </c>
      <c r="AP158" s="175"/>
      <c r="AQ158" s="58"/>
      <c r="AR158" s="237"/>
      <c r="AS158" s="237"/>
      <c r="AT158" s="237"/>
      <c r="AU158" s="58"/>
      <c r="AV158" s="174"/>
      <c r="AW158" s="175"/>
      <c r="AX158" s="174"/>
      <c r="AY158" s="175"/>
      <c r="AZ158" s="174">
        <f t="shared" si="59"/>
        <v>0</v>
      </c>
      <c r="BA158" s="175"/>
      <c r="BB158" s="174">
        <f t="shared" si="64"/>
        <v>0</v>
      </c>
      <c r="BC158" s="175"/>
      <c r="BD158" s="57"/>
      <c r="BE158" s="169">
        <f t="shared" si="65"/>
        <v>0</v>
      </c>
      <c r="BF158" s="170"/>
      <c r="BG158" s="171"/>
      <c r="BH158" s="57"/>
      <c r="BI158" s="172">
        <f t="shared" si="66"/>
        <v>0</v>
      </c>
      <c r="BJ158" s="172"/>
      <c r="BK158" s="172"/>
      <c r="BL158" s="172"/>
      <c r="BM158" s="172"/>
      <c r="BN158" s="172"/>
      <c r="BO158" s="172"/>
      <c r="BP158" s="172"/>
      <c r="BQ158" s="173">
        <v>10</v>
      </c>
      <c r="BR158" s="173"/>
      <c r="BS158" s="57"/>
      <c r="BT158" s="57"/>
      <c r="BU158" s="57"/>
      <c r="BV158" s="57"/>
      <c r="BW158" s="57"/>
      <c r="BX158" s="57"/>
      <c r="BY158" s="57"/>
      <c r="BZ158" s="57"/>
      <c r="CA158" s="57"/>
      <c r="CB158" s="57"/>
      <c r="CC158" s="57"/>
    </row>
    <row r="159" spans="1:81" x14ac:dyDescent="0.25">
      <c r="A159" s="22">
        <v>11</v>
      </c>
      <c r="B159" s="23">
        <f t="shared" si="53"/>
        <v>0</v>
      </c>
      <c r="C159" s="61">
        <f t="shared" si="54"/>
        <v>0</v>
      </c>
      <c r="D159" s="62">
        <f t="shared" si="54"/>
        <v>0</v>
      </c>
      <c r="E159" s="63">
        <f t="shared" si="54"/>
        <v>0</v>
      </c>
      <c r="F159" s="64">
        <f t="shared" si="54"/>
        <v>0</v>
      </c>
      <c r="G159" s="65"/>
      <c r="H159" s="174"/>
      <c r="I159" s="175"/>
      <c r="J159" s="174"/>
      <c r="K159" s="175"/>
      <c r="L159" s="174">
        <f t="shared" si="55"/>
        <v>0</v>
      </c>
      <c r="M159" s="175"/>
      <c r="N159" s="174">
        <f t="shared" si="60"/>
        <v>0</v>
      </c>
      <c r="O159" s="175"/>
      <c r="P159" s="58"/>
      <c r="Q159" s="174"/>
      <c r="R159" s="175"/>
      <c r="S159" s="174"/>
      <c r="T159" s="175"/>
      <c r="U159" s="174">
        <f t="shared" si="56"/>
        <v>0</v>
      </c>
      <c r="V159" s="175"/>
      <c r="W159" s="174">
        <f t="shared" si="61"/>
        <v>0</v>
      </c>
      <c r="X159" s="175"/>
      <c r="Y159" s="58"/>
      <c r="Z159" s="174"/>
      <c r="AA159" s="175"/>
      <c r="AB159" s="174"/>
      <c r="AC159" s="175"/>
      <c r="AD159" s="174">
        <f t="shared" si="57"/>
        <v>0</v>
      </c>
      <c r="AE159" s="175"/>
      <c r="AF159" s="174">
        <f t="shared" si="62"/>
        <v>0</v>
      </c>
      <c r="AG159" s="175"/>
      <c r="AH159" s="58"/>
      <c r="AI159" s="174"/>
      <c r="AJ159" s="175"/>
      <c r="AK159" s="174"/>
      <c r="AL159" s="175"/>
      <c r="AM159" s="174">
        <f t="shared" si="58"/>
        <v>0</v>
      </c>
      <c r="AN159" s="175"/>
      <c r="AO159" s="174">
        <f t="shared" si="63"/>
        <v>0</v>
      </c>
      <c r="AP159" s="175"/>
      <c r="AQ159" s="58"/>
      <c r="AR159" s="237"/>
      <c r="AS159" s="237"/>
      <c r="AT159" s="237"/>
      <c r="AU159" s="58"/>
      <c r="AV159" s="174"/>
      <c r="AW159" s="175"/>
      <c r="AX159" s="174"/>
      <c r="AY159" s="175"/>
      <c r="AZ159" s="174">
        <f t="shared" si="59"/>
        <v>0</v>
      </c>
      <c r="BA159" s="175"/>
      <c r="BB159" s="174">
        <f t="shared" si="64"/>
        <v>0</v>
      </c>
      <c r="BC159" s="175"/>
      <c r="BD159" s="57"/>
      <c r="BE159" s="169">
        <f t="shared" si="65"/>
        <v>0</v>
      </c>
      <c r="BF159" s="170"/>
      <c r="BG159" s="171"/>
      <c r="BH159" s="57"/>
      <c r="BI159" s="172">
        <f t="shared" si="66"/>
        <v>0</v>
      </c>
      <c r="BJ159" s="172"/>
      <c r="BK159" s="172"/>
      <c r="BL159" s="172"/>
      <c r="BM159" s="172"/>
      <c r="BN159" s="172"/>
      <c r="BO159" s="172"/>
      <c r="BP159" s="172"/>
      <c r="BQ159" s="173">
        <v>11</v>
      </c>
      <c r="BR159" s="173"/>
      <c r="BS159" s="57"/>
      <c r="BT159" s="57"/>
      <c r="BU159" s="57"/>
      <c r="BV159" s="57"/>
      <c r="BW159" s="57"/>
      <c r="BX159" s="57"/>
      <c r="BY159" s="57"/>
      <c r="BZ159" s="57"/>
      <c r="CA159" s="57"/>
      <c r="CB159" s="57"/>
      <c r="CC159" s="57"/>
    </row>
    <row r="160" spans="1:81" x14ac:dyDescent="0.25">
      <c r="A160" s="22">
        <v>12</v>
      </c>
      <c r="B160" s="23">
        <f t="shared" si="53"/>
        <v>0</v>
      </c>
      <c r="C160" s="61">
        <f t="shared" si="54"/>
        <v>0</v>
      </c>
      <c r="D160" s="62">
        <f t="shared" si="54"/>
        <v>0</v>
      </c>
      <c r="E160" s="63">
        <f t="shared" si="54"/>
        <v>0</v>
      </c>
      <c r="F160" s="64">
        <f t="shared" si="54"/>
        <v>0</v>
      </c>
      <c r="G160" s="65"/>
      <c r="H160" s="174"/>
      <c r="I160" s="175"/>
      <c r="J160" s="174"/>
      <c r="K160" s="175"/>
      <c r="L160" s="174">
        <f t="shared" si="55"/>
        <v>0</v>
      </c>
      <c r="M160" s="175"/>
      <c r="N160" s="174">
        <f t="shared" si="60"/>
        <v>0</v>
      </c>
      <c r="O160" s="175"/>
      <c r="P160" s="58"/>
      <c r="Q160" s="174"/>
      <c r="R160" s="175"/>
      <c r="S160" s="174"/>
      <c r="T160" s="175"/>
      <c r="U160" s="174">
        <f t="shared" si="56"/>
        <v>0</v>
      </c>
      <c r="V160" s="175"/>
      <c r="W160" s="174">
        <f t="shared" si="61"/>
        <v>0</v>
      </c>
      <c r="X160" s="175"/>
      <c r="Y160" s="58"/>
      <c r="Z160" s="174"/>
      <c r="AA160" s="175"/>
      <c r="AB160" s="174"/>
      <c r="AC160" s="175"/>
      <c r="AD160" s="174">
        <f t="shared" si="57"/>
        <v>0</v>
      </c>
      <c r="AE160" s="175"/>
      <c r="AF160" s="174">
        <f t="shared" si="62"/>
        <v>0</v>
      </c>
      <c r="AG160" s="175"/>
      <c r="AH160" s="58"/>
      <c r="AI160" s="174"/>
      <c r="AJ160" s="175"/>
      <c r="AK160" s="174"/>
      <c r="AL160" s="175"/>
      <c r="AM160" s="174">
        <f t="shared" si="58"/>
        <v>0</v>
      </c>
      <c r="AN160" s="175"/>
      <c r="AO160" s="174">
        <f t="shared" si="63"/>
        <v>0</v>
      </c>
      <c r="AP160" s="175"/>
      <c r="AQ160" s="58"/>
      <c r="AR160" s="237"/>
      <c r="AS160" s="237"/>
      <c r="AT160" s="237"/>
      <c r="AU160" s="58"/>
      <c r="AV160" s="174"/>
      <c r="AW160" s="175"/>
      <c r="AX160" s="174"/>
      <c r="AY160" s="175"/>
      <c r="AZ160" s="174">
        <f t="shared" si="59"/>
        <v>0</v>
      </c>
      <c r="BA160" s="175"/>
      <c r="BB160" s="174">
        <f t="shared" si="64"/>
        <v>0</v>
      </c>
      <c r="BC160" s="175"/>
      <c r="BD160" s="57"/>
      <c r="BE160" s="169">
        <f t="shared" si="65"/>
        <v>0</v>
      </c>
      <c r="BF160" s="170"/>
      <c r="BG160" s="171"/>
      <c r="BH160" s="57"/>
      <c r="BI160" s="172">
        <f t="shared" si="66"/>
        <v>0</v>
      </c>
      <c r="BJ160" s="172"/>
      <c r="BK160" s="172"/>
      <c r="BL160" s="172"/>
      <c r="BM160" s="172"/>
      <c r="BN160" s="172"/>
      <c r="BO160" s="172"/>
      <c r="BP160" s="172"/>
      <c r="BQ160" s="173">
        <v>12</v>
      </c>
      <c r="BR160" s="173"/>
      <c r="BS160" s="57"/>
      <c r="BT160" s="57"/>
      <c r="BU160" s="57"/>
      <c r="BV160" s="57"/>
      <c r="BW160" s="57"/>
      <c r="BX160" s="57"/>
      <c r="BY160" s="57"/>
      <c r="BZ160" s="57"/>
      <c r="CA160" s="57"/>
      <c r="CB160" s="57"/>
      <c r="CC160" s="57"/>
    </row>
    <row r="161" spans="1:81" x14ac:dyDescent="0.25">
      <c r="A161" s="22">
        <v>13</v>
      </c>
      <c r="B161" s="23">
        <f t="shared" si="53"/>
        <v>0</v>
      </c>
      <c r="C161" s="61">
        <f t="shared" si="54"/>
        <v>0</v>
      </c>
      <c r="D161" s="62">
        <f t="shared" si="54"/>
        <v>0</v>
      </c>
      <c r="E161" s="63">
        <f t="shared" si="54"/>
        <v>0</v>
      </c>
      <c r="F161" s="64">
        <f t="shared" si="54"/>
        <v>0</v>
      </c>
      <c r="G161" s="65"/>
      <c r="H161" s="174"/>
      <c r="I161" s="175"/>
      <c r="J161" s="174"/>
      <c r="K161" s="175"/>
      <c r="L161" s="174">
        <f t="shared" si="55"/>
        <v>0</v>
      </c>
      <c r="M161" s="175"/>
      <c r="N161" s="174">
        <f t="shared" si="60"/>
        <v>0</v>
      </c>
      <c r="O161" s="175"/>
      <c r="P161" s="58"/>
      <c r="Q161" s="174"/>
      <c r="R161" s="175"/>
      <c r="S161" s="174"/>
      <c r="T161" s="175"/>
      <c r="U161" s="174">
        <f t="shared" si="56"/>
        <v>0</v>
      </c>
      <c r="V161" s="175"/>
      <c r="W161" s="174">
        <f t="shared" si="61"/>
        <v>0</v>
      </c>
      <c r="X161" s="175"/>
      <c r="Y161" s="58"/>
      <c r="Z161" s="174"/>
      <c r="AA161" s="175"/>
      <c r="AB161" s="174"/>
      <c r="AC161" s="175"/>
      <c r="AD161" s="174">
        <f t="shared" si="57"/>
        <v>0</v>
      </c>
      <c r="AE161" s="175"/>
      <c r="AF161" s="174">
        <f t="shared" si="62"/>
        <v>0</v>
      </c>
      <c r="AG161" s="175"/>
      <c r="AH161" s="58"/>
      <c r="AI161" s="174"/>
      <c r="AJ161" s="175"/>
      <c r="AK161" s="174"/>
      <c r="AL161" s="175"/>
      <c r="AM161" s="174">
        <f t="shared" si="58"/>
        <v>0</v>
      </c>
      <c r="AN161" s="175"/>
      <c r="AO161" s="174">
        <f t="shared" si="63"/>
        <v>0</v>
      </c>
      <c r="AP161" s="175"/>
      <c r="AQ161" s="58"/>
      <c r="AR161" s="237"/>
      <c r="AS161" s="237"/>
      <c r="AT161" s="237"/>
      <c r="AU161" s="58"/>
      <c r="AV161" s="174"/>
      <c r="AW161" s="175"/>
      <c r="AX161" s="174"/>
      <c r="AY161" s="175"/>
      <c r="AZ161" s="174">
        <f t="shared" si="59"/>
        <v>0</v>
      </c>
      <c r="BA161" s="175"/>
      <c r="BB161" s="174">
        <f t="shared" si="64"/>
        <v>0</v>
      </c>
      <c r="BC161" s="175"/>
      <c r="BD161" s="57"/>
      <c r="BE161" s="169">
        <f t="shared" si="65"/>
        <v>0</v>
      </c>
      <c r="BF161" s="170"/>
      <c r="BG161" s="171"/>
      <c r="BH161" s="57"/>
      <c r="BI161" s="172">
        <f t="shared" si="66"/>
        <v>0</v>
      </c>
      <c r="BJ161" s="172"/>
      <c r="BK161" s="172"/>
      <c r="BL161" s="172"/>
      <c r="BM161" s="172"/>
      <c r="BN161" s="172"/>
      <c r="BO161" s="172"/>
      <c r="BP161" s="172"/>
      <c r="BQ161" s="173">
        <v>13</v>
      </c>
      <c r="BR161" s="173"/>
      <c r="BS161" s="57"/>
      <c r="BT161" s="57"/>
      <c r="BU161" s="57"/>
      <c r="BV161" s="57"/>
      <c r="BW161" s="57"/>
      <c r="BX161" s="57"/>
      <c r="BY161" s="57"/>
      <c r="BZ161" s="57"/>
      <c r="CA161" s="57"/>
      <c r="CB161" s="57"/>
      <c r="CC161" s="57"/>
    </row>
    <row r="162" spans="1:81" x14ac:dyDescent="0.25">
      <c r="A162" s="22">
        <v>14</v>
      </c>
      <c r="B162" s="23">
        <f t="shared" si="53"/>
        <v>0</v>
      </c>
      <c r="C162" s="61">
        <f t="shared" si="54"/>
        <v>0</v>
      </c>
      <c r="D162" s="62">
        <f t="shared" si="54"/>
        <v>0</v>
      </c>
      <c r="E162" s="63">
        <f t="shared" si="54"/>
        <v>0</v>
      </c>
      <c r="F162" s="64">
        <f t="shared" si="54"/>
        <v>0</v>
      </c>
      <c r="G162" s="65"/>
      <c r="H162" s="174"/>
      <c r="I162" s="175"/>
      <c r="J162" s="174"/>
      <c r="K162" s="175"/>
      <c r="L162" s="174">
        <f t="shared" si="55"/>
        <v>0</v>
      </c>
      <c r="M162" s="175"/>
      <c r="N162" s="174">
        <f t="shared" si="60"/>
        <v>0</v>
      </c>
      <c r="O162" s="175"/>
      <c r="P162" s="58"/>
      <c r="Q162" s="174"/>
      <c r="R162" s="175"/>
      <c r="S162" s="174"/>
      <c r="T162" s="175"/>
      <c r="U162" s="174">
        <f t="shared" si="56"/>
        <v>0</v>
      </c>
      <c r="V162" s="175"/>
      <c r="W162" s="174">
        <f t="shared" si="61"/>
        <v>0</v>
      </c>
      <c r="X162" s="175"/>
      <c r="Y162" s="58"/>
      <c r="Z162" s="174"/>
      <c r="AA162" s="175"/>
      <c r="AB162" s="174"/>
      <c r="AC162" s="175"/>
      <c r="AD162" s="174">
        <f t="shared" si="57"/>
        <v>0</v>
      </c>
      <c r="AE162" s="175"/>
      <c r="AF162" s="174">
        <f t="shared" si="62"/>
        <v>0</v>
      </c>
      <c r="AG162" s="175"/>
      <c r="AH162" s="58"/>
      <c r="AI162" s="174"/>
      <c r="AJ162" s="175"/>
      <c r="AK162" s="174"/>
      <c r="AL162" s="175"/>
      <c r="AM162" s="174">
        <f t="shared" si="58"/>
        <v>0</v>
      </c>
      <c r="AN162" s="175"/>
      <c r="AO162" s="174">
        <f t="shared" si="63"/>
        <v>0</v>
      </c>
      <c r="AP162" s="175"/>
      <c r="AQ162" s="58"/>
      <c r="AR162" s="237"/>
      <c r="AS162" s="237"/>
      <c r="AT162" s="237"/>
      <c r="AU162" s="58"/>
      <c r="AV162" s="174"/>
      <c r="AW162" s="175"/>
      <c r="AX162" s="174"/>
      <c r="AY162" s="175"/>
      <c r="AZ162" s="174">
        <f t="shared" si="59"/>
        <v>0</v>
      </c>
      <c r="BA162" s="175"/>
      <c r="BB162" s="174">
        <f t="shared" si="64"/>
        <v>0</v>
      </c>
      <c r="BC162" s="175"/>
      <c r="BD162" s="57"/>
      <c r="BE162" s="169">
        <f t="shared" si="65"/>
        <v>0</v>
      </c>
      <c r="BF162" s="170"/>
      <c r="BG162" s="171"/>
      <c r="BH162" s="57"/>
      <c r="BI162" s="172">
        <f t="shared" si="66"/>
        <v>0</v>
      </c>
      <c r="BJ162" s="172"/>
      <c r="BK162" s="172"/>
      <c r="BL162" s="172"/>
      <c r="BM162" s="172"/>
      <c r="BN162" s="172"/>
      <c r="BO162" s="172"/>
      <c r="BP162" s="172"/>
      <c r="BQ162" s="173">
        <v>14</v>
      </c>
      <c r="BR162" s="173"/>
      <c r="BS162" s="57"/>
      <c r="BT162" s="57"/>
      <c r="BU162" s="57"/>
      <c r="BV162" s="57"/>
      <c r="BW162" s="57"/>
      <c r="BX162" s="57"/>
      <c r="BY162" s="57"/>
      <c r="BZ162" s="57"/>
      <c r="CA162" s="57"/>
      <c r="CB162" s="57"/>
      <c r="CC162" s="57"/>
    </row>
    <row r="163" spans="1:81" x14ac:dyDescent="0.25">
      <c r="A163" s="22">
        <v>15</v>
      </c>
      <c r="B163" s="23">
        <f t="shared" si="53"/>
        <v>0</v>
      </c>
      <c r="C163" s="61">
        <f t="shared" si="54"/>
        <v>0</v>
      </c>
      <c r="D163" s="62">
        <f t="shared" si="54"/>
        <v>0</v>
      </c>
      <c r="E163" s="63">
        <f t="shared" si="54"/>
        <v>0</v>
      </c>
      <c r="F163" s="64">
        <f t="shared" si="54"/>
        <v>0</v>
      </c>
      <c r="G163" s="65"/>
      <c r="H163" s="174"/>
      <c r="I163" s="175"/>
      <c r="J163" s="174"/>
      <c r="K163" s="175"/>
      <c r="L163" s="174">
        <f t="shared" si="55"/>
        <v>0</v>
      </c>
      <c r="M163" s="175"/>
      <c r="N163" s="174">
        <f t="shared" si="60"/>
        <v>0</v>
      </c>
      <c r="O163" s="175"/>
      <c r="P163" s="58"/>
      <c r="Q163" s="174"/>
      <c r="R163" s="175"/>
      <c r="S163" s="174"/>
      <c r="T163" s="175"/>
      <c r="U163" s="174">
        <f t="shared" si="56"/>
        <v>0</v>
      </c>
      <c r="V163" s="175"/>
      <c r="W163" s="174">
        <f t="shared" si="61"/>
        <v>0</v>
      </c>
      <c r="X163" s="175"/>
      <c r="Y163" s="58"/>
      <c r="Z163" s="174"/>
      <c r="AA163" s="175"/>
      <c r="AB163" s="174"/>
      <c r="AC163" s="175"/>
      <c r="AD163" s="174">
        <f t="shared" si="57"/>
        <v>0</v>
      </c>
      <c r="AE163" s="175"/>
      <c r="AF163" s="174">
        <f t="shared" si="62"/>
        <v>0</v>
      </c>
      <c r="AG163" s="175"/>
      <c r="AH163" s="58"/>
      <c r="AI163" s="174"/>
      <c r="AJ163" s="175"/>
      <c r="AK163" s="174"/>
      <c r="AL163" s="175"/>
      <c r="AM163" s="174">
        <f t="shared" si="58"/>
        <v>0</v>
      </c>
      <c r="AN163" s="175"/>
      <c r="AO163" s="174">
        <f t="shared" si="63"/>
        <v>0</v>
      </c>
      <c r="AP163" s="175"/>
      <c r="AQ163" s="58"/>
      <c r="AR163" s="237"/>
      <c r="AS163" s="237"/>
      <c r="AT163" s="237"/>
      <c r="AU163" s="58"/>
      <c r="AV163" s="174"/>
      <c r="AW163" s="175"/>
      <c r="AX163" s="174"/>
      <c r="AY163" s="175"/>
      <c r="AZ163" s="174">
        <f t="shared" si="59"/>
        <v>0</v>
      </c>
      <c r="BA163" s="175"/>
      <c r="BB163" s="174">
        <f t="shared" si="64"/>
        <v>0</v>
      </c>
      <c r="BC163" s="175"/>
      <c r="BD163" s="57"/>
      <c r="BE163" s="169">
        <f t="shared" si="65"/>
        <v>0</v>
      </c>
      <c r="BF163" s="170"/>
      <c r="BG163" s="171"/>
      <c r="BH163" s="57"/>
      <c r="BI163" s="172">
        <f t="shared" si="66"/>
        <v>0</v>
      </c>
      <c r="BJ163" s="172"/>
      <c r="BK163" s="172"/>
      <c r="BL163" s="172"/>
      <c r="BM163" s="172"/>
      <c r="BN163" s="172"/>
      <c r="BO163" s="172"/>
      <c r="BP163" s="172"/>
      <c r="BQ163" s="173">
        <v>15</v>
      </c>
      <c r="BR163" s="173"/>
      <c r="BS163" s="57"/>
      <c r="BT163" s="57"/>
      <c r="BU163" s="57"/>
      <c r="BV163" s="57"/>
      <c r="BW163" s="57"/>
      <c r="BX163" s="57"/>
      <c r="BY163" s="57"/>
      <c r="BZ163" s="57"/>
      <c r="CA163" s="57"/>
      <c r="CB163" s="57"/>
      <c r="CC163" s="57"/>
    </row>
    <row r="164" spans="1:81" x14ac:dyDescent="0.25">
      <c r="A164" s="22">
        <v>16</v>
      </c>
      <c r="B164" s="23">
        <f t="shared" si="53"/>
        <v>0</v>
      </c>
      <c r="C164" s="61">
        <f t="shared" si="54"/>
        <v>0</v>
      </c>
      <c r="D164" s="62">
        <f t="shared" si="54"/>
        <v>0</v>
      </c>
      <c r="E164" s="63">
        <f t="shared" si="54"/>
        <v>0</v>
      </c>
      <c r="F164" s="64">
        <f t="shared" si="54"/>
        <v>0</v>
      </c>
      <c r="G164" s="65"/>
      <c r="H164" s="174"/>
      <c r="I164" s="175"/>
      <c r="J164" s="174"/>
      <c r="K164" s="175"/>
      <c r="L164" s="174">
        <f t="shared" si="55"/>
        <v>0</v>
      </c>
      <c r="M164" s="175"/>
      <c r="N164" s="174">
        <f t="shared" si="60"/>
        <v>0</v>
      </c>
      <c r="O164" s="175"/>
      <c r="P164" s="58"/>
      <c r="Q164" s="174"/>
      <c r="R164" s="175"/>
      <c r="S164" s="174"/>
      <c r="T164" s="175"/>
      <c r="U164" s="174">
        <f t="shared" si="56"/>
        <v>0</v>
      </c>
      <c r="V164" s="175"/>
      <c r="W164" s="174">
        <f t="shared" si="61"/>
        <v>0</v>
      </c>
      <c r="X164" s="175"/>
      <c r="Y164" s="58"/>
      <c r="Z164" s="174"/>
      <c r="AA164" s="175"/>
      <c r="AB164" s="174"/>
      <c r="AC164" s="175"/>
      <c r="AD164" s="174">
        <f t="shared" si="57"/>
        <v>0</v>
      </c>
      <c r="AE164" s="175"/>
      <c r="AF164" s="174">
        <f t="shared" si="62"/>
        <v>0</v>
      </c>
      <c r="AG164" s="175"/>
      <c r="AH164" s="58"/>
      <c r="AI164" s="174"/>
      <c r="AJ164" s="175"/>
      <c r="AK164" s="174"/>
      <c r="AL164" s="175"/>
      <c r="AM164" s="174">
        <f t="shared" si="58"/>
        <v>0</v>
      </c>
      <c r="AN164" s="175"/>
      <c r="AO164" s="174">
        <f t="shared" si="63"/>
        <v>0</v>
      </c>
      <c r="AP164" s="175"/>
      <c r="AQ164" s="58"/>
      <c r="AR164" s="237"/>
      <c r="AS164" s="237"/>
      <c r="AT164" s="237"/>
      <c r="AU164" s="58"/>
      <c r="AV164" s="174"/>
      <c r="AW164" s="175"/>
      <c r="AX164" s="174"/>
      <c r="AY164" s="175"/>
      <c r="AZ164" s="174">
        <f t="shared" si="59"/>
        <v>0</v>
      </c>
      <c r="BA164" s="175"/>
      <c r="BB164" s="174">
        <f t="shared" si="64"/>
        <v>0</v>
      </c>
      <c r="BC164" s="175"/>
      <c r="BD164" s="57"/>
      <c r="BE164" s="169">
        <f t="shared" si="65"/>
        <v>0</v>
      </c>
      <c r="BF164" s="170"/>
      <c r="BG164" s="171"/>
      <c r="BH164" s="57"/>
      <c r="BI164" s="172">
        <f t="shared" si="66"/>
        <v>0</v>
      </c>
      <c r="BJ164" s="172"/>
      <c r="BK164" s="172"/>
      <c r="BL164" s="172"/>
      <c r="BM164" s="172"/>
      <c r="BN164" s="172"/>
      <c r="BO164" s="172"/>
      <c r="BP164" s="172"/>
      <c r="BQ164" s="173">
        <v>16</v>
      </c>
      <c r="BR164" s="173"/>
      <c r="BS164" s="57"/>
      <c r="BT164" s="57"/>
      <c r="BU164" s="57"/>
      <c r="BV164" s="57"/>
      <c r="BW164" s="57"/>
      <c r="BX164" s="57"/>
      <c r="BY164" s="57"/>
      <c r="BZ164" s="57"/>
      <c r="CA164" s="57"/>
      <c r="CB164" s="57"/>
      <c r="CC164" s="57"/>
    </row>
    <row r="165" spans="1:81" x14ac:dyDescent="0.25">
      <c r="A165" s="22">
        <v>17</v>
      </c>
      <c r="B165" s="23">
        <f t="shared" si="53"/>
        <v>0</v>
      </c>
      <c r="C165" s="61">
        <f t="shared" ref="C165:F165" si="67">C25+C54+C83+C112+C141</f>
        <v>0</v>
      </c>
      <c r="D165" s="62">
        <f t="shared" si="67"/>
        <v>0</v>
      </c>
      <c r="E165" s="63">
        <f t="shared" si="67"/>
        <v>0</v>
      </c>
      <c r="F165" s="64">
        <f t="shared" si="67"/>
        <v>0</v>
      </c>
      <c r="G165" s="65"/>
      <c r="H165" s="174"/>
      <c r="I165" s="175"/>
      <c r="J165" s="174"/>
      <c r="K165" s="175"/>
      <c r="L165" s="174">
        <f t="shared" si="55"/>
        <v>0</v>
      </c>
      <c r="M165" s="175"/>
      <c r="N165" s="174">
        <f t="shared" si="60"/>
        <v>0</v>
      </c>
      <c r="O165" s="175"/>
      <c r="P165" s="58"/>
      <c r="Q165" s="174"/>
      <c r="R165" s="175"/>
      <c r="S165" s="174"/>
      <c r="T165" s="175"/>
      <c r="U165" s="174">
        <f t="shared" si="56"/>
        <v>0</v>
      </c>
      <c r="V165" s="175"/>
      <c r="W165" s="174">
        <f t="shared" si="61"/>
        <v>0</v>
      </c>
      <c r="X165" s="175"/>
      <c r="Y165" s="58"/>
      <c r="Z165" s="174"/>
      <c r="AA165" s="175"/>
      <c r="AB165" s="174"/>
      <c r="AC165" s="175"/>
      <c r="AD165" s="174">
        <f t="shared" si="57"/>
        <v>0</v>
      </c>
      <c r="AE165" s="175"/>
      <c r="AF165" s="174">
        <f t="shared" si="62"/>
        <v>0</v>
      </c>
      <c r="AG165" s="175"/>
      <c r="AH165" s="58"/>
      <c r="AI165" s="174"/>
      <c r="AJ165" s="175"/>
      <c r="AK165" s="174"/>
      <c r="AL165" s="175"/>
      <c r="AM165" s="174">
        <f t="shared" si="58"/>
        <v>0</v>
      </c>
      <c r="AN165" s="175"/>
      <c r="AO165" s="174">
        <f t="shared" si="63"/>
        <v>0</v>
      </c>
      <c r="AP165" s="175"/>
      <c r="AQ165" s="58"/>
      <c r="AR165" s="237"/>
      <c r="AS165" s="237"/>
      <c r="AT165" s="237"/>
      <c r="AU165" s="58"/>
      <c r="AV165" s="174"/>
      <c r="AW165" s="175"/>
      <c r="AX165" s="174"/>
      <c r="AY165" s="175"/>
      <c r="AZ165" s="174">
        <f t="shared" si="59"/>
        <v>0</v>
      </c>
      <c r="BA165" s="175"/>
      <c r="BB165" s="174">
        <f t="shared" si="64"/>
        <v>0</v>
      </c>
      <c r="BC165" s="175"/>
      <c r="BD165" s="57"/>
      <c r="BE165" s="169">
        <f t="shared" si="65"/>
        <v>0</v>
      </c>
      <c r="BF165" s="170"/>
      <c r="BG165" s="171"/>
      <c r="BH165" s="57"/>
      <c r="BI165" s="172">
        <f t="shared" si="66"/>
        <v>0</v>
      </c>
      <c r="BJ165" s="172"/>
      <c r="BK165" s="172"/>
      <c r="BL165" s="172"/>
      <c r="BM165" s="172"/>
      <c r="BN165" s="172"/>
      <c r="BO165" s="172"/>
      <c r="BP165" s="172"/>
      <c r="BQ165" s="173">
        <v>17</v>
      </c>
      <c r="BR165" s="173"/>
      <c r="BS165" s="57"/>
      <c r="BT165" s="57"/>
      <c r="BU165" s="57"/>
      <c r="BV165" s="57"/>
      <c r="BW165" s="57"/>
      <c r="BX165" s="57"/>
      <c r="BY165" s="57"/>
      <c r="BZ165" s="57"/>
      <c r="CA165" s="57"/>
      <c r="CB165" s="57"/>
      <c r="CC165" s="57"/>
    </row>
    <row r="166" spans="1:81" x14ac:dyDescent="0.25"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8"/>
      <c r="T166" s="58"/>
      <c r="U166" s="57"/>
      <c r="V166" s="57"/>
      <c r="W166" s="57"/>
      <c r="X166" s="57"/>
      <c r="Y166" s="57"/>
      <c r="Z166" s="57"/>
      <c r="AA166" s="57"/>
      <c r="AB166" s="57"/>
      <c r="AC166" s="57"/>
      <c r="AD166" s="57"/>
      <c r="AE166" s="57"/>
      <c r="AF166" s="57"/>
      <c r="AG166" s="57"/>
      <c r="AH166" s="57"/>
      <c r="AI166" s="57"/>
      <c r="AJ166" s="57"/>
      <c r="AK166" s="57"/>
      <c r="AL166" s="57"/>
      <c r="AM166" s="57"/>
      <c r="AN166" s="57"/>
      <c r="AO166" s="57"/>
      <c r="AP166" s="57"/>
      <c r="AQ166" s="57"/>
      <c r="AR166" s="57"/>
      <c r="AS166" s="57"/>
      <c r="AT166" s="57"/>
      <c r="AU166" s="57"/>
      <c r="AV166" s="57"/>
      <c r="AW166" s="57"/>
      <c r="AX166" s="57"/>
      <c r="AY166" s="57"/>
      <c r="AZ166" s="57"/>
      <c r="BA166" s="57"/>
      <c r="BB166" s="57"/>
      <c r="BC166" s="57"/>
      <c r="BD166" s="57"/>
      <c r="BE166" s="57"/>
      <c r="BF166" s="57"/>
      <c r="BG166" s="57"/>
      <c r="BH166" s="57"/>
      <c r="BI166" s="57"/>
      <c r="BJ166" s="57"/>
      <c r="BK166" s="57"/>
      <c r="BL166" s="57"/>
      <c r="BM166" s="57"/>
      <c r="BN166" s="57"/>
      <c r="BO166" s="57"/>
      <c r="BP166" s="57"/>
      <c r="BQ166" s="57"/>
      <c r="BR166" s="57"/>
      <c r="BS166" s="57"/>
      <c r="BT166" s="57"/>
      <c r="BU166" s="57"/>
      <c r="BV166" s="57"/>
      <c r="BW166" s="57"/>
      <c r="BX166" s="57"/>
      <c r="BY166" s="57"/>
      <c r="BZ166" s="57"/>
      <c r="CA166" s="57"/>
      <c r="CB166" s="57"/>
      <c r="CC166" s="57"/>
    </row>
    <row r="167" spans="1:81" x14ac:dyDescent="0.25"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  <c r="AC167" s="57"/>
      <c r="AD167" s="57"/>
      <c r="AE167" s="57"/>
      <c r="AF167" s="57"/>
      <c r="AG167" s="57"/>
      <c r="AH167" s="57"/>
      <c r="AI167" s="57"/>
      <c r="AJ167" s="57"/>
      <c r="AK167" s="57"/>
      <c r="AL167" s="57"/>
      <c r="AM167" s="57"/>
      <c r="AN167" s="57"/>
      <c r="AO167" s="57"/>
      <c r="AP167" s="57"/>
      <c r="AQ167" s="57"/>
      <c r="AR167" s="57"/>
      <c r="AS167" s="57"/>
      <c r="AT167" s="57"/>
      <c r="AU167" s="57"/>
      <c r="AV167" s="57"/>
      <c r="AW167" s="57"/>
      <c r="AX167" s="57"/>
      <c r="AY167" s="57"/>
      <c r="AZ167" s="57"/>
      <c r="BA167" s="57"/>
      <c r="BB167" s="57"/>
      <c r="BC167" s="57"/>
      <c r="BD167" s="57"/>
      <c r="BE167" s="57"/>
      <c r="BF167" s="57"/>
      <c r="BG167" s="57"/>
      <c r="BH167" s="57"/>
      <c r="BI167" s="57"/>
      <c r="BJ167" s="57"/>
      <c r="BK167" s="57"/>
      <c r="BL167" s="57"/>
      <c r="BM167" s="57"/>
      <c r="BN167" s="57"/>
      <c r="BO167" s="57"/>
      <c r="BP167" s="57"/>
      <c r="BQ167" s="57"/>
      <c r="BR167" s="57"/>
      <c r="BS167" s="57"/>
      <c r="BT167" s="57"/>
      <c r="BU167" s="57"/>
      <c r="BV167" s="57"/>
      <c r="BW167" s="57"/>
      <c r="BX167" s="57"/>
      <c r="BY167" s="57"/>
      <c r="BZ167" s="57"/>
      <c r="CA167" s="57"/>
      <c r="CB167" s="57"/>
      <c r="CC167" s="57"/>
    </row>
    <row r="168" spans="1:81" x14ac:dyDescent="0.25"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  <c r="AC168" s="57"/>
      <c r="AD168" s="57"/>
      <c r="AE168" s="57"/>
      <c r="AF168" s="57"/>
      <c r="AG168" s="57"/>
      <c r="AH168" s="57"/>
      <c r="AI168" s="57"/>
      <c r="AJ168" s="57"/>
      <c r="AK168" s="57"/>
      <c r="AL168" s="57"/>
      <c r="AM168" s="57"/>
      <c r="AN168" s="57"/>
      <c r="AO168" s="57"/>
      <c r="AP168" s="57"/>
      <c r="AQ168" s="57"/>
      <c r="AR168" s="57"/>
      <c r="AS168" s="57"/>
      <c r="AT168" s="57"/>
      <c r="AU168" s="57"/>
      <c r="AV168" s="57"/>
      <c r="AW168" s="57"/>
      <c r="AX168" s="57"/>
      <c r="AY168" s="57"/>
      <c r="AZ168" s="57"/>
      <c r="BA168" s="57"/>
      <c r="BB168" s="57"/>
      <c r="BC168" s="57"/>
      <c r="BD168" s="57"/>
      <c r="BE168" s="57"/>
      <c r="BF168" s="57"/>
      <c r="BG168" s="57"/>
      <c r="BH168" s="57"/>
      <c r="BI168" s="57"/>
      <c r="BJ168" s="57"/>
      <c r="BK168" s="57"/>
      <c r="BL168" s="57"/>
      <c r="BM168" s="57"/>
      <c r="BN168" s="57"/>
      <c r="BO168" s="57"/>
      <c r="BP168" s="57"/>
      <c r="BQ168" s="57"/>
      <c r="BR168" s="57"/>
      <c r="BS168" s="57"/>
      <c r="BT168" s="57"/>
      <c r="BU168" s="57"/>
      <c r="BV168" s="57"/>
      <c r="BW168" s="57"/>
      <c r="BX168" s="57"/>
      <c r="BY168" s="57"/>
      <c r="BZ168" s="57"/>
      <c r="CA168" s="57"/>
      <c r="CB168" s="57"/>
      <c r="CC168" s="57"/>
    </row>
    <row r="169" spans="1:81" x14ac:dyDescent="0.25"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  <c r="AC169" s="57"/>
      <c r="AD169" s="57"/>
      <c r="AE169" s="57"/>
      <c r="AF169" s="57"/>
      <c r="AG169" s="57"/>
      <c r="AH169" s="57"/>
      <c r="AI169" s="57"/>
      <c r="AJ169" s="57"/>
      <c r="AK169" s="57"/>
      <c r="AL169" s="57"/>
      <c r="AM169" s="57"/>
      <c r="AN169" s="57"/>
      <c r="AO169" s="57"/>
      <c r="AP169" s="57"/>
      <c r="AQ169" s="57"/>
      <c r="AR169" s="57"/>
      <c r="AS169" s="57"/>
      <c r="AT169" s="57"/>
      <c r="AU169" s="57"/>
      <c r="AV169" s="57"/>
      <c r="AW169" s="57"/>
      <c r="AX169" s="57"/>
      <c r="AY169" s="57"/>
      <c r="AZ169" s="57"/>
      <c r="BA169" s="57"/>
      <c r="BB169" s="57"/>
      <c r="BC169" s="57"/>
      <c r="BD169" s="57"/>
      <c r="BE169" s="57"/>
      <c r="BF169" s="57"/>
      <c r="BG169" s="57"/>
      <c r="BH169" s="57"/>
      <c r="BI169" s="57"/>
      <c r="BJ169" s="57"/>
      <c r="BK169" s="57"/>
      <c r="BL169" s="57"/>
      <c r="BM169" s="57"/>
      <c r="BN169" s="57"/>
      <c r="BO169" s="57"/>
      <c r="BP169" s="57"/>
      <c r="BQ169" s="57"/>
      <c r="BR169" s="57"/>
      <c r="BS169" s="57"/>
      <c r="BT169" s="57"/>
      <c r="BU169" s="57"/>
      <c r="BV169" s="57"/>
      <c r="BW169" s="57"/>
      <c r="BX169" s="57"/>
      <c r="BY169" s="57"/>
      <c r="BZ169" s="57"/>
      <c r="CA169" s="57"/>
      <c r="CB169" s="57"/>
      <c r="CC169" s="57"/>
    </row>
    <row r="170" spans="1:81" x14ac:dyDescent="0.25"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  <c r="AD170" s="57"/>
      <c r="AE170" s="57"/>
      <c r="AF170" s="57"/>
      <c r="AG170" s="57"/>
      <c r="AH170" s="57"/>
      <c r="AI170" s="57"/>
      <c r="AJ170" s="57"/>
      <c r="AK170" s="57"/>
      <c r="AL170" s="57"/>
      <c r="AM170" s="57"/>
      <c r="AN170" s="57"/>
      <c r="AO170" s="57"/>
      <c r="AP170" s="57"/>
      <c r="AQ170" s="57"/>
      <c r="AR170" s="57"/>
      <c r="AS170" s="57"/>
      <c r="AT170" s="57"/>
      <c r="AU170" s="57"/>
      <c r="AV170" s="57"/>
      <c r="AW170" s="57"/>
      <c r="AX170" s="57"/>
      <c r="AY170" s="57"/>
      <c r="AZ170" s="57"/>
      <c r="BA170" s="57"/>
      <c r="BB170" s="57"/>
      <c r="BC170" s="57"/>
      <c r="BD170" s="57"/>
      <c r="BE170" s="57"/>
      <c r="BF170" s="57"/>
      <c r="BG170" s="57"/>
      <c r="BH170" s="57"/>
      <c r="BI170" s="57"/>
      <c r="BJ170" s="57"/>
      <c r="BK170" s="57"/>
      <c r="BL170" s="57"/>
      <c r="BM170" s="57"/>
      <c r="BN170" s="57"/>
      <c r="BO170" s="57"/>
      <c r="BP170" s="57"/>
      <c r="BQ170" s="57"/>
      <c r="BR170" s="57"/>
      <c r="BS170" s="57"/>
      <c r="BT170" s="57"/>
      <c r="BU170" s="57"/>
      <c r="BV170" s="57"/>
      <c r="BW170" s="57"/>
      <c r="BX170" s="57"/>
      <c r="BY170" s="57"/>
      <c r="BZ170" s="57"/>
      <c r="CA170" s="57"/>
      <c r="CB170" s="57"/>
      <c r="CC170" s="57"/>
    </row>
  </sheetData>
  <sheetProtection selectLockedCells="1" selectUnlockedCells="1"/>
  <mergeCells count="2112">
    <mergeCell ref="P1:AG2"/>
    <mergeCell ref="C3:C8"/>
    <mergeCell ref="D3:D8"/>
    <mergeCell ref="E3:E8"/>
    <mergeCell ref="F3:F8"/>
    <mergeCell ref="G3:L4"/>
    <mergeCell ref="M3:N4"/>
    <mergeCell ref="J5:P5"/>
    <mergeCell ref="AF5:AL5"/>
    <mergeCell ref="Y7:Z7"/>
    <mergeCell ref="EI3:EN4"/>
    <mergeCell ref="EO3:EP4"/>
    <mergeCell ref="AM4:AQ4"/>
    <mergeCell ref="AS4:AW4"/>
    <mergeCell ref="AY4:BC4"/>
    <mergeCell ref="BE4:BI4"/>
    <mergeCell ref="BK4:BO4"/>
    <mergeCell ref="CQ4:CU4"/>
    <mergeCell ref="CW4:DA4"/>
    <mergeCell ref="DC4:DG4"/>
    <mergeCell ref="CA3:CB4"/>
    <mergeCell ref="CQ3:CU3"/>
    <mergeCell ref="CW3:DA3"/>
    <mergeCell ref="DC3:DG3"/>
    <mergeCell ref="DI3:DM3"/>
    <mergeCell ref="DO3:DS3"/>
    <mergeCell ref="DI4:DM4"/>
    <mergeCell ref="DO4:DS4"/>
    <mergeCell ref="AM3:AQ3"/>
    <mergeCell ref="AS3:AW3"/>
    <mergeCell ref="AY3:BC3"/>
    <mergeCell ref="BE3:BI3"/>
    <mergeCell ref="BK3:BO3"/>
    <mergeCell ref="BU3:BZ4"/>
    <mergeCell ref="AA7:AB7"/>
    <mergeCell ref="AC7:AD7"/>
    <mergeCell ref="AE7:AF7"/>
    <mergeCell ref="AG7:AH7"/>
    <mergeCell ref="AI7:AJ7"/>
    <mergeCell ref="AK7:AL7"/>
    <mergeCell ref="FH5:FN5"/>
    <mergeCell ref="G7:H7"/>
    <mergeCell ref="I7:J7"/>
    <mergeCell ref="K7:L7"/>
    <mergeCell ref="M7:N7"/>
    <mergeCell ref="O7:P7"/>
    <mergeCell ref="Q7:R7"/>
    <mergeCell ref="S7:T7"/>
    <mergeCell ref="U7:V7"/>
    <mergeCell ref="W7:X7"/>
    <mergeCell ref="BC5:BI5"/>
    <mergeCell ref="BX5:CD5"/>
    <mergeCell ref="CU5:DA5"/>
    <mergeCell ref="DQ5:DW5"/>
    <mergeCell ref="EM5:ES5"/>
    <mergeCell ref="FF5:FF8"/>
    <mergeCell ref="BK7:BL7"/>
    <mergeCell ref="BM7:BN7"/>
    <mergeCell ref="BO7:BP7"/>
    <mergeCell ref="BQ7:BR7"/>
    <mergeCell ref="BS7:BT7"/>
    <mergeCell ref="BU7:BV7"/>
    <mergeCell ref="BW7:BX7"/>
    <mergeCell ref="BY7:BZ7"/>
    <mergeCell ref="CA7:CB7"/>
    <mergeCell ref="CC7:CD7"/>
    <mergeCell ref="AY7:AZ7"/>
    <mergeCell ref="BA7:BB7"/>
    <mergeCell ref="BC7:BD7"/>
    <mergeCell ref="BE7:BF7"/>
    <mergeCell ref="BG7:BH7"/>
    <mergeCell ref="BI7:BJ7"/>
    <mergeCell ref="AM7:AN7"/>
    <mergeCell ref="AO7:AP7"/>
    <mergeCell ref="AQ7:AR7"/>
    <mergeCell ref="AS7:AT7"/>
    <mergeCell ref="AU7:AV7"/>
    <mergeCell ref="AW7:AX7"/>
    <mergeCell ref="DW7:DX7"/>
    <mergeCell ref="DY7:DZ7"/>
    <mergeCell ref="DC7:DD7"/>
    <mergeCell ref="DE7:DF7"/>
    <mergeCell ref="DG7:DH7"/>
    <mergeCell ref="DI7:DJ7"/>
    <mergeCell ref="DK7:DL7"/>
    <mergeCell ref="DM7:DN7"/>
    <mergeCell ref="CQ7:CR7"/>
    <mergeCell ref="CS7:CT7"/>
    <mergeCell ref="CU7:CV7"/>
    <mergeCell ref="CW7:CX7"/>
    <mergeCell ref="CY7:CZ7"/>
    <mergeCell ref="DA7:DB7"/>
    <mergeCell ref="CE7:CF7"/>
    <mergeCell ref="CG7:CH7"/>
    <mergeCell ref="CI7:CJ7"/>
    <mergeCell ref="CK7:CL7"/>
    <mergeCell ref="CM7:CN7"/>
    <mergeCell ref="CO7:CP7"/>
    <mergeCell ref="V8:W8"/>
    <mergeCell ref="X8:Y8"/>
    <mergeCell ref="Z8:AA8"/>
    <mergeCell ref="AD8:AE8"/>
    <mergeCell ref="AF8:AG8"/>
    <mergeCell ref="AH8:AI8"/>
    <mergeCell ref="EY7:EZ7"/>
    <mergeCell ref="FA7:FB7"/>
    <mergeCell ref="FC7:FD7"/>
    <mergeCell ref="H8:I8"/>
    <mergeCell ref="J8:K8"/>
    <mergeCell ref="L8:M8"/>
    <mergeCell ref="N8:O8"/>
    <mergeCell ref="P8:Q8"/>
    <mergeCell ref="R8:S8"/>
    <mergeCell ref="T8:U8"/>
    <mergeCell ref="EM7:EN7"/>
    <mergeCell ref="EO7:EP7"/>
    <mergeCell ref="EQ7:ER7"/>
    <mergeCell ref="ES7:ET7"/>
    <mergeCell ref="EU7:EV7"/>
    <mergeCell ref="EW7:EX7"/>
    <mergeCell ref="EA7:EB7"/>
    <mergeCell ref="EC7:ED7"/>
    <mergeCell ref="EE7:EF7"/>
    <mergeCell ref="EG7:EH7"/>
    <mergeCell ref="EI7:EJ7"/>
    <mergeCell ref="EK7:EL7"/>
    <mergeCell ref="DO7:DP7"/>
    <mergeCell ref="DQ7:DR7"/>
    <mergeCell ref="DS7:DT7"/>
    <mergeCell ref="DU7:DV7"/>
    <mergeCell ref="BJ8:BK8"/>
    <mergeCell ref="BL8:BM8"/>
    <mergeCell ref="BN8:BO8"/>
    <mergeCell ref="BP8:BQ8"/>
    <mergeCell ref="BR8:BS8"/>
    <mergeCell ref="BV8:BW8"/>
    <mergeCell ref="AV8:AW8"/>
    <mergeCell ref="AZ8:BA8"/>
    <mergeCell ref="BB8:BC8"/>
    <mergeCell ref="BD8:BE8"/>
    <mergeCell ref="BF8:BG8"/>
    <mergeCell ref="BH8:BI8"/>
    <mergeCell ref="AJ8:AK8"/>
    <mergeCell ref="AL8:AM8"/>
    <mergeCell ref="AN8:AO8"/>
    <mergeCell ref="AP8:AQ8"/>
    <mergeCell ref="AR8:AS8"/>
    <mergeCell ref="AT8:AU8"/>
    <mergeCell ref="DT8:DU8"/>
    <mergeCell ref="DV8:DW8"/>
    <mergeCell ref="CX8:CY8"/>
    <mergeCell ref="CZ8:DA8"/>
    <mergeCell ref="DB8:DC8"/>
    <mergeCell ref="DD8:DE8"/>
    <mergeCell ref="DF8:DG8"/>
    <mergeCell ref="DH8:DI8"/>
    <mergeCell ref="CJ8:CK8"/>
    <mergeCell ref="CL8:CM8"/>
    <mergeCell ref="CN8:CO8"/>
    <mergeCell ref="CR8:CS8"/>
    <mergeCell ref="CT8:CU8"/>
    <mergeCell ref="CV8:CW8"/>
    <mergeCell ref="BX8:BY8"/>
    <mergeCell ref="BZ8:CA8"/>
    <mergeCell ref="CB8:CC8"/>
    <mergeCell ref="CD8:CE8"/>
    <mergeCell ref="CF8:CG8"/>
    <mergeCell ref="CH8:CI8"/>
    <mergeCell ref="V26:W26"/>
    <mergeCell ref="X26:Y26"/>
    <mergeCell ref="Z26:AA26"/>
    <mergeCell ref="AD26:AE26"/>
    <mergeCell ref="AF26:AG26"/>
    <mergeCell ref="AH26:AI26"/>
    <mergeCell ref="EX8:EY8"/>
    <mergeCell ref="EZ8:FA8"/>
    <mergeCell ref="FB8:FC8"/>
    <mergeCell ref="BD26:BE26"/>
    <mergeCell ref="BF26:BG26"/>
    <mergeCell ref="BH26:BI26"/>
    <mergeCell ref="AJ26:AK26"/>
    <mergeCell ref="AL26:AM26"/>
    <mergeCell ref="AN26:AO26"/>
    <mergeCell ref="AP26:AQ26"/>
    <mergeCell ref="AR26:AS26"/>
    <mergeCell ref="AT26:AU26"/>
    <mergeCell ref="DT26:DU26"/>
    <mergeCell ref="DV26:DW26"/>
    <mergeCell ref="CX26:CY26"/>
    <mergeCell ref="CZ26:DA26"/>
    <mergeCell ref="DB26:DC26"/>
    <mergeCell ref="DD26:DE26"/>
    <mergeCell ref="H26:I26"/>
    <mergeCell ref="J26:K26"/>
    <mergeCell ref="L26:M26"/>
    <mergeCell ref="N26:O26"/>
    <mergeCell ref="P26:Q26"/>
    <mergeCell ref="R26:S26"/>
    <mergeCell ref="T26:U26"/>
    <mergeCell ref="EL8:EM8"/>
    <mergeCell ref="EN8:EO8"/>
    <mergeCell ref="EP8:EQ8"/>
    <mergeCell ref="ER8:ES8"/>
    <mergeCell ref="ET8:EU8"/>
    <mergeCell ref="EV8:EW8"/>
    <mergeCell ref="DX8:DY8"/>
    <mergeCell ref="DZ8:EA8"/>
    <mergeCell ref="EB8:EC8"/>
    <mergeCell ref="ED8:EE8"/>
    <mergeCell ref="EF8:EG8"/>
    <mergeCell ref="EJ8:EK8"/>
    <mergeCell ref="DJ8:DK8"/>
    <mergeCell ref="DN8:DO8"/>
    <mergeCell ref="DP8:DQ8"/>
    <mergeCell ref="DR8:DS8"/>
    <mergeCell ref="BJ26:BK26"/>
    <mergeCell ref="BL26:BM26"/>
    <mergeCell ref="BN26:BO26"/>
    <mergeCell ref="BP26:BQ26"/>
    <mergeCell ref="BR26:BS26"/>
    <mergeCell ref="BV26:BW26"/>
    <mergeCell ref="AV26:AW26"/>
    <mergeCell ref="AZ26:BA26"/>
    <mergeCell ref="BB26:BC26"/>
    <mergeCell ref="DF26:DG26"/>
    <mergeCell ref="DH26:DI26"/>
    <mergeCell ref="CJ26:CK26"/>
    <mergeCell ref="CL26:CM26"/>
    <mergeCell ref="CN26:CO26"/>
    <mergeCell ref="CR26:CS26"/>
    <mergeCell ref="CT26:CU26"/>
    <mergeCell ref="CV26:CW26"/>
    <mergeCell ref="BX26:BY26"/>
    <mergeCell ref="BZ26:CA26"/>
    <mergeCell ref="CB26:CC26"/>
    <mergeCell ref="CD26:CE26"/>
    <mergeCell ref="CF26:CG26"/>
    <mergeCell ref="CH26:CI26"/>
    <mergeCell ref="U27:V27"/>
    <mergeCell ref="W27:X27"/>
    <mergeCell ref="Y27:Z27"/>
    <mergeCell ref="AA27:AB27"/>
    <mergeCell ref="AC27:AD27"/>
    <mergeCell ref="AE27:AF27"/>
    <mergeCell ref="AS27:AT27"/>
    <mergeCell ref="AU27:AV27"/>
    <mergeCell ref="AW27:AX27"/>
    <mergeCell ref="AY27:AZ27"/>
    <mergeCell ref="BA27:BB27"/>
    <mergeCell ref="BC27:BD27"/>
    <mergeCell ref="AG27:AH27"/>
    <mergeCell ref="AI27:AJ27"/>
    <mergeCell ref="AK27:AL27"/>
    <mergeCell ref="AM27:AN27"/>
    <mergeCell ref="AO27:AP27"/>
    <mergeCell ref="AQ27:AR27"/>
    <mergeCell ref="EX26:EY26"/>
    <mergeCell ref="EZ26:FA26"/>
    <mergeCell ref="FB26:FC26"/>
    <mergeCell ref="G27:H27"/>
    <mergeCell ref="I27:J27"/>
    <mergeCell ref="K27:L27"/>
    <mergeCell ref="M27:N27"/>
    <mergeCell ref="O27:P27"/>
    <mergeCell ref="Q27:R27"/>
    <mergeCell ref="S27:T27"/>
    <mergeCell ref="EL26:EM26"/>
    <mergeCell ref="EN26:EO26"/>
    <mergeCell ref="EP26:EQ26"/>
    <mergeCell ref="ER26:ES26"/>
    <mergeCell ref="ET26:EU26"/>
    <mergeCell ref="EV26:EW26"/>
    <mergeCell ref="DX26:DY26"/>
    <mergeCell ref="DZ26:EA26"/>
    <mergeCell ref="EB26:EC26"/>
    <mergeCell ref="ED26:EE26"/>
    <mergeCell ref="EF26:EG26"/>
    <mergeCell ref="EJ26:EK26"/>
    <mergeCell ref="DJ26:DK26"/>
    <mergeCell ref="DN26:DO26"/>
    <mergeCell ref="DP26:DQ26"/>
    <mergeCell ref="DR26:DS26"/>
    <mergeCell ref="BE27:BF27"/>
    <mergeCell ref="BG27:BH27"/>
    <mergeCell ref="BI27:BJ27"/>
    <mergeCell ref="BK27:BL27"/>
    <mergeCell ref="BM27:BN27"/>
    <mergeCell ref="BO27:BP27"/>
    <mergeCell ref="DI27:DJ27"/>
    <mergeCell ref="DK27:DL27"/>
    <mergeCell ref="CO27:CP27"/>
    <mergeCell ref="CQ27:CR27"/>
    <mergeCell ref="CS27:CT27"/>
    <mergeCell ref="CU27:CV27"/>
    <mergeCell ref="CW27:CX27"/>
    <mergeCell ref="CY27:CZ27"/>
    <mergeCell ref="CC27:CD27"/>
    <mergeCell ref="CE27:CF27"/>
    <mergeCell ref="CG27:CH27"/>
    <mergeCell ref="CI27:CJ27"/>
    <mergeCell ref="CK27:CL27"/>
    <mergeCell ref="CM27:CN27"/>
    <mergeCell ref="BQ27:BR27"/>
    <mergeCell ref="BS27:BT27"/>
    <mergeCell ref="BU27:BV27"/>
    <mergeCell ref="BW27:BX27"/>
    <mergeCell ref="BY27:BZ27"/>
    <mergeCell ref="CA27:CB27"/>
    <mergeCell ref="EW27:EX27"/>
    <mergeCell ref="EY27:EZ27"/>
    <mergeCell ref="FA27:FB27"/>
    <mergeCell ref="FC27:FD27"/>
    <mergeCell ref="C32:C37"/>
    <mergeCell ref="D32:D37"/>
    <mergeCell ref="E32:E37"/>
    <mergeCell ref="F32:F37"/>
    <mergeCell ref="G32:L33"/>
    <mergeCell ref="M32:N33"/>
    <mergeCell ref="EK27:EL27"/>
    <mergeCell ref="EM27:EN27"/>
    <mergeCell ref="EO27:EP27"/>
    <mergeCell ref="EQ27:ER27"/>
    <mergeCell ref="ES27:ET27"/>
    <mergeCell ref="EU27:EV27"/>
    <mergeCell ref="DY27:DZ27"/>
    <mergeCell ref="EA27:EB27"/>
    <mergeCell ref="EC27:ED27"/>
    <mergeCell ref="EE27:EF27"/>
    <mergeCell ref="EG27:EH27"/>
    <mergeCell ref="EI27:EJ27"/>
    <mergeCell ref="DM27:DN27"/>
    <mergeCell ref="DO27:DP27"/>
    <mergeCell ref="DQ27:DR27"/>
    <mergeCell ref="DS27:DT27"/>
    <mergeCell ref="DU27:DV27"/>
    <mergeCell ref="DW27:DX27"/>
    <mergeCell ref="DA27:DB27"/>
    <mergeCell ref="DC27:DD27"/>
    <mergeCell ref="DE27:DF27"/>
    <mergeCell ref="DG27:DH27"/>
    <mergeCell ref="EI32:EN33"/>
    <mergeCell ref="EO32:EP33"/>
    <mergeCell ref="AM33:AQ33"/>
    <mergeCell ref="AS33:AW33"/>
    <mergeCell ref="AY33:BC33"/>
    <mergeCell ref="BE33:BI33"/>
    <mergeCell ref="BK33:BO33"/>
    <mergeCell ref="CQ33:CU33"/>
    <mergeCell ref="CW33:DA33"/>
    <mergeCell ref="DC33:DG33"/>
    <mergeCell ref="CA32:CB33"/>
    <mergeCell ref="CQ32:CU32"/>
    <mergeCell ref="CW32:DA32"/>
    <mergeCell ref="DC32:DG32"/>
    <mergeCell ref="DI32:DM32"/>
    <mergeCell ref="DO32:DS32"/>
    <mergeCell ref="DI33:DM33"/>
    <mergeCell ref="DO33:DS33"/>
    <mergeCell ref="AM32:AQ32"/>
    <mergeCell ref="AS32:AW32"/>
    <mergeCell ref="AY32:BC32"/>
    <mergeCell ref="BE32:BI32"/>
    <mergeCell ref="BK32:BO32"/>
    <mergeCell ref="BU32:BZ33"/>
    <mergeCell ref="AG36:AH36"/>
    <mergeCell ref="AI36:AJ36"/>
    <mergeCell ref="AK36:AL36"/>
    <mergeCell ref="AM36:AN36"/>
    <mergeCell ref="AO36:AP36"/>
    <mergeCell ref="AQ36:AR36"/>
    <mergeCell ref="U36:V36"/>
    <mergeCell ref="W36:X36"/>
    <mergeCell ref="Y36:Z36"/>
    <mergeCell ref="AA36:AB36"/>
    <mergeCell ref="AC36:AD36"/>
    <mergeCell ref="AE36:AF36"/>
    <mergeCell ref="EM34:ES34"/>
    <mergeCell ref="FF34:FF37"/>
    <mergeCell ref="FH34:FN34"/>
    <mergeCell ref="G36:H36"/>
    <mergeCell ref="I36:J36"/>
    <mergeCell ref="K36:L36"/>
    <mergeCell ref="M36:N36"/>
    <mergeCell ref="O36:P36"/>
    <mergeCell ref="Q36:R36"/>
    <mergeCell ref="S36:T36"/>
    <mergeCell ref="J34:P34"/>
    <mergeCell ref="AF34:AL34"/>
    <mergeCell ref="BC34:BI34"/>
    <mergeCell ref="BX34:CD34"/>
    <mergeCell ref="CU34:DA34"/>
    <mergeCell ref="DQ34:DW34"/>
    <mergeCell ref="BQ36:BR36"/>
    <mergeCell ref="BS36:BT36"/>
    <mergeCell ref="BU36:BV36"/>
    <mergeCell ref="BW36:BX36"/>
    <mergeCell ref="BY36:BZ36"/>
    <mergeCell ref="CA36:CB36"/>
    <mergeCell ref="BE36:BF36"/>
    <mergeCell ref="BG36:BH36"/>
    <mergeCell ref="BI36:BJ36"/>
    <mergeCell ref="BK36:BL36"/>
    <mergeCell ref="BM36:BN36"/>
    <mergeCell ref="BO36:BP36"/>
    <mergeCell ref="AS36:AT36"/>
    <mergeCell ref="AU36:AV36"/>
    <mergeCell ref="AW36:AX36"/>
    <mergeCell ref="AY36:AZ36"/>
    <mergeCell ref="BA36:BB36"/>
    <mergeCell ref="BC36:BD36"/>
    <mergeCell ref="DU36:DV36"/>
    <mergeCell ref="DW36:DX36"/>
    <mergeCell ref="DA36:DB36"/>
    <mergeCell ref="DC36:DD36"/>
    <mergeCell ref="DE36:DF36"/>
    <mergeCell ref="DG36:DH36"/>
    <mergeCell ref="DI36:DJ36"/>
    <mergeCell ref="DK36:DL36"/>
    <mergeCell ref="CO36:CP36"/>
    <mergeCell ref="CQ36:CR36"/>
    <mergeCell ref="CS36:CT36"/>
    <mergeCell ref="CU36:CV36"/>
    <mergeCell ref="CW36:CX36"/>
    <mergeCell ref="CY36:CZ36"/>
    <mergeCell ref="CC36:CD36"/>
    <mergeCell ref="CE36:CF36"/>
    <mergeCell ref="CG36:CH36"/>
    <mergeCell ref="CI36:CJ36"/>
    <mergeCell ref="CK36:CL36"/>
    <mergeCell ref="CM36:CN36"/>
    <mergeCell ref="T37:U37"/>
    <mergeCell ref="V37:W37"/>
    <mergeCell ref="X37:Y37"/>
    <mergeCell ref="Z37:AA37"/>
    <mergeCell ref="AD37:AE37"/>
    <mergeCell ref="AF37:AG37"/>
    <mergeCell ref="EW36:EX36"/>
    <mergeCell ref="EY36:EZ36"/>
    <mergeCell ref="FA36:FB36"/>
    <mergeCell ref="FC36:FD36"/>
    <mergeCell ref="H37:I37"/>
    <mergeCell ref="J37:K37"/>
    <mergeCell ref="L37:M37"/>
    <mergeCell ref="N37:O37"/>
    <mergeCell ref="P37:Q37"/>
    <mergeCell ref="R37:S37"/>
    <mergeCell ref="EK36:EL36"/>
    <mergeCell ref="EM36:EN36"/>
    <mergeCell ref="EO36:EP36"/>
    <mergeCell ref="EQ36:ER36"/>
    <mergeCell ref="ES36:ET36"/>
    <mergeCell ref="EU36:EV36"/>
    <mergeCell ref="DY36:DZ36"/>
    <mergeCell ref="EA36:EB36"/>
    <mergeCell ref="EC36:ED36"/>
    <mergeCell ref="EE36:EF36"/>
    <mergeCell ref="EG36:EH36"/>
    <mergeCell ref="EI36:EJ36"/>
    <mergeCell ref="DM36:DN36"/>
    <mergeCell ref="DO36:DP36"/>
    <mergeCell ref="DQ36:DR36"/>
    <mergeCell ref="DS36:DT36"/>
    <mergeCell ref="BH37:BI37"/>
    <mergeCell ref="BJ37:BK37"/>
    <mergeCell ref="BL37:BM37"/>
    <mergeCell ref="BN37:BO37"/>
    <mergeCell ref="BP37:BQ37"/>
    <mergeCell ref="BR37:BS37"/>
    <mergeCell ref="AT37:AU37"/>
    <mergeCell ref="AV37:AW37"/>
    <mergeCell ref="AZ37:BA37"/>
    <mergeCell ref="BB37:BC37"/>
    <mergeCell ref="BD37:BE37"/>
    <mergeCell ref="BF37:BG37"/>
    <mergeCell ref="AH37:AI37"/>
    <mergeCell ref="AJ37:AK37"/>
    <mergeCell ref="AL37:AM37"/>
    <mergeCell ref="AN37:AO37"/>
    <mergeCell ref="AP37:AQ37"/>
    <mergeCell ref="AR37:AS37"/>
    <mergeCell ref="DR37:DS37"/>
    <mergeCell ref="DT37:DU37"/>
    <mergeCell ref="CV37:CW37"/>
    <mergeCell ref="CX37:CY37"/>
    <mergeCell ref="CZ37:DA37"/>
    <mergeCell ref="DB37:DC37"/>
    <mergeCell ref="DD37:DE37"/>
    <mergeCell ref="DF37:DG37"/>
    <mergeCell ref="CH37:CI37"/>
    <mergeCell ref="CJ37:CK37"/>
    <mergeCell ref="CL37:CM37"/>
    <mergeCell ref="CN37:CO37"/>
    <mergeCell ref="CR37:CS37"/>
    <mergeCell ref="CT37:CU37"/>
    <mergeCell ref="BV37:BW37"/>
    <mergeCell ref="BX37:BY37"/>
    <mergeCell ref="BZ37:CA37"/>
    <mergeCell ref="CB37:CC37"/>
    <mergeCell ref="CD37:CE37"/>
    <mergeCell ref="CF37:CG37"/>
    <mergeCell ref="T55:U55"/>
    <mergeCell ref="V55:W55"/>
    <mergeCell ref="X55:Y55"/>
    <mergeCell ref="Z55:AA55"/>
    <mergeCell ref="AD55:AE55"/>
    <mergeCell ref="AF55:AG55"/>
    <mergeCell ref="EV37:EW37"/>
    <mergeCell ref="EX37:EY37"/>
    <mergeCell ref="EZ37:FA37"/>
    <mergeCell ref="BB55:BC55"/>
    <mergeCell ref="BD55:BE55"/>
    <mergeCell ref="BF55:BG55"/>
    <mergeCell ref="AH55:AI55"/>
    <mergeCell ref="AJ55:AK55"/>
    <mergeCell ref="AL55:AM55"/>
    <mergeCell ref="AN55:AO55"/>
    <mergeCell ref="AP55:AQ55"/>
    <mergeCell ref="AR55:AS55"/>
    <mergeCell ref="DR55:DS55"/>
    <mergeCell ref="DT55:DU55"/>
    <mergeCell ref="CV55:CW55"/>
    <mergeCell ref="CX55:CY55"/>
    <mergeCell ref="CZ55:DA55"/>
    <mergeCell ref="DB55:DC55"/>
    <mergeCell ref="FB37:FC37"/>
    <mergeCell ref="H55:I55"/>
    <mergeCell ref="J55:K55"/>
    <mergeCell ref="L55:M55"/>
    <mergeCell ref="N55:O55"/>
    <mergeCell ref="P55:Q55"/>
    <mergeCell ref="R55:S55"/>
    <mergeCell ref="EJ37:EK37"/>
    <mergeCell ref="EL37:EM37"/>
    <mergeCell ref="EN37:EO37"/>
    <mergeCell ref="EP37:EQ37"/>
    <mergeCell ref="ER37:ES37"/>
    <mergeCell ref="ET37:EU37"/>
    <mergeCell ref="DV37:DW37"/>
    <mergeCell ref="DX37:DY37"/>
    <mergeCell ref="DZ37:EA37"/>
    <mergeCell ref="EB37:EC37"/>
    <mergeCell ref="ED37:EE37"/>
    <mergeCell ref="EF37:EG37"/>
    <mergeCell ref="DH37:DI37"/>
    <mergeCell ref="DJ37:DK37"/>
    <mergeCell ref="DN37:DO37"/>
    <mergeCell ref="DP37:DQ37"/>
    <mergeCell ref="BH55:BI55"/>
    <mergeCell ref="BJ55:BK55"/>
    <mergeCell ref="BL55:BM55"/>
    <mergeCell ref="BN55:BO55"/>
    <mergeCell ref="BP55:BQ55"/>
    <mergeCell ref="BR55:BS55"/>
    <mergeCell ref="AT55:AU55"/>
    <mergeCell ref="AV55:AW55"/>
    <mergeCell ref="AZ55:BA55"/>
    <mergeCell ref="DD55:DE55"/>
    <mergeCell ref="DF55:DG55"/>
    <mergeCell ref="CH55:CI55"/>
    <mergeCell ref="CJ55:CK55"/>
    <mergeCell ref="CL55:CM55"/>
    <mergeCell ref="CN55:CO55"/>
    <mergeCell ref="CR55:CS55"/>
    <mergeCell ref="CT55:CU55"/>
    <mergeCell ref="BV55:BW55"/>
    <mergeCell ref="BX55:BY55"/>
    <mergeCell ref="BZ55:CA55"/>
    <mergeCell ref="CB55:CC55"/>
    <mergeCell ref="CD55:CE55"/>
    <mergeCell ref="CF55:CG55"/>
    <mergeCell ref="S56:T56"/>
    <mergeCell ref="U56:V56"/>
    <mergeCell ref="W56:X56"/>
    <mergeCell ref="Y56:Z56"/>
    <mergeCell ref="AA56:AB56"/>
    <mergeCell ref="AC56:AD56"/>
    <mergeCell ref="AQ56:AR56"/>
    <mergeCell ref="AS56:AT56"/>
    <mergeCell ref="AU56:AV56"/>
    <mergeCell ref="AW56:AX56"/>
    <mergeCell ref="AY56:AZ56"/>
    <mergeCell ref="BA56:BB56"/>
    <mergeCell ref="AE56:AF56"/>
    <mergeCell ref="AG56:AH56"/>
    <mergeCell ref="AI56:AJ56"/>
    <mergeCell ref="AK56:AL56"/>
    <mergeCell ref="AM56:AN56"/>
    <mergeCell ref="AO56:AP56"/>
    <mergeCell ref="EV55:EW55"/>
    <mergeCell ref="EX55:EY55"/>
    <mergeCell ref="EZ55:FA55"/>
    <mergeCell ref="FB55:FC55"/>
    <mergeCell ref="G56:H56"/>
    <mergeCell ref="I56:J56"/>
    <mergeCell ref="K56:L56"/>
    <mergeCell ref="M56:N56"/>
    <mergeCell ref="O56:P56"/>
    <mergeCell ref="Q56:R56"/>
    <mergeCell ref="EJ55:EK55"/>
    <mergeCell ref="EL55:EM55"/>
    <mergeCell ref="EN55:EO55"/>
    <mergeCell ref="EP55:EQ55"/>
    <mergeCell ref="ER55:ES55"/>
    <mergeCell ref="ET55:EU55"/>
    <mergeCell ref="DV55:DW55"/>
    <mergeCell ref="DX55:DY55"/>
    <mergeCell ref="DZ55:EA55"/>
    <mergeCell ref="EB55:EC55"/>
    <mergeCell ref="ED55:EE55"/>
    <mergeCell ref="EF55:EG55"/>
    <mergeCell ref="DH55:DI55"/>
    <mergeCell ref="DJ55:DK55"/>
    <mergeCell ref="DN55:DO55"/>
    <mergeCell ref="DP55:DQ55"/>
    <mergeCell ref="BC56:BD56"/>
    <mergeCell ref="BE56:BF56"/>
    <mergeCell ref="BG56:BH56"/>
    <mergeCell ref="BI56:BJ56"/>
    <mergeCell ref="BK56:BL56"/>
    <mergeCell ref="BM56:BN56"/>
    <mergeCell ref="DG56:DH56"/>
    <mergeCell ref="DI56:DJ56"/>
    <mergeCell ref="CM56:CN56"/>
    <mergeCell ref="CO56:CP56"/>
    <mergeCell ref="CQ56:CR56"/>
    <mergeCell ref="CS56:CT56"/>
    <mergeCell ref="CU56:CV56"/>
    <mergeCell ref="CW56:CX56"/>
    <mergeCell ref="CA56:CB56"/>
    <mergeCell ref="CC56:CD56"/>
    <mergeCell ref="CE56:CF56"/>
    <mergeCell ref="CG56:CH56"/>
    <mergeCell ref="CI56:CJ56"/>
    <mergeCell ref="CK56:CL56"/>
    <mergeCell ref="BO56:BP56"/>
    <mergeCell ref="BQ56:BR56"/>
    <mergeCell ref="BS56:BT56"/>
    <mergeCell ref="BU56:BV56"/>
    <mergeCell ref="BW56:BX56"/>
    <mergeCell ref="BY56:BZ56"/>
    <mergeCell ref="EU56:EV56"/>
    <mergeCell ref="EW56:EX56"/>
    <mergeCell ref="EY56:EZ56"/>
    <mergeCell ref="FA56:FB56"/>
    <mergeCell ref="FC56:FD56"/>
    <mergeCell ref="C61:C66"/>
    <mergeCell ref="D61:D66"/>
    <mergeCell ref="E61:E66"/>
    <mergeCell ref="F61:F66"/>
    <mergeCell ref="G61:L62"/>
    <mergeCell ref="EI56:EJ56"/>
    <mergeCell ref="EK56:EL56"/>
    <mergeCell ref="EM56:EN56"/>
    <mergeCell ref="EO56:EP56"/>
    <mergeCell ref="EQ56:ER56"/>
    <mergeCell ref="ES56:ET56"/>
    <mergeCell ref="DW56:DX56"/>
    <mergeCell ref="DY56:DZ56"/>
    <mergeCell ref="EA56:EB56"/>
    <mergeCell ref="EC56:ED56"/>
    <mergeCell ref="EE56:EF56"/>
    <mergeCell ref="EG56:EH56"/>
    <mergeCell ref="DK56:DL56"/>
    <mergeCell ref="DM56:DN56"/>
    <mergeCell ref="DO56:DP56"/>
    <mergeCell ref="DQ56:DR56"/>
    <mergeCell ref="DS56:DT56"/>
    <mergeCell ref="DU56:DV56"/>
    <mergeCell ref="CY56:CZ56"/>
    <mergeCell ref="DA56:DB56"/>
    <mergeCell ref="DC56:DD56"/>
    <mergeCell ref="DE56:DF56"/>
    <mergeCell ref="DO62:DS62"/>
    <mergeCell ref="J63:P63"/>
    <mergeCell ref="AF63:AL63"/>
    <mergeCell ref="BC63:BI63"/>
    <mergeCell ref="BX63:CD63"/>
    <mergeCell ref="CU63:DA63"/>
    <mergeCell ref="DQ63:DW63"/>
    <mergeCell ref="DO61:DS61"/>
    <mergeCell ref="EI61:EN62"/>
    <mergeCell ref="EO61:EP62"/>
    <mergeCell ref="AM62:AQ62"/>
    <mergeCell ref="AS62:AW62"/>
    <mergeCell ref="AY62:BC62"/>
    <mergeCell ref="BE62:BI62"/>
    <mergeCell ref="BK62:BO62"/>
    <mergeCell ref="CQ62:CU62"/>
    <mergeCell ref="CW62:DA62"/>
    <mergeCell ref="BU61:BZ62"/>
    <mergeCell ref="CA61:CB62"/>
    <mergeCell ref="CQ61:CU61"/>
    <mergeCell ref="CW61:DA61"/>
    <mergeCell ref="DC61:DG61"/>
    <mergeCell ref="DI61:DM61"/>
    <mergeCell ref="DC62:DG62"/>
    <mergeCell ref="DI62:DM62"/>
    <mergeCell ref="M61:N62"/>
    <mergeCell ref="AM61:AQ61"/>
    <mergeCell ref="AS61:AW61"/>
    <mergeCell ref="AY61:BC61"/>
    <mergeCell ref="BE61:BI61"/>
    <mergeCell ref="BK61:BO61"/>
    <mergeCell ref="AG65:AH65"/>
    <mergeCell ref="AI65:AJ65"/>
    <mergeCell ref="AK65:AL65"/>
    <mergeCell ref="AM65:AN65"/>
    <mergeCell ref="AO65:AP65"/>
    <mergeCell ref="AQ65:AR65"/>
    <mergeCell ref="U65:V65"/>
    <mergeCell ref="W65:X65"/>
    <mergeCell ref="Y65:Z65"/>
    <mergeCell ref="AA65:AB65"/>
    <mergeCell ref="AC65:AD65"/>
    <mergeCell ref="AE65:AF65"/>
    <mergeCell ref="EM63:ES63"/>
    <mergeCell ref="FF63:FF66"/>
    <mergeCell ref="FH63:FN63"/>
    <mergeCell ref="G65:H65"/>
    <mergeCell ref="I65:J65"/>
    <mergeCell ref="K65:L65"/>
    <mergeCell ref="M65:N65"/>
    <mergeCell ref="O65:P65"/>
    <mergeCell ref="Q65:R65"/>
    <mergeCell ref="S65:T65"/>
    <mergeCell ref="BQ65:BR65"/>
    <mergeCell ref="BS65:BT65"/>
    <mergeCell ref="BU65:BV65"/>
    <mergeCell ref="BW65:BX65"/>
    <mergeCell ref="BY65:BZ65"/>
    <mergeCell ref="CA65:CB65"/>
    <mergeCell ref="BE65:BF65"/>
    <mergeCell ref="BG65:BH65"/>
    <mergeCell ref="BI65:BJ65"/>
    <mergeCell ref="BK65:BL65"/>
    <mergeCell ref="BM65:BN65"/>
    <mergeCell ref="BO65:BP65"/>
    <mergeCell ref="AS65:AT65"/>
    <mergeCell ref="AU65:AV65"/>
    <mergeCell ref="AW65:AX65"/>
    <mergeCell ref="AY65:AZ65"/>
    <mergeCell ref="BA65:BB65"/>
    <mergeCell ref="BC65:BD65"/>
    <mergeCell ref="DU65:DV65"/>
    <mergeCell ref="DW65:DX65"/>
    <mergeCell ref="DA65:DB65"/>
    <mergeCell ref="DC65:DD65"/>
    <mergeCell ref="DE65:DF65"/>
    <mergeCell ref="DG65:DH65"/>
    <mergeCell ref="DI65:DJ65"/>
    <mergeCell ref="DK65:DL65"/>
    <mergeCell ref="CO65:CP65"/>
    <mergeCell ref="CQ65:CR65"/>
    <mergeCell ref="CS65:CT65"/>
    <mergeCell ref="CU65:CV65"/>
    <mergeCell ref="CW65:CX65"/>
    <mergeCell ref="CY65:CZ65"/>
    <mergeCell ref="CC65:CD65"/>
    <mergeCell ref="CE65:CF65"/>
    <mergeCell ref="CG65:CH65"/>
    <mergeCell ref="CI65:CJ65"/>
    <mergeCell ref="CK65:CL65"/>
    <mergeCell ref="CM65:CN65"/>
    <mergeCell ref="T66:U66"/>
    <mergeCell ref="V66:W66"/>
    <mergeCell ref="X66:Y66"/>
    <mergeCell ref="Z66:AA66"/>
    <mergeCell ref="AD66:AE66"/>
    <mergeCell ref="AF66:AG66"/>
    <mergeCell ref="EW65:EX65"/>
    <mergeCell ref="EY65:EZ65"/>
    <mergeCell ref="FA65:FB65"/>
    <mergeCell ref="FC65:FD65"/>
    <mergeCell ref="H66:I66"/>
    <mergeCell ref="J66:K66"/>
    <mergeCell ref="L66:M66"/>
    <mergeCell ref="N66:O66"/>
    <mergeCell ref="P66:Q66"/>
    <mergeCell ref="R66:S66"/>
    <mergeCell ref="EK65:EL65"/>
    <mergeCell ref="EM65:EN65"/>
    <mergeCell ref="EO65:EP65"/>
    <mergeCell ref="EQ65:ER65"/>
    <mergeCell ref="ES65:ET65"/>
    <mergeCell ref="EU65:EV65"/>
    <mergeCell ref="DY65:DZ65"/>
    <mergeCell ref="EA65:EB65"/>
    <mergeCell ref="EC65:ED65"/>
    <mergeCell ref="EE65:EF65"/>
    <mergeCell ref="EG65:EH65"/>
    <mergeCell ref="EI65:EJ65"/>
    <mergeCell ref="DM65:DN65"/>
    <mergeCell ref="DO65:DP65"/>
    <mergeCell ref="DQ65:DR65"/>
    <mergeCell ref="DS65:DT65"/>
    <mergeCell ref="BH66:BI66"/>
    <mergeCell ref="BJ66:BK66"/>
    <mergeCell ref="BL66:BM66"/>
    <mergeCell ref="BN66:BO66"/>
    <mergeCell ref="BP66:BQ66"/>
    <mergeCell ref="BR66:BS66"/>
    <mergeCell ref="AT66:AU66"/>
    <mergeCell ref="AV66:AW66"/>
    <mergeCell ref="AZ66:BA66"/>
    <mergeCell ref="BB66:BC66"/>
    <mergeCell ref="BD66:BE66"/>
    <mergeCell ref="BF66:BG66"/>
    <mergeCell ref="AH66:AI66"/>
    <mergeCell ref="AJ66:AK66"/>
    <mergeCell ref="AL66:AM66"/>
    <mergeCell ref="AN66:AO66"/>
    <mergeCell ref="AP66:AQ66"/>
    <mergeCell ref="AR66:AS66"/>
    <mergeCell ref="DR66:DS66"/>
    <mergeCell ref="DT66:DU66"/>
    <mergeCell ref="CV66:CW66"/>
    <mergeCell ref="CX66:CY66"/>
    <mergeCell ref="CZ66:DA66"/>
    <mergeCell ref="DB66:DC66"/>
    <mergeCell ref="DD66:DE66"/>
    <mergeCell ref="DF66:DG66"/>
    <mergeCell ref="CH66:CI66"/>
    <mergeCell ref="CJ66:CK66"/>
    <mergeCell ref="CL66:CM66"/>
    <mergeCell ref="CN66:CO66"/>
    <mergeCell ref="CR66:CS66"/>
    <mergeCell ref="CT66:CU66"/>
    <mergeCell ref="BV66:BW66"/>
    <mergeCell ref="BX66:BY66"/>
    <mergeCell ref="BZ66:CA66"/>
    <mergeCell ref="CB66:CC66"/>
    <mergeCell ref="CD66:CE66"/>
    <mergeCell ref="CF66:CG66"/>
    <mergeCell ref="T84:U84"/>
    <mergeCell ref="V84:W84"/>
    <mergeCell ref="X84:Y84"/>
    <mergeCell ref="Z84:AA84"/>
    <mergeCell ref="AD84:AE84"/>
    <mergeCell ref="AF84:AG84"/>
    <mergeCell ref="EV66:EW66"/>
    <mergeCell ref="EX66:EY66"/>
    <mergeCell ref="EZ66:FA66"/>
    <mergeCell ref="FB66:FC66"/>
    <mergeCell ref="H84:I84"/>
    <mergeCell ref="J84:K84"/>
    <mergeCell ref="L84:M84"/>
    <mergeCell ref="N84:O84"/>
    <mergeCell ref="P84:Q84"/>
    <mergeCell ref="R84:S84"/>
    <mergeCell ref="EJ66:EK66"/>
    <mergeCell ref="EL66:EM66"/>
    <mergeCell ref="EN66:EO66"/>
    <mergeCell ref="EP66:EQ66"/>
    <mergeCell ref="ER66:ES66"/>
    <mergeCell ref="ET66:EU66"/>
    <mergeCell ref="DV66:DW66"/>
    <mergeCell ref="DX66:DY66"/>
    <mergeCell ref="DZ66:EA66"/>
    <mergeCell ref="EB66:EC66"/>
    <mergeCell ref="ED66:EE66"/>
    <mergeCell ref="EF66:EG66"/>
    <mergeCell ref="DH66:DI66"/>
    <mergeCell ref="DJ66:DK66"/>
    <mergeCell ref="DN66:DO66"/>
    <mergeCell ref="DP66:DQ66"/>
    <mergeCell ref="BH84:BI84"/>
    <mergeCell ref="BJ84:BK84"/>
    <mergeCell ref="BL84:BM84"/>
    <mergeCell ref="BN84:BO84"/>
    <mergeCell ref="BP84:BQ84"/>
    <mergeCell ref="BR84:BS84"/>
    <mergeCell ref="AT84:AU84"/>
    <mergeCell ref="AV84:AW84"/>
    <mergeCell ref="AZ84:BA84"/>
    <mergeCell ref="BB84:BC84"/>
    <mergeCell ref="BD84:BE84"/>
    <mergeCell ref="BF84:BG84"/>
    <mergeCell ref="AH84:AI84"/>
    <mergeCell ref="AJ84:AK84"/>
    <mergeCell ref="AL84:AM84"/>
    <mergeCell ref="AN84:AO84"/>
    <mergeCell ref="AP84:AQ84"/>
    <mergeCell ref="AR84:AS84"/>
    <mergeCell ref="DR84:DS84"/>
    <mergeCell ref="DT84:DU84"/>
    <mergeCell ref="CV84:CW84"/>
    <mergeCell ref="CX84:CY84"/>
    <mergeCell ref="CZ84:DA84"/>
    <mergeCell ref="DB84:DC84"/>
    <mergeCell ref="DD84:DE84"/>
    <mergeCell ref="DF84:DG84"/>
    <mergeCell ref="CH84:CI84"/>
    <mergeCell ref="CJ84:CK84"/>
    <mergeCell ref="CL84:CM84"/>
    <mergeCell ref="CN84:CO84"/>
    <mergeCell ref="CR84:CS84"/>
    <mergeCell ref="CT84:CU84"/>
    <mergeCell ref="BV84:BW84"/>
    <mergeCell ref="BX84:BY84"/>
    <mergeCell ref="BZ84:CA84"/>
    <mergeCell ref="CB84:CC84"/>
    <mergeCell ref="CD84:CE84"/>
    <mergeCell ref="CF84:CG84"/>
    <mergeCell ref="S85:T85"/>
    <mergeCell ref="U85:V85"/>
    <mergeCell ref="W85:X85"/>
    <mergeCell ref="Y85:Z85"/>
    <mergeCell ref="AA85:AB85"/>
    <mergeCell ref="AC85:AD85"/>
    <mergeCell ref="EV84:EW84"/>
    <mergeCell ref="EX84:EY84"/>
    <mergeCell ref="EZ84:FA84"/>
    <mergeCell ref="FB84:FC84"/>
    <mergeCell ref="G85:H85"/>
    <mergeCell ref="I85:J85"/>
    <mergeCell ref="K85:L85"/>
    <mergeCell ref="M85:N85"/>
    <mergeCell ref="O85:P85"/>
    <mergeCell ref="Q85:R85"/>
    <mergeCell ref="EJ84:EK84"/>
    <mergeCell ref="EL84:EM84"/>
    <mergeCell ref="EN84:EO84"/>
    <mergeCell ref="EP84:EQ84"/>
    <mergeCell ref="ER84:ES84"/>
    <mergeCell ref="ET84:EU84"/>
    <mergeCell ref="DV84:DW84"/>
    <mergeCell ref="DX84:DY84"/>
    <mergeCell ref="DZ84:EA84"/>
    <mergeCell ref="EB84:EC84"/>
    <mergeCell ref="ED84:EE84"/>
    <mergeCell ref="EF84:EG84"/>
    <mergeCell ref="DH84:DI84"/>
    <mergeCell ref="DJ84:DK84"/>
    <mergeCell ref="DN84:DO84"/>
    <mergeCell ref="DP84:DQ84"/>
    <mergeCell ref="BC85:BD85"/>
    <mergeCell ref="BE85:BF85"/>
    <mergeCell ref="BG85:BH85"/>
    <mergeCell ref="BI85:BJ85"/>
    <mergeCell ref="BK85:BL85"/>
    <mergeCell ref="BM85:BN85"/>
    <mergeCell ref="AQ85:AR85"/>
    <mergeCell ref="AS85:AT85"/>
    <mergeCell ref="AU85:AV85"/>
    <mergeCell ref="AW85:AX85"/>
    <mergeCell ref="AY85:AZ85"/>
    <mergeCell ref="BA85:BB85"/>
    <mergeCell ref="AE85:AF85"/>
    <mergeCell ref="AG85:AH85"/>
    <mergeCell ref="AI85:AJ85"/>
    <mergeCell ref="AK85:AL85"/>
    <mergeCell ref="AM85:AN85"/>
    <mergeCell ref="AO85:AP85"/>
    <mergeCell ref="DG85:DH85"/>
    <mergeCell ref="DI85:DJ85"/>
    <mergeCell ref="CM85:CN85"/>
    <mergeCell ref="CO85:CP85"/>
    <mergeCell ref="CQ85:CR85"/>
    <mergeCell ref="CS85:CT85"/>
    <mergeCell ref="CU85:CV85"/>
    <mergeCell ref="CW85:CX85"/>
    <mergeCell ref="CA85:CB85"/>
    <mergeCell ref="CC85:CD85"/>
    <mergeCell ref="CE85:CF85"/>
    <mergeCell ref="CG85:CH85"/>
    <mergeCell ref="CI85:CJ85"/>
    <mergeCell ref="CK85:CL85"/>
    <mergeCell ref="BO85:BP85"/>
    <mergeCell ref="BQ85:BR85"/>
    <mergeCell ref="BS85:BT85"/>
    <mergeCell ref="BU85:BV85"/>
    <mergeCell ref="BW85:BX85"/>
    <mergeCell ref="BY85:BZ85"/>
    <mergeCell ref="EU85:EV85"/>
    <mergeCell ref="EW85:EX85"/>
    <mergeCell ref="EY85:EZ85"/>
    <mergeCell ref="FA85:FB85"/>
    <mergeCell ref="FC85:FD85"/>
    <mergeCell ref="C90:C95"/>
    <mergeCell ref="D90:D95"/>
    <mergeCell ref="E90:E95"/>
    <mergeCell ref="F90:F95"/>
    <mergeCell ref="G90:L91"/>
    <mergeCell ref="EI85:EJ85"/>
    <mergeCell ref="EK85:EL85"/>
    <mergeCell ref="EM85:EN85"/>
    <mergeCell ref="EO85:EP85"/>
    <mergeCell ref="EQ85:ER85"/>
    <mergeCell ref="ES85:ET85"/>
    <mergeCell ref="DW85:DX85"/>
    <mergeCell ref="DY85:DZ85"/>
    <mergeCell ref="EA85:EB85"/>
    <mergeCell ref="EC85:ED85"/>
    <mergeCell ref="EE85:EF85"/>
    <mergeCell ref="EG85:EH85"/>
    <mergeCell ref="DK85:DL85"/>
    <mergeCell ref="DM85:DN85"/>
    <mergeCell ref="DO85:DP85"/>
    <mergeCell ref="DQ85:DR85"/>
    <mergeCell ref="DS85:DT85"/>
    <mergeCell ref="DU85:DV85"/>
    <mergeCell ref="CY85:CZ85"/>
    <mergeCell ref="DA85:DB85"/>
    <mergeCell ref="DC85:DD85"/>
    <mergeCell ref="DE85:DF85"/>
    <mergeCell ref="DO91:DS91"/>
    <mergeCell ref="J92:P92"/>
    <mergeCell ref="AF92:AL92"/>
    <mergeCell ref="BC92:BI92"/>
    <mergeCell ref="BX92:CD92"/>
    <mergeCell ref="CU92:DA92"/>
    <mergeCell ref="DQ92:DW92"/>
    <mergeCell ref="DO90:DS90"/>
    <mergeCell ref="EI90:EN91"/>
    <mergeCell ref="EO90:EP91"/>
    <mergeCell ref="AM91:AQ91"/>
    <mergeCell ref="AS91:AW91"/>
    <mergeCell ref="AY91:BC91"/>
    <mergeCell ref="BE91:BI91"/>
    <mergeCell ref="BK91:BO91"/>
    <mergeCell ref="CQ91:CU91"/>
    <mergeCell ref="CW91:DA91"/>
    <mergeCell ref="BU90:BZ91"/>
    <mergeCell ref="CA90:CB91"/>
    <mergeCell ref="CQ90:CU90"/>
    <mergeCell ref="CW90:DA90"/>
    <mergeCell ref="DC90:DG90"/>
    <mergeCell ref="DI90:DM90"/>
    <mergeCell ref="DC91:DG91"/>
    <mergeCell ref="DI91:DM91"/>
    <mergeCell ref="M90:N91"/>
    <mergeCell ref="AM90:AQ90"/>
    <mergeCell ref="AS90:AW90"/>
    <mergeCell ref="AY90:BC90"/>
    <mergeCell ref="BE90:BI90"/>
    <mergeCell ref="BK90:BO90"/>
    <mergeCell ref="AG94:AH94"/>
    <mergeCell ref="AI94:AJ94"/>
    <mergeCell ref="AK94:AL94"/>
    <mergeCell ref="AM94:AN94"/>
    <mergeCell ref="AO94:AP94"/>
    <mergeCell ref="AQ94:AR94"/>
    <mergeCell ref="U94:V94"/>
    <mergeCell ref="W94:X94"/>
    <mergeCell ref="Y94:Z94"/>
    <mergeCell ref="AA94:AB94"/>
    <mergeCell ref="AC94:AD94"/>
    <mergeCell ref="AE94:AF94"/>
    <mergeCell ref="EM92:ES92"/>
    <mergeCell ref="FF92:FF95"/>
    <mergeCell ref="FH92:FN92"/>
    <mergeCell ref="G94:H94"/>
    <mergeCell ref="I94:J94"/>
    <mergeCell ref="K94:L94"/>
    <mergeCell ref="M94:N94"/>
    <mergeCell ref="O94:P94"/>
    <mergeCell ref="Q94:R94"/>
    <mergeCell ref="S94:T94"/>
    <mergeCell ref="BQ94:BR94"/>
    <mergeCell ref="BS94:BT94"/>
    <mergeCell ref="BU94:BV94"/>
    <mergeCell ref="BW94:BX94"/>
    <mergeCell ref="BY94:BZ94"/>
    <mergeCell ref="CA94:CB94"/>
    <mergeCell ref="BE94:BF94"/>
    <mergeCell ref="BG94:BH94"/>
    <mergeCell ref="BI94:BJ94"/>
    <mergeCell ref="BK94:BL94"/>
    <mergeCell ref="BM94:BN94"/>
    <mergeCell ref="BO94:BP94"/>
    <mergeCell ref="AS94:AT94"/>
    <mergeCell ref="AU94:AV94"/>
    <mergeCell ref="AW94:AX94"/>
    <mergeCell ref="AY94:AZ94"/>
    <mergeCell ref="BA94:BB94"/>
    <mergeCell ref="BC94:BD94"/>
    <mergeCell ref="DU94:DV94"/>
    <mergeCell ref="DW94:DX94"/>
    <mergeCell ref="DA94:DB94"/>
    <mergeCell ref="DC94:DD94"/>
    <mergeCell ref="DE94:DF94"/>
    <mergeCell ref="DG94:DH94"/>
    <mergeCell ref="DI94:DJ94"/>
    <mergeCell ref="DK94:DL94"/>
    <mergeCell ref="CO94:CP94"/>
    <mergeCell ref="CQ94:CR94"/>
    <mergeCell ref="CS94:CT94"/>
    <mergeCell ref="CU94:CV94"/>
    <mergeCell ref="CW94:CX94"/>
    <mergeCell ref="CY94:CZ94"/>
    <mergeCell ref="CC94:CD94"/>
    <mergeCell ref="CE94:CF94"/>
    <mergeCell ref="CG94:CH94"/>
    <mergeCell ref="CI94:CJ94"/>
    <mergeCell ref="CK94:CL94"/>
    <mergeCell ref="CM94:CN94"/>
    <mergeCell ref="T95:U95"/>
    <mergeCell ref="V95:W95"/>
    <mergeCell ref="X95:Y95"/>
    <mergeCell ref="Z95:AA95"/>
    <mergeCell ref="AD95:AE95"/>
    <mergeCell ref="AF95:AG95"/>
    <mergeCell ref="EW94:EX94"/>
    <mergeCell ref="EY94:EZ94"/>
    <mergeCell ref="FA94:FB94"/>
    <mergeCell ref="FC94:FD94"/>
    <mergeCell ref="H95:I95"/>
    <mergeCell ref="J95:K95"/>
    <mergeCell ref="L95:M95"/>
    <mergeCell ref="N95:O95"/>
    <mergeCell ref="P95:Q95"/>
    <mergeCell ref="R95:S95"/>
    <mergeCell ref="EK94:EL94"/>
    <mergeCell ref="EM94:EN94"/>
    <mergeCell ref="EO94:EP94"/>
    <mergeCell ref="EQ94:ER94"/>
    <mergeCell ref="ES94:ET94"/>
    <mergeCell ref="EU94:EV94"/>
    <mergeCell ref="DY94:DZ94"/>
    <mergeCell ref="EA94:EB94"/>
    <mergeCell ref="EC94:ED94"/>
    <mergeCell ref="EE94:EF94"/>
    <mergeCell ref="EG94:EH94"/>
    <mergeCell ref="EI94:EJ94"/>
    <mergeCell ref="DM94:DN94"/>
    <mergeCell ref="DO94:DP94"/>
    <mergeCell ref="DQ94:DR94"/>
    <mergeCell ref="DS94:DT94"/>
    <mergeCell ref="BH95:BI95"/>
    <mergeCell ref="BJ95:BK95"/>
    <mergeCell ref="BL95:BM95"/>
    <mergeCell ref="BN95:BO95"/>
    <mergeCell ref="BP95:BQ95"/>
    <mergeCell ref="BR95:BS95"/>
    <mergeCell ref="AT95:AU95"/>
    <mergeCell ref="AV95:AW95"/>
    <mergeCell ref="AZ95:BA95"/>
    <mergeCell ref="BB95:BC95"/>
    <mergeCell ref="BD95:BE95"/>
    <mergeCell ref="BF95:BG95"/>
    <mergeCell ref="AH95:AI95"/>
    <mergeCell ref="AJ95:AK95"/>
    <mergeCell ref="AL95:AM95"/>
    <mergeCell ref="AN95:AO95"/>
    <mergeCell ref="AP95:AQ95"/>
    <mergeCell ref="AR95:AS95"/>
    <mergeCell ref="DR95:DS95"/>
    <mergeCell ref="DT95:DU95"/>
    <mergeCell ref="CV95:CW95"/>
    <mergeCell ref="CX95:CY95"/>
    <mergeCell ref="CZ95:DA95"/>
    <mergeCell ref="DB95:DC95"/>
    <mergeCell ref="DD95:DE95"/>
    <mergeCell ref="DF95:DG95"/>
    <mergeCell ref="CH95:CI95"/>
    <mergeCell ref="CJ95:CK95"/>
    <mergeCell ref="CL95:CM95"/>
    <mergeCell ref="CN95:CO95"/>
    <mergeCell ref="CR95:CS95"/>
    <mergeCell ref="CT95:CU95"/>
    <mergeCell ref="BV95:BW95"/>
    <mergeCell ref="BX95:BY95"/>
    <mergeCell ref="BZ95:CA95"/>
    <mergeCell ref="CB95:CC95"/>
    <mergeCell ref="CD95:CE95"/>
    <mergeCell ref="CF95:CG95"/>
    <mergeCell ref="T113:U113"/>
    <mergeCell ref="V113:W113"/>
    <mergeCell ref="X113:Y113"/>
    <mergeCell ref="Z113:AA113"/>
    <mergeCell ref="AD113:AE113"/>
    <mergeCell ref="AF113:AG113"/>
    <mergeCell ref="EV95:EW95"/>
    <mergeCell ref="EX95:EY95"/>
    <mergeCell ref="EZ95:FA95"/>
    <mergeCell ref="FB95:FC95"/>
    <mergeCell ref="H113:I113"/>
    <mergeCell ref="J113:K113"/>
    <mergeCell ref="L113:M113"/>
    <mergeCell ref="N113:O113"/>
    <mergeCell ref="P113:Q113"/>
    <mergeCell ref="R113:S113"/>
    <mergeCell ref="EJ95:EK95"/>
    <mergeCell ref="EL95:EM95"/>
    <mergeCell ref="EN95:EO95"/>
    <mergeCell ref="EP95:EQ95"/>
    <mergeCell ref="ER95:ES95"/>
    <mergeCell ref="ET95:EU95"/>
    <mergeCell ref="DV95:DW95"/>
    <mergeCell ref="DX95:DY95"/>
    <mergeCell ref="DZ95:EA95"/>
    <mergeCell ref="EB95:EC95"/>
    <mergeCell ref="ED95:EE95"/>
    <mergeCell ref="EF95:EG95"/>
    <mergeCell ref="DH95:DI95"/>
    <mergeCell ref="DJ95:DK95"/>
    <mergeCell ref="DN95:DO95"/>
    <mergeCell ref="DP95:DQ95"/>
    <mergeCell ref="BH113:BI113"/>
    <mergeCell ref="BJ113:BK113"/>
    <mergeCell ref="BL113:BM113"/>
    <mergeCell ref="BN113:BO113"/>
    <mergeCell ref="BP113:BQ113"/>
    <mergeCell ref="BR113:BS113"/>
    <mergeCell ref="AT113:AU113"/>
    <mergeCell ref="AV113:AW113"/>
    <mergeCell ref="AZ113:BA113"/>
    <mergeCell ref="BB113:BC113"/>
    <mergeCell ref="BD113:BE113"/>
    <mergeCell ref="BF113:BG113"/>
    <mergeCell ref="AH113:AI113"/>
    <mergeCell ref="AJ113:AK113"/>
    <mergeCell ref="AL113:AM113"/>
    <mergeCell ref="AN113:AO113"/>
    <mergeCell ref="AP113:AQ113"/>
    <mergeCell ref="AR113:AS113"/>
    <mergeCell ref="DR113:DS113"/>
    <mergeCell ref="DT113:DU113"/>
    <mergeCell ref="CV113:CW113"/>
    <mergeCell ref="CX113:CY113"/>
    <mergeCell ref="CZ113:DA113"/>
    <mergeCell ref="DB113:DC113"/>
    <mergeCell ref="DD113:DE113"/>
    <mergeCell ref="DF113:DG113"/>
    <mergeCell ref="CH113:CI113"/>
    <mergeCell ref="CJ113:CK113"/>
    <mergeCell ref="CL113:CM113"/>
    <mergeCell ref="CN113:CO113"/>
    <mergeCell ref="CR113:CS113"/>
    <mergeCell ref="CT113:CU113"/>
    <mergeCell ref="BV113:BW113"/>
    <mergeCell ref="BX113:BY113"/>
    <mergeCell ref="BZ113:CA113"/>
    <mergeCell ref="CB113:CC113"/>
    <mergeCell ref="CD113:CE113"/>
    <mergeCell ref="CF113:CG113"/>
    <mergeCell ref="S114:T114"/>
    <mergeCell ref="U114:V114"/>
    <mergeCell ref="W114:X114"/>
    <mergeCell ref="Y114:Z114"/>
    <mergeCell ref="AA114:AB114"/>
    <mergeCell ref="AC114:AD114"/>
    <mergeCell ref="EV113:EW113"/>
    <mergeCell ref="EX113:EY113"/>
    <mergeCell ref="EZ113:FA113"/>
    <mergeCell ref="FB113:FC113"/>
    <mergeCell ref="G114:H114"/>
    <mergeCell ref="I114:J114"/>
    <mergeCell ref="K114:L114"/>
    <mergeCell ref="M114:N114"/>
    <mergeCell ref="O114:P114"/>
    <mergeCell ref="Q114:R114"/>
    <mergeCell ref="EJ113:EK113"/>
    <mergeCell ref="EL113:EM113"/>
    <mergeCell ref="EN113:EO113"/>
    <mergeCell ref="EP113:EQ113"/>
    <mergeCell ref="ER113:ES113"/>
    <mergeCell ref="ET113:EU113"/>
    <mergeCell ref="DV113:DW113"/>
    <mergeCell ref="DX113:DY113"/>
    <mergeCell ref="DZ113:EA113"/>
    <mergeCell ref="EB113:EC113"/>
    <mergeCell ref="ED113:EE113"/>
    <mergeCell ref="EF113:EG113"/>
    <mergeCell ref="DH113:DI113"/>
    <mergeCell ref="DJ113:DK113"/>
    <mergeCell ref="DN113:DO113"/>
    <mergeCell ref="DP113:DQ113"/>
    <mergeCell ref="BC114:BD114"/>
    <mergeCell ref="BE114:BF114"/>
    <mergeCell ref="BG114:BH114"/>
    <mergeCell ref="BI114:BJ114"/>
    <mergeCell ref="BK114:BL114"/>
    <mergeCell ref="BM114:BN114"/>
    <mergeCell ref="AQ114:AR114"/>
    <mergeCell ref="AS114:AT114"/>
    <mergeCell ref="AU114:AV114"/>
    <mergeCell ref="AW114:AX114"/>
    <mergeCell ref="AY114:AZ114"/>
    <mergeCell ref="BA114:BB114"/>
    <mergeCell ref="AE114:AF114"/>
    <mergeCell ref="AG114:AH114"/>
    <mergeCell ref="AI114:AJ114"/>
    <mergeCell ref="AK114:AL114"/>
    <mergeCell ref="AM114:AN114"/>
    <mergeCell ref="AO114:AP114"/>
    <mergeCell ref="DG114:DH114"/>
    <mergeCell ref="DI114:DJ114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EU114:EV114"/>
    <mergeCell ref="EW114:EX114"/>
    <mergeCell ref="EY114:EZ114"/>
    <mergeCell ref="FA114:FB114"/>
    <mergeCell ref="FC114:FD114"/>
    <mergeCell ref="C119:C124"/>
    <mergeCell ref="D119:D124"/>
    <mergeCell ref="E119:E124"/>
    <mergeCell ref="F119:F124"/>
    <mergeCell ref="G119:L120"/>
    <mergeCell ref="EI114:EJ114"/>
    <mergeCell ref="EK114:EL114"/>
    <mergeCell ref="EM114:EN114"/>
    <mergeCell ref="EO114:EP114"/>
    <mergeCell ref="EQ114:ER114"/>
    <mergeCell ref="ES114:ET114"/>
    <mergeCell ref="DW114:DX114"/>
    <mergeCell ref="DY114:DZ114"/>
    <mergeCell ref="EA114:EB114"/>
    <mergeCell ref="EC114:ED114"/>
    <mergeCell ref="EE114:EF114"/>
    <mergeCell ref="EG114:EH114"/>
    <mergeCell ref="DK114:DL114"/>
    <mergeCell ref="DM114:DN114"/>
    <mergeCell ref="DO114:DP114"/>
    <mergeCell ref="DQ114:DR114"/>
    <mergeCell ref="DS114:DT114"/>
    <mergeCell ref="DU114:DV114"/>
    <mergeCell ref="CY114:CZ114"/>
    <mergeCell ref="DA114:DB114"/>
    <mergeCell ref="DC114:DD114"/>
    <mergeCell ref="DE114:DF114"/>
    <mergeCell ref="DO120:DS120"/>
    <mergeCell ref="J121:P121"/>
    <mergeCell ref="AF121:AL121"/>
    <mergeCell ref="BC121:BI121"/>
    <mergeCell ref="BX121:CD121"/>
    <mergeCell ref="CU121:DA121"/>
    <mergeCell ref="DQ121:DW121"/>
    <mergeCell ref="DO119:DS119"/>
    <mergeCell ref="EI119:EN120"/>
    <mergeCell ref="EO119:EP120"/>
    <mergeCell ref="AM120:AQ120"/>
    <mergeCell ref="AS120:AW120"/>
    <mergeCell ref="AY120:BC120"/>
    <mergeCell ref="BE120:BI120"/>
    <mergeCell ref="BK120:BO120"/>
    <mergeCell ref="CQ120:CU120"/>
    <mergeCell ref="CW120:DA120"/>
    <mergeCell ref="BU119:BZ120"/>
    <mergeCell ref="CA119:CB120"/>
    <mergeCell ref="CQ119:CU119"/>
    <mergeCell ref="CW119:DA119"/>
    <mergeCell ref="DC119:DG119"/>
    <mergeCell ref="DI119:DM119"/>
    <mergeCell ref="DC120:DG120"/>
    <mergeCell ref="DI120:DM120"/>
    <mergeCell ref="M119:N120"/>
    <mergeCell ref="AM119:AQ119"/>
    <mergeCell ref="AS119:AW119"/>
    <mergeCell ref="AY119:BC119"/>
    <mergeCell ref="BE119:BI119"/>
    <mergeCell ref="BK119:BO119"/>
    <mergeCell ref="AG123:AH123"/>
    <mergeCell ref="AI123:AJ123"/>
    <mergeCell ref="AK123:AL123"/>
    <mergeCell ref="AM123:AN123"/>
    <mergeCell ref="AO123:AP123"/>
    <mergeCell ref="AQ123:AR123"/>
    <mergeCell ref="U123:V123"/>
    <mergeCell ref="W123:X123"/>
    <mergeCell ref="Y123:Z123"/>
    <mergeCell ref="AA123:AB123"/>
    <mergeCell ref="AC123:AD123"/>
    <mergeCell ref="AE123:AF123"/>
    <mergeCell ref="EM121:ES121"/>
    <mergeCell ref="FF121:FF124"/>
    <mergeCell ref="FH121:FN121"/>
    <mergeCell ref="G123:H123"/>
    <mergeCell ref="I123:J123"/>
    <mergeCell ref="K123:L123"/>
    <mergeCell ref="M123:N123"/>
    <mergeCell ref="O123:P123"/>
    <mergeCell ref="Q123:R123"/>
    <mergeCell ref="S123:T123"/>
    <mergeCell ref="BQ123:BR123"/>
    <mergeCell ref="BS123:BT123"/>
    <mergeCell ref="BU123:BV123"/>
    <mergeCell ref="BW123:BX123"/>
    <mergeCell ref="BY123:BZ123"/>
    <mergeCell ref="CA123:CB123"/>
    <mergeCell ref="BE123:BF123"/>
    <mergeCell ref="BG123:BH123"/>
    <mergeCell ref="BI123:BJ123"/>
    <mergeCell ref="BK123:BL123"/>
    <mergeCell ref="BM123:BN123"/>
    <mergeCell ref="BO123:BP123"/>
    <mergeCell ref="AS123:AT123"/>
    <mergeCell ref="AU123:AV123"/>
    <mergeCell ref="AW123:AX123"/>
    <mergeCell ref="AY123:AZ123"/>
    <mergeCell ref="BA123:BB123"/>
    <mergeCell ref="BC123:BD123"/>
    <mergeCell ref="DU123:DV123"/>
    <mergeCell ref="DW123:DX123"/>
    <mergeCell ref="DA123:DB123"/>
    <mergeCell ref="DC123:DD123"/>
    <mergeCell ref="DE123:DF123"/>
    <mergeCell ref="DG123:DH123"/>
    <mergeCell ref="DI123:DJ123"/>
    <mergeCell ref="DK123:DL123"/>
    <mergeCell ref="CO123:CP123"/>
    <mergeCell ref="CQ123:CR123"/>
    <mergeCell ref="CS123:CT123"/>
    <mergeCell ref="CU123:CV123"/>
    <mergeCell ref="CW123:CX123"/>
    <mergeCell ref="CY123:CZ123"/>
    <mergeCell ref="CC123:CD123"/>
    <mergeCell ref="CE123:CF123"/>
    <mergeCell ref="CG123:CH123"/>
    <mergeCell ref="CI123:CJ123"/>
    <mergeCell ref="CK123:CL123"/>
    <mergeCell ref="CM123:CN123"/>
    <mergeCell ref="T124:U124"/>
    <mergeCell ref="V124:W124"/>
    <mergeCell ref="X124:Y124"/>
    <mergeCell ref="Z124:AA124"/>
    <mergeCell ref="AD124:AE124"/>
    <mergeCell ref="AF124:AG124"/>
    <mergeCell ref="EW123:EX123"/>
    <mergeCell ref="EY123:EZ123"/>
    <mergeCell ref="FA123:FB123"/>
    <mergeCell ref="FC123:FD123"/>
    <mergeCell ref="H124:I124"/>
    <mergeCell ref="J124:K124"/>
    <mergeCell ref="L124:M124"/>
    <mergeCell ref="N124:O124"/>
    <mergeCell ref="P124:Q124"/>
    <mergeCell ref="R124:S124"/>
    <mergeCell ref="EK123:EL123"/>
    <mergeCell ref="EM123:EN123"/>
    <mergeCell ref="EO123:EP123"/>
    <mergeCell ref="EQ123:ER123"/>
    <mergeCell ref="ES123:ET123"/>
    <mergeCell ref="EU123:EV123"/>
    <mergeCell ref="DY123:DZ123"/>
    <mergeCell ref="EA123:EB123"/>
    <mergeCell ref="EC123:ED123"/>
    <mergeCell ref="EE123:EF123"/>
    <mergeCell ref="EG123:EH123"/>
    <mergeCell ref="EI123:EJ123"/>
    <mergeCell ref="DM123:DN123"/>
    <mergeCell ref="DO123:DP123"/>
    <mergeCell ref="DQ123:DR123"/>
    <mergeCell ref="DS123:DT123"/>
    <mergeCell ref="BH124:BI124"/>
    <mergeCell ref="BJ124:BK124"/>
    <mergeCell ref="BL124:BM124"/>
    <mergeCell ref="BN124:BO124"/>
    <mergeCell ref="BP124:BQ124"/>
    <mergeCell ref="BR124:BS124"/>
    <mergeCell ref="AT124:AU124"/>
    <mergeCell ref="AV124:AW124"/>
    <mergeCell ref="AZ124:BA124"/>
    <mergeCell ref="BB124:BC124"/>
    <mergeCell ref="BD124:BE124"/>
    <mergeCell ref="BF124:BG124"/>
    <mergeCell ref="AH124:AI124"/>
    <mergeCell ref="AJ124:AK124"/>
    <mergeCell ref="AL124:AM124"/>
    <mergeCell ref="AN124:AO124"/>
    <mergeCell ref="AP124:AQ124"/>
    <mergeCell ref="AR124:AS124"/>
    <mergeCell ref="DR124:DS124"/>
    <mergeCell ref="DT124:DU124"/>
    <mergeCell ref="CV124:CW124"/>
    <mergeCell ref="CX124:CY124"/>
    <mergeCell ref="CZ124:DA124"/>
    <mergeCell ref="DB124:DC124"/>
    <mergeCell ref="DD124:DE124"/>
    <mergeCell ref="DF124:DG124"/>
    <mergeCell ref="CH124:CI124"/>
    <mergeCell ref="CJ124:CK124"/>
    <mergeCell ref="CL124:CM124"/>
    <mergeCell ref="CN124:CO124"/>
    <mergeCell ref="CR124:CS124"/>
    <mergeCell ref="CT124:CU124"/>
    <mergeCell ref="BV124:BW124"/>
    <mergeCell ref="BX124:BY124"/>
    <mergeCell ref="BZ124:CA124"/>
    <mergeCell ref="CB124:CC124"/>
    <mergeCell ref="CD124:CE124"/>
    <mergeCell ref="CF124:CG124"/>
    <mergeCell ref="T142:U142"/>
    <mergeCell ref="V142:W142"/>
    <mergeCell ref="X142:Y142"/>
    <mergeCell ref="Z142:AA142"/>
    <mergeCell ref="AD142:AE142"/>
    <mergeCell ref="AF142:AG142"/>
    <mergeCell ref="EV124:EW124"/>
    <mergeCell ref="EX124:EY124"/>
    <mergeCell ref="EZ124:FA124"/>
    <mergeCell ref="FB124:FC124"/>
    <mergeCell ref="H142:I142"/>
    <mergeCell ref="J142:K142"/>
    <mergeCell ref="L142:M142"/>
    <mergeCell ref="N142:O142"/>
    <mergeCell ref="P142:Q142"/>
    <mergeCell ref="R142:S142"/>
    <mergeCell ref="EJ124:EK124"/>
    <mergeCell ref="EL124:EM124"/>
    <mergeCell ref="EN124:EO124"/>
    <mergeCell ref="EP124:EQ124"/>
    <mergeCell ref="ER124:ES124"/>
    <mergeCell ref="ET124:EU124"/>
    <mergeCell ref="DV124:DW124"/>
    <mergeCell ref="DX124:DY124"/>
    <mergeCell ref="DZ124:EA124"/>
    <mergeCell ref="EB124:EC124"/>
    <mergeCell ref="ED124:EE124"/>
    <mergeCell ref="EF124:EG124"/>
    <mergeCell ref="DH124:DI124"/>
    <mergeCell ref="DJ124:DK124"/>
    <mergeCell ref="DN124:DO124"/>
    <mergeCell ref="DP124:DQ124"/>
    <mergeCell ref="BH142:BI142"/>
    <mergeCell ref="BJ142:BK142"/>
    <mergeCell ref="BL142:BM142"/>
    <mergeCell ref="BN142:BO142"/>
    <mergeCell ref="BP142:BQ142"/>
    <mergeCell ref="BR142:BS142"/>
    <mergeCell ref="AT142:AU142"/>
    <mergeCell ref="AV142:AW142"/>
    <mergeCell ref="AZ142:BA142"/>
    <mergeCell ref="BB142:BC142"/>
    <mergeCell ref="BD142:BE142"/>
    <mergeCell ref="BF142:BG142"/>
    <mergeCell ref="AH142:AI142"/>
    <mergeCell ref="AJ142:AK142"/>
    <mergeCell ref="AL142:AM142"/>
    <mergeCell ref="AN142:AO142"/>
    <mergeCell ref="AP142:AQ142"/>
    <mergeCell ref="AR142:AS142"/>
    <mergeCell ref="DR142:DS142"/>
    <mergeCell ref="DT142:DU142"/>
    <mergeCell ref="CV142:CW142"/>
    <mergeCell ref="CX142:CY142"/>
    <mergeCell ref="CZ142:DA142"/>
    <mergeCell ref="DB142:DC142"/>
    <mergeCell ref="DD142:DE142"/>
    <mergeCell ref="DF142:DG142"/>
    <mergeCell ref="CH142:CI142"/>
    <mergeCell ref="CJ142:CK142"/>
    <mergeCell ref="CL142:CM142"/>
    <mergeCell ref="CN142:CO142"/>
    <mergeCell ref="CR142:CS142"/>
    <mergeCell ref="CT142:CU142"/>
    <mergeCell ref="BV142:BW142"/>
    <mergeCell ref="BX142:BY142"/>
    <mergeCell ref="BZ142:CA142"/>
    <mergeCell ref="CB142:CC142"/>
    <mergeCell ref="CD142:CE142"/>
    <mergeCell ref="CF142:CG142"/>
    <mergeCell ref="S143:T143"/>
    <mergeCell ref="U143:V143"/>
    <mergeCell ref="W143:X143"/>
    <mergeCell ref="Y143:Z143"/>
    <mergeCell ref="AA143:AB143"/>
    <mergeCell ref="AC143:AD143"/>
    <mergeCell ref="EV142:EW142"/>
    <mergeCell ref="EX142:EY142"/>
    <mergeCell ref="EZ142:FA142"/>
    <mergeCell ref="FB142:FC142"/>
    <mergeCell ref="G143:H143"/>
    <mergeCell ref="I143:J143"/>
    <mergeCell ref="K143:L143"/>
    <mergeCell ref="M143:N143"/>
    <mergeCell ref="O143:P143"/>
    <mergeCell ref="Q143:R143"/>
    <mergeCell ref="EJ142:EK142"/>
    <mergeCell ref="EL142:EM142"/>
    <mergeCell ref="EN142:EO142"/>
    <mergeCell ref="EP142:EQ142"/>
    <mergeCell ref="ER142:ES142"/>
    <mergeCell ref="ET142:EU142"/>
    <mergeCell ref="DV142:DW142"/>
    <mergeCell ref="DX142:DY142"/>
    <mergeCell ref="DZ142:EA142"/>
    <mergeCell ref="EB142:EC142"/>
    <mergeCell ref="ED142:EE142"/>
    <mergeCell ref="EF142:EG142"/>
    <mergeCell ref="DH142:DI142"/>
    <mergeCell ref="DJ142:DK142"/>
    <mergeCell ref="DN142:DO142"/>
    <mergeCell ref="DP142:DQ142"/>
    <mergeCell ref="BS143:BT143"/>
    <mergeCell ref="BU143:BV143"/>
    <mergeCell ref="BW143:BX143"/>
    <mergeCell ref="BY143:BZ143"/>
    <mergeCell ref="BC143:BD143"/>
    <mergeCell ref="BE143:BF143"/>
    <mergeCell ref="BG143:BH143"/>
    <mergeCell ref="BI143:BJ143"/>
    <mergeCell ref="BK143:BL143"/>
    <mergeCell ref="BM143:BN143"/>
    <mergeCell ref="AQ143:AR143"/>
    <mergeCell ref="AS143:AT143"/>
    <mergeCell ref="AU143:AV143"/>
    <mergeCell ref="AW143:AX143"/>
    <mergeCell ref="AY143:AZ143"/>
    <mergeCell ref="BA143:BB143"/>
    <mergeCell ref="AE143:AF143"/>
    <mergeCell ref="AG143:AH143"/>
    <mergeCell ref="AI143:AJ143"/>
    <mergeCell ref="AK143:AL143"/>
    <mergeCell ref="AM143:AN143"/>
    <mergeCell ref="AO143:AP143"/>
    <mergeCell ref="EW143:EX143"/>
    <mergeCell ref="EY143:EZ143"/>
    <mergeCell ref="FA143:FB143"/>
    <mergeCell ref="FC143:FD143"/>
    <mergeCell ref="C146:C148"/>
    <mergeCell ref="D146:D148"/>
    <mergeCell ref="E146:E148"/>
    <mergeCell ref="F146:F148"/>
    <mergeCell ref="H147:L147"/>
    <mergeCell ref="EI143:EJ143"/>
    <mergeCell ref="EK143:EL143"/>
    <mergeCell ref="EM143:EN143"/>
    <mergeCell ref="EO143:EP143"/>
    <mergeCell ref="EQ143:ER143"/>
    <mergeCell ref="ES143:ET143"/>
    <mergeCell ref="DW143:DX143"/>
    <mergeCell ref="DY143:DZ143"/>
    <mergeCell ref="EA143:EB143"/>
    <mergeCell ref="EC143:ED143"/>
    <mergeCell ref="EE143:EF143"/>
    <mergeCell ref="EG143:EH143"/>
    <mergeCell ref="DK143:DL143"/>
    <mergeCell ref="DM143:DN143"/>
    <mergeCell ref="DO143:DP143"/>
    <mergeCell ref="DQ143:DR143"/>
    <mergeCell ref="DS143:DT143"/>
    <mergeCell ref="DU143:DV143"/>
    <mergeCell ref="CY143:CZ143"/>
    <mergeCell ref="DA143:DB143"/>
    <mergeCell ref="DC143:DD143"/>
    <mergeCell ref="DE143:DF143"/>
    <mergeCell ref="DG143:DH143"/>
    <mergeCell ref="AN147:AP147"/>
    <mergeCell ref="AR147:AT147"/>
    <mergeCell ref="AV147:AZ147"/>
    <mergeCell ref="BA147:BC147"/>
    <mergeCell ref="BE147:BG147"/>
    <mergeCell ref="H148:I148"/>
    <mergeCell ref="J148:K148"/>
    <mergeCell ref="L148:M148"/>
    <mergeCell ref="N148:O148"/>
    <mergeCell ref="Q148:R148"/>
    <mergeCell ref="M147:O147"/>
    <mergeCell ref="Q147:U147"/>
    <mergeCell ref="V147:X147"/>
    <mergeCell ref="Z147:AD147"/>
    <mergeCell ref="AE147:AG147"/>
    <mergeCell ref="AI147:AM147"/>
    <mergeCell ref="EU143:EV143"/>
    <mergeCell ref="DI143:DJ143"/>
    <mergeCell ref="CM143:CN143"/>
    <mergeCell ref="CO143:CP143"/>
    <mergeCell ref="CQ143:CR143"/>
    <mergeCell ref="CS143:CT143"/>
    <mergeCell ref="CU143:CV143"/>
    <mergeCell ref="CW143:CX143"/>
    <mergeCell ref="CA143:CB143"/>
    <mergeCell ref="CC143:CD143"/>
    <mergeCell ref="CE143:CF143"/>
    <mergeCell ref="CG143:CH143"/>
    <mergeCell ref="CI143:CJ143"/>
    <mergeCell ref="CK143:CL143"/>
    <mergeCell ref="BO143:BP143"/>
    <mergeCell ref="BQ143:BR143"/>
    <mergeCell ref="H149:I149"/>
    <mergeCell ref="J149:K149"/>
    <mergeCell ref="L149:M149"/>
    <mergeCell ref="N149:O149"/>
    <mergeCell ref="Q149:R149"/>
    <mergeCell ref="AF148:AG148"/>
    <mergeCell ref="AI148:AJ148"/>
    <mergeCell ref="AK148:AL148"/>
    <mergeCell ref="AM148:AN148"/>
    <mergeCell ref="AO148:AP148"/>
    <mergeCell ref="AR148:AT148"/>
    <mergeCell ref="S148:T148"/>
    <mergeCell ref="U148:V148"/>
    <mergeCell ref="W148:X148"/>
    <mergeCell ref="Z148:AA148"/>
    <mergeCell ref="AB148:AC148"/>
    <mergeCell ref="AD148:AE148"/>
    <mergeCell ref="AK149:AL149"/>
    <mergeCell ref="AM149:AN149"/>
    <mergeCell ref="AO149:AP149"/>
    <mergeCell ref="AR149:AT149"/>
    <mergeCell ref="S149:T149"/>
    <mergeCell ref="U149:V149"/>
    <mergeCell ref="W149:X149"/>
    <mergeCell ref="Z149:AA149"/>
    <mergeCell ref="AB149:AC149"/>
    <mergeCell ref="AD149:AE149"/>
    <mergeCell ref="BE150:BG150"/>
    <mergeCell ref="BI150:BP150"/>
    <mergeCell ref="BQ150:BR150"/>
    <mergeCell ref="AV148:AW148"/>
    <mergeCell ref="AX148:AY148"/>
    <mergeCell ref="AZ148:BA148"/>
    <mergeCell ref="BB148:BC148"/>
    <mergeCell ref="BE148:BG148"/>
    <mergeCell ref="AO150:AP150"/>
    <mergeCell ref="AR150:AT150"/>
    <mergeCell ref="AV150:AW150"/>
    <mergeCell ref="AX150:AY150"/>
    <mergeCell ref="AZ150:BA150"/>
    <mergeCell ref="BB150:BC150"/>
    <mergeCell ref="AB150:AC150"/>
    <mergeCell ref="AD150:AE150"/>
    <mergeCell ref="AF150:AG150"/>
    <mergeCell ref="AI150:AJ150"/>
    <mergeCell ref="AK150:AL150"/>
    <mergeCell ref="AM150:AN150"/>
    <mergeCell ref="AZ151:BA151"/>
    <mergeCell ref="BB151:BC151"/>
    <mergeCell ref="BQ149:BR149"/>
    <mergeCell ref="H150:I150"/>
    <mergeCell ref="J150:K150"/>
    <mergeCell ref="L150:M150"/>
    <mergeCell ref="N150:O150"/>
    <mergeCell ref="Q150:R150"/>
    <mergeCell ref="S150:T150"/>
    <mergeCell ref="U150:V150"/>
    <mergeCell ref="W150:X150"/>
    <mergeCell ref="Z150:AA150"/>
    <mergeCell ref="AV149:AW149"/>
    <mergeCell ref="AX149:AY149"/>
    <mergeCell ref="AZ149:BA149"/>
    <mergeCell ref="BB149:BC149"/>
    <mergeCell ref="BE149:BG149"/>
    <mergeCell ref="BI149:BP149"/>
    <mergeCell ref="AF149:AG149"/>
    <mergeCell ref="AI149:AJ149"/>
    <mergeCell ref="BE153:BG153"/>
    <mergeCell ref="BI153:BP153"/>
    <mergeCell ref="BE151:BG151"/>
    <mergeCell ref="BI151:BP151"/>
    <mergeCell ref="BQ151:BR151"/>
    <mergeCell ref="H152:I152"/>
    <mergeCell ref="J152:K152"/>
    <mergeCell ref="L152:M152"/>
    <mergeCell ref="N152:O152"/>
    <mergeCell ref="Q152:R152"/>
    <mergeCell ref="AK151:AL151"/>
    <mergeCell ref="AM151:AN151"/>
    <mergeCell ref="AO151:AP151"/>
    <mergeCell ref="AR151:AT151"/>
    <mergeCell ref="AV151:AW151"/>
    <mergeCell ref="AX151:AY151"/>
    <mergeCell ref="W151:X151"/>
    <mergeCell ref="Z151:AA151"/>
    <mergeCell ref="AB151:AC151"/>
    <mergeCell ref="AD151:AE151"/>
    <mergeCell ref="AF151:AG151"/>
    <mergeCell ref="AI151:AJ151"/>
    <mergeCell ref="BQ152:BR152"/>
    <mergeCell ref="H151:I151"/>
    <mergeCell ref="J151:K151"/>
    <mergeCell ref="L151:M151"/>
    <mergeCell ref="N151:O151"/>
    <mergeCell ref="Q151:R151"/>
    <mergeCell ref="S151:T151"/>
    <mergeCell ref="U151:V151"/>
    <mergeCell ref="AZ154:BA154"/>
    <mergeCell ref="BB154:BC154"/>
    <mergeCell ref="BE154:BG154"/>
    <mergeCell ref="BI154:BP154"/>
    <mergeCell ref="BQ154:BR154"/>
    <mergeCell ref="H153:I153"/>
    <mergeCell ref="J153:K153"/>
    <mergeCell ref="L153:M153"/>
    <mergeCell ref="N153:O153"/>
    <mergeCell ref="Q153:R153"/>
    <mergeCell ref="S153:T153"/>
    <mergeCell ref="U153:V153"/>
    <mergeCell ref="W153:X153"/>
    <mergeCell ref="Z153:AA153"/>
    <mergeCell ref="AV152:AW152"/>
    <mergeCell ref="AX152:AY152"/>
    <mergeCell ref="AZ152:BA152"/>
    <mergeCell ref="BB152:BC152"/>
    <mergeCell ref="BE152:BG152"/>
    <mergeCell ref="BI152:BP152"/>
    <mergeCell ref="AF152:AG152"/>
    <mergeCell ref="AI152:AJ152"/>
    <mergeCell ref="AK152:AL152"/>
    <mergeCell ref="AM152:AN152"/>
    <mergeCell ref="AO152:AP152"/>
    <mergeCell ref="AR152:AT152"/>
    <mergeCell ref="S152:T152"/>
    <mergeCell ref="U152:V152"/>
    <mergeCell ref="W152:X152"/>
    <mergeCell ref="Z152:AA152"/>
    <mergeCell ref="AB152:AC152"/>
    <mergeCell ref="AD152:AE152"/>
    <mergeCell ref="AK154:AL154"/>
    <mergeCell ref="AM154:AN154"/>
    <mergeCell ref="AO154:AP154"/>
    <mergeCell ref="AR154:AT154"/>
    <mergeCell ref="AV154:AW154"/>
    <mergeCell ref="AX154:AY154"/>
    <mergeCell ref="W154:X154"/>
    <mergeCell ref="Z154:AA154"/>
    <mergeCell ref="AB154:AC154"/>
    <mergeCell ref="AD154:AE154"/>
    <mergeCell ref="AF154:AG154"/>
    <mergeCell ref="AI154:AJ154"/>
    <mergeCell ref="BQ153:BR153"/>
    <mergeCell ref="H154:I154"/>
    <mergeCell ref="J154:K154"/>
    <mergeCell ref="L154:M154"/>
    <mergeCell ref="N154:O154"/>
    <mergeCell ref="Q154:R154"/>
    <mergeCell ref="S154:T154"/>
    <mergeCell ref="U154:V154"/>
    <mergeCell ref="AO153:AP153"/>
    <mergeCell ref="AR153:AT153"/>
    <mergeCell ref="AV153:AW153"/>
    <mergeCell ref="AX153:AY153"/>
    <mergeCell ref="AZ153:BA153"/>
    <mergeCell ref="BB153:BC153"/>
    <mergeCell ref="AB153:AC153"/>
    <mergeCell ref="AD153:AE153"/>
    <mergeCell ref="AF153:AG153"/>
    <mergeCell ref="AI153:AJ153"/>
    <mergeCell ref="AK153:AL153"/>
    <mergeCell ref="AM153:AN153"/>
    <mergeCell ref="AK155:AL155"/>
    <mergeCell ref="AM155:AN155"/>
    <mergeCell ref="AO155:AP155"/>
    <mergeCell ref="AR155:AT155"/>
    <mergeCell ref="S155:T155"/>
    <mergeCell ref="U155:V155"/>
    <mergeCell ref="W155:X155"/>
    <mergeCell ref="Z155:AA155"/>
    <mergeCell ref="AB155:AC155"/>
    <mergeCell ref="AD155:AE155"/>
    <mergeCell ref="BE156:BG156"/>
    <mergeCell ref="BI156:BP156"/>
    <mergeCell ref="BQ156:BR156"/>
    <mergeCell ref="H155:I155"/>
    <mergeCell ref="J155:K155"/>
    <mergeCell ref="L155:M155"/>
    <mergeCell ref="N155:O155"/>
    <mergeCell ref="Q155:R155"/>
    <mergeCell ref="AO156:AP156"/>
    <mergeCell ref="AR156:AT156"/>
    <mergeCell ref="AV156:AW156"/>
    <mergeCell ref="AX156:AY156"/>
    <mergeCell ref="AZ156:BA156"/>
    <mergeCell ref="BB156:BC156"/>
    <mergeCell ref="AB156:AC156"/>
    <mergeCell ref="AD156:AE156"/>
    <mergeCell ref="AF156:AG156"/>
    <mergeCell ref="AI156:AJ156"/>
    <mergeCell ref="AK156:AL156"/>
    <mergeCell ref="AM156:AN156"/>
    <mergeCell ref="AZ157:BA157"/>
    <mergeCell ref="BB157:BC157"/>
    <mergeCell ref="BQ155:BR155"/>
    <mergeCell ref="H156:I156"/>
    <mergeCell ref="J156:K156"/>
    <mergeCell ref="L156:M156"/>
    <mergeCell ref="N156:O156"/>
    <mergeCell ref="Q156:R156"/>
    <mergeCell ref="S156:T156"/>
    <mergeCell ref="U156:V156"/>
    <mergeCell ref="W156:X156"/>
    <mergeCell ref="Z156:AA156"/>
    <mergeCell ref="AV155:AW155"/>
    <mergeCell ref="AX155:AY155"/>
    <mergeCell ref="AZ155:BA155"/>
    <mergeCell ref="BB155:BC155"/>
    <mergeCell ref="BE155:BG155"/>
    <mergeCell ref="BI155:BP155"/>
    <mergeCell ref="AF155:AG155"/>
    <mergeCell ref="AI155:AJ155"/>
    <mergeCell ref="AD158:AE158"/>
    <mergeCell ref="BE159:BG159"/>
    <mergeCell ref="BI159:BP159"/>
    <mergeCell ref="BE157:BG157"/>
    <mergeCell ref="BI157:BP157"/>
    <mergeCell ref="BQ157:BR157"/>
    <mergeCell ref="H158:I158"/>
    <mergeCell ref="J158:K158"/>
    <mergeCell ref="L158:M158"/>
    <mergeCell ref="N158:O158"/>
    <mergeCell ref="Q158:R158"/>
    <mergeCell ref="AK157:AL157"/>
    <mergeCell ref="AM157:AN157"/>
    <mergeCell ref="AO157:AP157"/>
    <mergeCell ref="AR157:AT157"/>
    <mergeCell ref="AV157:AW157"/>
    <mergeCell ref="AX157:AY157"/>
    <mergeCell ref="W157:X157"/>
    <mergeCell ref="Z157:AA157"/>
    <mergeCell ref="AB157:AC157"/>
    <mergeCell ref="AD157:AE157"/>
    <mergeCell ref="AF157:AG157"/>
    <mergeCell ref="AI157:AJ157"/>
    <mergeCell ref="BQ158:BR158"/>
    <mergeCell ref="H157:I157"/>
    <mergeCell ref="J157:K157"/>
    <mergeCell ref="L157:M157"/>
    <mergeCell ref="N157:O157"/>
    <mergeCell ref="Q157:R157"/>
    <mergeCell ref="S157:T157"/>
    <mergeCell ref="U157:V157"/>
    <mergeCell ref="AM159:AN159"/>
    <mergeCell ref="AZ160:BA160"/>
    <mergeCell ref="BB160:BC160"/>
    <mergeCell ref="BE160:BG160"/>
    <mergeCell ref="BI160:BP160"/>
    <mergeCell ref="BQ160:BR160"/>
    <mergeCell ref="H159:I159"/>
    <mergeCell ref="J159:K159"/>
    <mergeCell ref="L159:M159"/>
    <mergeCell ref="N159:O159"/>
    <mergeCell ref="Q159:R159"/>
    <mergeCell ref="S159:T159"/>
    <mergeCell ref="U159:V159"/>
    <mergeCell ref="W159:X159"/>
    <mergeCell ref="Z159:AA159"/>
    <mergeCell ref="AV158:AW158"/>
    <mergeCell ref="AX158:AY158"/>
    <mergeCell ref="AZ158:BA158"/>
    <mergeCell ref="BB158:BC158"/>
    <mergeCell ref="BE158:BG158"/>
    <mergeCell ref="BI158:BP158"/>
    <mergeCell ref="AF158:AG158"/>
    <mergeCell ref="AI158:AJ158"/>
    <mergeCell ref="AK158:AL158"/>
    <mergeCell ref="AM158:AN158"/>
    <mergeCell ref="AO158:AP158"/>
    <mergeCell ref="AR158:AT158"/>
    <mergeCell ref="S158:T158"/>
    <mergeCell ref="U158:V158"/>
    <mergeCell ref="W158:X158"/>
    <mergeCell ref="Z158:AA158"/>
    <mergeCell ref="AB158:AC158"/>
    <mergeCell ref="Q161:R161"/>
    <mergeCell ref="AK160:AL160"/>
    <mergeCell ref="AM160:AN160"/>
    <mergeCell ref="AO160:AP160"/>
    <mergeCell ref="AR160:AT160"/>
    <mergeCell ref="AV160:AW160"/>
    <mergeCell ref="AX160:AY160"/>
    <mergeCell ref="W160:X160"/>
    <mergeCell ref="Z160:AA160"/>
    <mergeCell ref="AB160:AC160"/>
    <mergeCell ref="AD160:AE160"/>
    <mergeCell ref="AF160:AG160"/>
    <mergeCell ref="AI160:AJ160"/>
    <mergeCell ref="BQ159:BR159"/>
    <mergeCell ref="H160:I160"/>
    <mergeCell ref="J160:K160"/>
    <mergeCell ref="L160:M160"/>
    <mergeCell ref="N160:O160"/>
    <mergeCell ref="Q160:R160"/>
    <mergeCell ref="S160:T160"/>
    <mergeCell ref="U160:V160"/>
    <mergeCell ref="AO159:AP159"/>
    <mergeCell ref="AR159:AT159"/>
    <mergeCell ref="AV159:AW159"/>
    <mergeCell ref="AX159:AY159"/>
    <mergeCell ref="AZ159:BA159"/>
    <mergeCell ref="BB159:BC159"/>
    <mergeCell ref="AB159:AC159"/>
    <mergeCell ref="AD159:AE159"/>
    <mergeCell ref="AF159:AG159"/>
    <mergeCell ref="AI159:AJ159"/>
    <mergeCell ref="AK159:AL159"/>
    <mergeCell ref="BQ161:BR161"/>
    <mergeCell ref="H162:I162"/>
    <mergeCell ref="J162:K162"/>
    <mergeCell ref="L162:M162"/>
    <mergeCell ref="N162:O162"/>
    <mergeCell ref="Q162:R162"/>
    <mergeCell ref="S162:T162"/>
    <mergeCell ref="U162:V162"/>
    <mergeCell ref="W162:X162"/>
    <mergeCell ref="Z162:AA162"/>
    <mergeCell ref="AV161:AW161"/>
    <mergeCell ref="AX161:AY161"/>
    <mergeCell ref="AZ161:BA161"/>
    <mergeCell ref="BB161:BC161"/>
    <mergeCell ref="BE161:BG161"/>
    <mergeCell ref="BI161:BP161"/>
    <mergeCell ref="AF161:AG161"/>
    <mergeCell ref="AI161:AJ161"/>
    <mergeCell ref="AK161:AL161"/>
    <mergeCell ref="AM161:AN161"/>
    <mergeCell ref="AO161:AP161"/>
    <mergeCell ref="AR161:AT161"/>
    <mergeCell ref="S161:T161"/>
    <mergeCell ref="U161:V161"/>
    <mergeCell ref="W161:X161"/>
    <mergeCell ref="Z161:AA161"/>
    <mergeCell ref="AB161:AC161"/>
    <mergeCell ref="AD161:AE161"/>
    <mergeCell ref="H161:I161"/>
    <mergeCell ref="J161:K161"/>
    <mergeCell ref="L161:M161"/>
    <mergeCell ref="N161:O161"/>
    <mergeCell ref="AI163:AJ163"/>
    <mergeCell ref="BE162:BG162"/>
    <mergeCell ref="BI162:BP162"/>
    <mergeCell ref="BQ162:BR162"/>
    <mergeCell ref="H163:I163"/>
    <mergeCell ref="J163:K163"/>
    <mergeCell ref="L163:M163"/>
    <mergeCell ref="N163:O163"/>
    <mergeCell ref="Q163:R163"/>
    <mergeCell ref="S163:T163"/>
    <mergeCell ref="U163:V163"/>
    <mergeCell ref="AO162:AP162"/>
    <mergeCell ref="AR162:AT162"/>
    <mergeCell ref="AV162:AW162"/>
    <mergeCell ref="AX162:AY162"/>
    <mergeCell ref="AZ162:BA162"/>
    <mergeCell ref="BB162:BC162"/>
    <mergeCell ref="AB162:AC162"/>
    <mergeCell ref="AD162:AE162"/>
    <mergeCell ref="AF162:AG162"/>
    <mergeCell ref="AI162:AJ162"/>
    <mergeCell ref="AK162:AL162"/>
    <mergeCell ref="AM162:AN162"/>
    <mergeCell ref="AI164:AJ164"/>
    <mergeCell ref="AK164:AL164"/>
    <mergeCell ref="AM164:AN164"/>
    <mergeCell ref="AO164:AP164"/>
    <mergeCell ref="AR164:AT164"/>
    <mergeCell ref="S164:T164"/>
    <mergeCell ref="U164:V164"/>
    <mergeCell ref="W164:X164"/>
    <mergeCell ref="Z164:AA164"/>
    <mergeCell ref="AB164:AC164"/>
    <mergeCell ref="AD164:AE164"/>
    <mergeCell ref="AZ163:BA163"/>
    <mergeCell ref="BB163:BC163"/>
    <mergeCell ref="BE163:BG163"/>
    <mergeCell ref="BI163:BP163"/>
    <mergeCell ref="BQ163:BR163"/>
    <mergeCell ref="H164:I164"/>
    <mergeCell ref="J164:K164"/>
    <mergeCell ref="L164:M164"/>
    <mergeCell ref="N164:O164"/>
    <mergeCell ref="Q164:R164"/>
    <mergeCell ref="AK163:AL163"/>
    <mergeCell ref="AM163:AN163"/>
    <mergeCell ref="AO163:AP163"/>
    <mergeCell ref="AR163:AT163"/>
    <mergeCell ref="AV163:AW163"/>
    <mergeCell ref="AX163:AY163"/>
    <mergeCell ref="W163:X163"/>
    <mergeCell ref="Z163:AA163"/>
    <mergeCell ref="AB163:AC163"/>
    <mergeCell ref="AD163:AE163"/>
    <mergeCell ref="AF163:AG163"/>
    <mergeCell ref="BE165:BG165"/>
    <mergeCell ref="BI165:BP165"/>
    <mergeCell ref="BQ165:BR165"/>
    <mergeCell ref="AO165:AP165"/>
    <mergeCell ref="AR165:AT165"/>
    <mergeCell ref="AV165:AW165"/>
    <mergeCell ref="AX165:AY165"/>
    <mergeCell ref="AZ165:BA165"/>
    <mergeCell ref="BB165:BC165"/>
    <mergeCell ref="AB165:AC165"/>
    <mergeCell ref="AD165:AE165"/>
    <mergeCell ref="AF165:AG165"/>
    <mergeCell ref="AI165:AJ165"/>
    <mergeCell ref="AK165:AL165"/>
    <mergeCell ref="AM165:AN165"/>
    <mergeCell ref="BQ164:BR164"/>
    <mergeCell ref="H165:I165"/>
    <mergeCell ref="J165:K165"/>
    <mergeCell ref="L165:M165"/>
    <mergeCell ref="N165:O165"/>
    <mergeCell ref="Q165:R165"/>
    <mergeCell ref="S165:T165"/>
    <mergeCell ref="U165:V165"/>
    <mergeCell ref="W165:X165"/>
    <mergeCell ref="Z165:AA165"/>
    <mergeCell ref="AV164:AW164"/>
    <mergeCell ref="AX164:AY164"/>
    <mergeCell ref="AZ164:BA164"/>
    <mergeCell ref="BB164:BC164"/>
    <mergeCell ref="BE164:BG164"/>
    <mergeCell ref="BI164:BP164"/>
    <mergeCell ref="AF164:AG164"/>
  </mergeCells>
  <conditionalFormatting sqref="H149:I165 Q149:R165 Z149:AA165 AI149:AJ165">
    <cfRule type="cellIs" dxfId="134" priority="45" operator="greaterThan">
      <formula>0</formula>
    </cfRule>
  </conditionalFormatting>
  <conditionalFormatting sqref="J149:K165 S149:T165 AB149:AC165 AK149:AL165">
    <cfRule type="cellIs" dxfId="133" priority="44" operator="greaterThan">
      <formula>0</formula>
    </cfRule>
  </conditionalFormatting>
  <conditionalFormatting sqref="FF9:FF25 FF38:FF54 FF67:FF83 FF96:FF112 FF125:FF141">
    <cfRule type="cellIs" dxfId="132" priority="43" operator="greaterThan">
      <formula>0</formula>
    </cfRule>
  </conditionalFormatting>
  <conditionalFormatting sqref="FH9:FI25">
    <cfRule type="cellIs" dxfId="131" priority="42" operator="greaterThan">
      <formula>0</formula>
    </cfRule>
  </conditionalFormatting>
  <conditionalFormatting sqref="FL9:FM25">
    <cfRule type="cellIs" dxfId="130" priority="41" operator="greaterThan">
      <formula>0</formula>
    </cfRule>
  </conditionalFormatting>
  <conditionalFormatting sqref="FN9:FN25">
    <cfRule type="cellIs" dxfId="129" priority="40" operator="greaterThan">
      <formula>0</formula>
    </cfRule>
  </conditionalFormatting>
  <conditionalFormatting sqref="FI38:FI54">
    <cfRule type="cellIs" dxfId="128" priority="39" operator="greaterThan">
      <formula>0</formula>
    </cfRule>
  </conditionalFormatting>
  <conditionalFormatting sqref="FL38:FM54">
    <cfRule type="cellIs" dxfId="127" priority="38" operator="greaterThan">
      <formula>0</formula>
    </cfRule>
  </conditionalFormatting>
  <conditionalFormatting sqref="FN38:FN54">
    <cfRule type="cellIs" dxfId="126" priority="37" operator="greaterThan">
      <formula>0</formula>
    </cfRule>
  </conditionalFormatting>
  <conditionalFormatting sqref="FH38:FH54">
    <cfRule type="cellIs" dxfId="125" priority="36" operator="greaterThan">
      <formula>0</formula>
    </cfRule>
  </conditionalFormatting>
  <conditionalFormatting sqref="FH67:FH83">
    <cfRule type="cellIs" dxfId="124" priority="35" operator="greaterThan">
      <formula>0</formula>
    </cfRule>
  </conditionalFormatting>
  <conditionalFormatting sqref="FH67:FI83">
    <cfRule type="cellIs" dxfId="123" priority="34" operator="greaterThan">
      <formula>0</formula>
    </cfRule>
  </conditionalFormatting>
  <conditionalFormatting sqref="FL67:FM83">
    <cfRule type="cellIs" dxfId="122" priority="33" operator="greaterThan">
      <formula>0</formula>
    </cfRule>
  </conditionalFormatting>
  <conditionalFormatting sqref="FN67:FN83">
    <cfRule type="cellIs" dxfId="121" priority="32" operator="greaterThan">
      <formula>0</formula>
    </cfRule>
  </conditionalFormatting>
  <conditionalFormatting sqref="FH96:FH112">
    <cfRule type="cellIs" dxfId="120" priority="31" operator="greaterThan">
      <formula>0</formula>
    </cfRule>
  </conditionalFormatting>
  <conditionalFormatting sqref="FH96:FH112">
    <cfRule type="cellIs" dxfId="119" priority="30" operator="greaterThan">
      <formula>0</formula>
    </cfRule>
  </conditionalFormatting>
  <conditionalFormatting sqref="FH96:FI112">
    <cfRule type="cellIs" dxfId="118" priority="29" operator="greaterThan">
      <formula>0</formula>
    </cfRule>
  </conditionalFormatting>
  <conditionalFormatting sqref="FL96:FM112">
    <cfRule type="cellIs" dxfId="117" priority="28" operator="greaterThan">
      <formula>0</formula>
    </cfRule>
  </conditionalFormatting>
  <conditionalFormatting sqref="FN96:FN112">
    <cfRule type="cellIs" dxfId="116" priority="27" operator="greaterThan">
      <formula>0</formula>
    </cfRule>
  </conditionalFormatting>
  <conditionalFormatting sqref="FH125:FH141">
    <cfRule type="cellIs" dxfId="115" priority="26" operator="greaterThan">
      <formula>0</formula>
    </cfRule>
  </conditionalFormatting>
  <conditionalFormatting sqref="FH125:FH141">
    <cfRule type="cellIs" dxfId="114" priority="25" operator="greaterThan">
      <formula>0</formula>
    </cfRule>
  </conditionalFormatting>
  <conditionalFormatting sqref="FH125:FH141">
    <cfRule type="cellIs" dxfId="113" priority="24" operator="greaterThan">
      <formula>0</formula>
    </cfRule>
  </conditionalFormatting>
  <conditionalFormatting sqref="FH125:FI141">
    <cfRule type="cellIs" dxfId="112" priority="23" operator="greaterThan">
      <formula>0</formula>
    </cfRule>
  </conditionalFormatting>
  <conditionalFormatting sqref="FL125:FM141">
    <cfRule type="cellIs" dxfId="111" priority="22" operator="greaterThan">
      <formula>0</formula>
    </cfRule>
  </conditionalFormatting>
  <conditionalFormatting sqref="FN125:FN141">
    <cfRule type="cellIs" dxfId="110" priority="21" operator="greaterThan">
      <formula>0</formula>
    </cfRule>
  </conditionalFormatting>
  <conditionalFormatting sqref="N149:O165 W149:X165 AF149:AG165 AO149:AP165">
    <cfRule type="cellIs" dxfId="109" priority="18" operator="between">
      <formula>35.1</formula>
      <formula>39</formula>
    </cfRule>
    <cfRule type="cellIs" dxfId="108" priority="19" operator="between">
      <formula>31</formula>
      <formula>34.9</formula>
    </cfRule>
    <cfRule type="cellIs" dxfId="107" priority="20" operator="equal">
      <formula>35</formula>
    </cfRule>
  </conditionalFormatting>
  <conditionalFormatting sqref="AV149:AW165">
    <cfRule type="cellIs" dxfId="106" priority="17" operator="greaterThan">
      <formula>0</formula>
    </cfRule>
  </conditionalFormatting>
  <conditionalFormatting sqref="AX149:AY165">
    <cfRule type="cellIs" dxfId="105" priority="16" operator="greaterThan">
      <formula>0</formula>
    </cfRule>
  </conditionalFormatting>
  <conditionalFormatting sqref="BB149:BC165">
    <cfRule type="cellIs" dxfId="104" priority="13" operator="between">
      <formula>35.1</formula>
      <formula>39</formula>
    </cfRule>
    <cfRule type="cellIs" dxfId="103" priority="14" operator="between">
      <formula>31</formula>
      <formula>34.9</formula>
    </cfRule>
    <cfRule type="cellIs" dxfId="102" priority="15" operator="equal">
      <formula>35</formula>
    </cfRule>
  </conditionalFormatting>
  <conditionalFormatting sqref="BE149:BG165">
    <cfRule type="cellIs" dxfId="101" priority="10" operator="between">
      <formula>0.1</formula>
      <formula>34.9</formula>
    </cfRule>
    <cfRule type="cellIs" dxfId="100" priority="11" operator="greaterThan">
      <formula>35</formula>
    </cfRule>
    <cfRule type="cellIs" dxfId="99" priority="12" operator="equal">
      <formula>35</formula>
    </cfRule>
  </conditionalFormatting>
  <conditionalFormatting sqref="FK9:FK25 FK38:FK54 FK67:FK83 FK96:FK112 FK125:FK141">
    <cfRule type="cellIs" dxfId="98" priority="9" operator="greaterThan">
      <formula>0</formula>
    </cfRule>
  </conditionalFormatting>
  <conditionalFormatting sqref="AR149:AT165">
    <cfRule type="cellIs" dxfId="97" priority="6" operator="between">
      <formula>0.1</formula>
      <formula>34.9</formula>
    </cfRule>
    <cfRule type="cellIs" dxfId="96" priority="7" operator="greaterThan">
      <formula>35</formula>
    </cfRule>
    <cfRule type="cellIs" dxfId="95" priority="8" operator="equal">
      <formula>35</formula>
    </cfRule>
  </conditionalFormatting>
  <conditionalFormatting sqref="FJ9:FJ25">
    <cfRule type="cellIs" dxfId="94" priority="5" operator="greaterThan">
      <formula>0</formula>
    </cfRule>
  </conditionalFormatting>
  <conditionalFormatting sqref="FJ38:FJ54">
    <cfRule type="cellIs" dxfId="93" priority="4" operator="greaterThan">
      <formula>0</formula>
    </cfRule>
  </conditionalFormatting>
  <conditionalFormatting sqref="FJ67:FJ83">
    <cfRule type="cellIs" dxfId="92" priority="3" operator="greaterThan">
      <formula>0</formula>
    </cfRule>
  </conditionalFormatting>
  <conditionalFormatting sqref="FJ96:FJ112">
    <cfRule type="cellIs" dxfId="91" priority="2" operator="greaterThan">
      <formula>0</formula>
    </cfRule>
  </conditionalFormatting>
  <conditionalFormatting sqref="FJ125:FJ141">
    <cfRule type="cellIs" dxfId="90" priority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Q170"/>
  <sheetViews>
    <sheetView zoomScaleNormal="100" workbookViewId="0">
      <pane xSplit="6" topLeftCell="G1" activePane="topRight" state="frozen"/>
      <selection activeCell="N18" sqref="N18"/>
      <selection pane="topRight" activeCell="D1" sqref="D1"/>
    </sheetView>
  </sheetViews>
  <sheetFormatPr baseColWidth="10" defaultRowHeight="15" x14ac:dyDescent="0.25"/>
  <cols>
    <col min="1" max="1" width="2.5703125" style="46" customWidth="1"/>
    <col min="2" max="2" width="17.140625" style="3" customWidth="1"/>
    <col min="3" max="5" width="4.7109375" style="3" customWidth="1"/>
    <col min="6" max="6" width="4.7109375" style="5" customWidth="1"/>
    <col min="7" max="161" width="2.42578125" style="3" customWidth="1"/>
    <col min="162" max="162" width="4.85546875" style="3" customWidth="1"/>
    <col min="163" max="163" width="2.140625" style="3" customWidth="1"/>
    <col min="164" max="170" width="7.7109375" style="3" customWidth="1"/>
    <col min="171" max="171" width="1.140625" style="3" customWidth="1"/>
    <col min="172" max="172" width="18.140625" style="3" customWidth="1"/>
    <col min="173" max="173" width="2.7109375" style="3" customWidth="1"/>
    <col min="174" max="16384" width="11.42578125" style="3"/>
  </cols>
  <sheetData>
    <row r="1" spans="1:173" ht="15" customHeight="1" x14ac:dyDescent="0.25">
      <c r="A1" s="1">
        <f>'10'!A117</f>
        <v>0</v>
      </c>
      <c r="B1" s="156">
        <f>'10'!B117</f>
        <v>0</v>
      </c>
      <c r="P1" s="234" t="s">
        <v>80</v>
      </c>
      <c r="Q1" s="234"/>
      <c r="R1" s="234"/>
      <c r="S1" s="234"/>
      <c r="T1" s="234"/>
      <c r="U1" s="234"/>
      <c r="V1" s="234"/>
      <c r="W1" s="234"/>
      <c r="X1" s="234"/>
      <c r="Y1" s="234"/>
      <c r="Z1" s="234"/>
      <c r="AA1" s="234"/>
      <c r="AB1" s="234"/>
      <c r="AC1" s="234"/>
      <c r="AD1" s="234"/>
      <c r="AE1" s="234"/>
      <c r="AF1" s="234"/>
      <c r="AG1" s="234"/>
    </row>
    <row r="2" spans="1:173" ht="15" customHeight="1" x14ac:dyDescent="0.25">
      <c r="A2" s="1">
        <f>'10'!A118</f>
        <v>0</v>
      </c>
      <c r="B2" s="156">
        <f>'10'!B118</f>
        <v>0</v>
      </c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4"/>
      <c r="AF2" s="234"/>
      <c r="AG2" s="234"/>
    </row>
    <row r="3" spans="1:173" ht="15" customHeight="1" x14ac:dyDescent="0.25">
      <c r="A3" s="1">
        <f>'10'!A119</f>
        <v>0</v>
      </c>
      <c r="B3" s="156">
        <f>'10'!B119</f>
        <v>0</v>
      </c>
      <c r="C3" s="235" t="s">
        <v>72</v>
      </c>
      <c r="D3" s="226" t="s">
        <v>73</v>
      </c>
      <c r="E3" s="229" t="s">
        <v>74</v>
      </c>
      <c r="F3" s="195" t="s">
        <v>79</v>
      </c>
      <c r="G3" s="209" t="s">
        <v>0</v>
      </c>
      <c r="H3" s="210"/>
      <c r="I3" s="210"/>
      <c r="J3" s="210"/>
      <c r="K3" s="210"/>
      <c r="L3" s="210"/>
      <c r="M3" s="213">
        <v>45</v>
      </c>
      <c r="N3" s="213"/>
      <c r="P3" s="4"/>
      <c r="Q3" s="5"/>
      <c r="R3" s="5"/>
      <c r="S3" s="5"/>
      <c r="T3" s="5"/>
      <c r="U3" s="5"/>
      <c r="V3" s="5"/>
      <c r="W3" s="5"/>
      <c r="X3" s="4"/>
      <c r="Y3" s="5"/>
      <c r="Z3" s="5"/>
      <c r="AA3" s="5"/>
      <c r="AB3" s="5"/>
      <c r="AC3" s="5"/>
      <c r="AD3" s="5"/>
      <c r="AE3" s="5"/>
      <c r="AF3" s="4"/>
      <c r="AG3" s="5"/>
      <c r="AH3" s="5"/>
      <c r="AI3" s="5"/>
      <c r="AJ3" s="5"/>
      <c r="AK3" s="5"/>
      <c r="AL3" s="5"/>
      <c r="AM3" s="219">
        <f>'10'!AM119:AQ119</f>
        <v>0</v>
      </c>
      <c r="AN3" s="219"/>
      <c r="AO3" s="219"/>
      <c r="AP3" s="219"/>
      <c r="AQ3" s="219"/>
      <c r="AR3" s="6"/>
      <c r="AS3" s="220">
        <f>'10'!AS119:AW119</f>
        <v>0</v>
      </c>
      <c r="AT3" s="220"/>
      <c r="AU3" s="220"/>
      <c r="AV3" s="220"/>
      <c r="AW3" s="220"/>
      <c r="AY3" s="221">
        <f>'10'!AY119:BC119</f>
        <v>0</v>
      </c>
      <c r="AZ3" s="221"/>
      <c r="BA3" s="221"/>
      <c r="BB3" s="221"/>
      <c r="BC3" s="221"/>
      <c r="BE3" s="222">
        <f>'10'!BE119:BI119</f>
        <v>0</v>
      </c>
      <c r="BF3" s="222"/>
      <c r="BG3" s="222"/>
      <c r="BH3" s="222"/>
      <c r="BI3" s="222"/>
      <c r="BK3" s="208">
        <f>'10'!BK119:BO119</f>
        <v>0</v>
      </c>
      <c r="BL3" s="208"/>
      <c r="BM3" s="208"/>
      <c r="BN3" s="208"/>
      <c r="BO3" s="208"/>
      <c r="BU3" s="209" t="s">
        <v>0</v>
      </c>
      <c r="BV3" s="210"/>
      <c r="BW3" s="210"/>
      <c r="BX3" s="210"/>
      <c r="BY3" s="210"/>
      <c r="BZ3" s="210"/>
      <c r="CA3" s="213">
        <f>M3</f>
        <v>45</v>
      </c>
      <c r="CB3" s="213"/>
      <c r="CK3" s="4"/>
      <c r="CL3" s="5"/>
      <c r="CM3" s="5"/>
      <c r="CN3" s="5"/>
      <c r="CO3" s="5"/>
      <c r="CP3" s="5"/>
      <c r="CQ3" s="219">
        <f>AM3</f>
        <v>0</v>
      </c>
      <c r="CR3" s="219"/>
      <c r="CS3" s="219"/>
      <c r="CT3" s="219"/>
      <c r="CU3" s="219"/>
      <c r="CV3" s="6"/>
      <c r="CW3" s="220">
        <f>AS3</f>
        <v>0</v>
      </c>
      <c r="CX3" s="220"/>
      <c r="CY3" s="220"/>
      <c r="CZ3" s="220"/>
      <c r="DA3" s="220"/>
      <c r="DC3" s="221">
        <f>AY3</f>
        <v>0</v>
      </c>
      <c r="DD3" s="221"/>
      <c r="DE3" s="221"/>
      <c r="DF3" s="221"/>
      <c r="DG3" s="221"/>
      <c r="DI3" s="222">
        <f>BE3</f>
        <v>0</v>
      </c>
      <c r="DJ3" s="222"/>
      <c r="DK3" s="222"/>
      <c r="DL3" s="222"/>
      <c r="DM3" s="222"/>
      <c r="DO3" s="208">
        <f>BK3</f>
        <v>0</v>
      </c>
      <c r="DP3" s="208"/>
      <c r="DQ3" s="208"/>
      <c r="DR3" s="208"/>
      <c r="DS3" s="208"/>
      <c r="EI3" s="209" t="s">
        <v>0</v>
      </c>
      <c r="EJ3" s="210"/>
      <c r="EK3" s="210"/>
      <c r="EL3" s="210"/>
      <c r="EM3" s="210"/>
      <c r="EN3" s="210"/>
      <c r="EO3" s="213">
        <f>M3</f>
        <v>45</v>
      </c>
      <c r="EP3" s="213"/>
    </row>
    <row r="4" spans="1:173" ht="15" customHeight="1" thickBot="1" x14ac:dyDescent="0.3">
      <c r="A4" s="1">
        <f>'10'!A120</f>
        <v>0</v>
      </c>
      <c r="B4" s="156">
        <f>'10'!B120</f>
        <v>0</v>
      </c>
      <c r="C4" s="224"/>
      <c r="D4" s="227"/>
      <c r="E4" s="230"/>
      <c r="F4" s="195"/>
      <c r="G4" s="211"/>
      <c r="H4" s="212"/>
      <c r="I4" s="212"/>
      <c r="J4" s="212"/>
      <c r="K4" s="212"/>
      <c r="L4" s="212"/>
      <c r="M4" s="214"/>
      <c r="N4" s="214"/>
      <c r="P4" s="4"/>
      <c r="Q4" s="5"/>
      <c r="R4" s="5"/>
      <c r="S4" s="5"/>
      <c r="T4" s="5"/>
      <c r="U4" s="5"/>
      <c r="V4" s="5"/>
      <c r="W4" s="5"/>
      <c r="X4" s="4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215">
        <f>'10'!AM120:AQ120</f>
        <v>0</v>
      </c>
      <c r="AN4" s="215"/>
      <c r="AO4" s="215"/>
      <c r="AP4" s="215"/>
      <c r="AQ4" s="215"/>
      <c r="AS4" s="216">
        <f>'10'!AS120:AW120</f>
        <v>0</v>
      </c>
      <c r="AT4" s="216"/>
      <c r="AU4" s="216"/>
      <c r="AV4" s="216"/>
      <c r="AW4" s="216"/>
      <c r="AY4" s="217">
        <f>'10'!AY120:BC120</f>
        <v>0</v>
      </c>
      <c r="AZ4" s="217"/>
      <c r="BA4" s="217"/>
      <c r="BB4" s="217"/>
      <c r="BC4" s="217"/>
      <c r="BE4" s="218">
        <f>'10'!BE120:BI120</f>
        <v>0</v>
      </c>
      <c r="BF4" s="218"/>
      <c r="BG4" s="218"/>
      <c r="BH4" s="218"/>
      <c r="BI4" s="218"/>
      <c r="BK4" s="206">
        <f>'10'!BK120:BO120</f>
        <v>0</v>
      </c>
      <c r="BL4" s="206"/>
      <c r="BM4" s="206"/>
      <c r="BN4" s="206"/>
      <c r="BO4" s="206"/>
      <c r="BU4" s="211"/>
      <c r="BV4" s="212"/>
      <c r="BW4" s="212"/>
      <c r="BX4" s="212"/>
      <c r="BY4" s="212"/>
      <c r="BZ4" s="212"/>
      <c r="CA4" s="214"/>
      <c r="CB4" s="214"/>
      <c r="CK4" s="4"/>
      <c r="CL4" s="5"/>
      <c r="CM4" s="5"/>
      <c r="CN4" s="5"/>
      <c r="CO4" s="5"/>
      <c r="CP4" s="5"/>
      <c r="CQ4" s="215">
        <f>AM4</f>
        <v>0</v>
      </c>
      <c r="CR4" s="215"/>
      <c r="CS4" s="215"/>
      <c r="CT4" s="215"/>
      <c r="CU4" s="215"/>
      <c r="CW4" s="216">
        <f>AS4</f>
        <v>0</v>
      </c>
      <c r="CX4" s="216"/>
      <c r="CY4" s="216"/>
      <c r="CZ4" s="216"/>
      <c r="DA4" s="216"/>
      <c r="DC4" s="217">
        <f>AY4</f>
        <v>0</v>
      </c>
      <c r="DD4" s="217"/>
      <c r="DE4" s="217"/>
      <c r="DF4" s="217"/>
      <c r="DG4" s="217"/>
      <c r="DI4" s="218">
        <f>BE4</f>
        <v>0</v>
      </c>
      <c r="DJ4" s="218"/>
      <c r="DK4" s="218"/>
      <c r="DL4" s="218"/>
      <c r="DM4" s="218"/>
      <c r="DO4" s="206">
        <f>BK4</f>
        <v>0</v>
      </c>
      <c r="DP4" s="206"/>
      <c r="DQ4" s="206"/>
      <c r="DR4" s="206"/>
      <c r="DS4" s="206"/>
      <c r="EI4" s="211"/>
      <c r="EJ4" s="212"/>
      <c r="EK4" s="212"/>
      <c r="EL4" s="212"/>
      <c r="EM4" s="212"/>
      <c r="EN4" s="212"/>
      <c r="EO4" s="214"/>
      <c r="EP4" s="214"/>
    </row>
    <row r="5" spans="1:173" ht="15" customHeight="1" thickBot="1" x14ac:dyDescent="0.3">
      <c r="A5" s="1">
        <f>'10'!A121</f>
        <v>0</v>
      </c>
      <c r="B5" s="156">
        <f>'10'!B121</f>
        <v>0</v>
      </c>
      <c r="C5" s="224"/>
      <c r="D5" s="227"/>
      <c r="E5" s="230"/>
      <c r="F5" s="232"/>
      <c r="G5" s="7" t="s">
        <v>1</v>
      </c>
      <c r="H5" s="8"/>
      <c r="I5" s="8"/>
      <c r="J5" s="201">
        <v>43773</v>
      </c>
      <c r="K5" s="201"/>
      <c r="L5" s="201"/>
      <c r="M5" s="201"/>
      <c r="N5" s="201"/>
      <c r="O5" s="201"/>
      <c r="P5" s="201"/>
      <c r="Q5" s="8"/>
      <c r="R5" s="8"/>
      <c r="S5" s="9"/>
      <c r="T5" s="9"/>
      <c r="U5" s="9"/>
      <c r="V5" s="9"/>
      <c r="W5" s="9"/>
      <c r="X5" s="9"/>
      <c r="Y5" s="9"/>
      <c r="Z5" s="9"/>
      <c r="AA5" s="9"/>
      <c r="AB5" s="10"/>
      <c r="AC5" s="7" t="s">
        <v>2</v>
      </c>
      <c r="AD5" s="8"/>
      <c r="AE5" s="8"/>
      <c r="AF5" s="201">
        <f>J5+1</f>
        <v>43774</v>
      </c>
      <c r="AG5" s="201"/>
      <c r="AH5" s="201"/>
      <c r="AI5" s="201"/>
      <c r="AJ5" s="201"/>
      <c r="AK5" s="201"/>
      <c r="AL5" s="201"/>
      <c r="AM5" s="8"/>
      <c r="AN5" s="8"/>
      <c r="AO5" s="9"/>
      <c r="AP5" s="9"/>
      <c r="AQ5" s="9"/>
      <c r="AR5" s="9"/>
      <c r="AS5" s="9"/>
      <c r="AT5" s="9"/>
      <c r="AU5" s="9"/>
      <c r="AV5" s="9"/>
      <c r="AW5" s="9"/>
      <c r="AX5" s="10"/>
      <c r="AY5" s="7" t="s">
        <v>3</v>
      </c>
      <c r="AZ5" s="8"/>
      <c r="BA5" s="8"/>
      <c r="BB5" s="8"/>
      <c r="BC5" s="201">
        <f>AF5+1</f>
        <v>43775</v>
      </c>
      <c r="BD5" s="201"/>
      <c r="BE5" s="201"/>
      <c r="BF5" s="201"/>
      <c r="BG5" s="201"/>
      <c r="BH5" s="201"/>
      <c r="BI5" s="201"/>
      <c r="BJ5" s="8"/>
      <c r="BK5" s="9"/>
      <c r="BL5" s="9"/>
      <c r="BM5" s="9"/>
      <c r="BN5" s="9"/>
      <c r="BO5" s="9"/>
      <c r="BP5" s="9"/>
      <c r="BQ5" s="9"/>
      <c r="BR5" s="9"/>
      <c r="BS5" s="9"/>
      <c r="BT5" s="10"/>
      <c r="BU5" s="7" t="s">
        <v>4</v>
      </c>
      <c r="BV5" s="8"/>
      <c r="BW5" s="8"/>
      <c r="BX5" s="201">
        <f>BC5+1</f>
        <v>43776</v>
      </c>
      <c r="BY5" s="201"/>
      <c r="BZ5" s="201"/>
      <c r="CA5" s="201"/>
      <c r="CB5" s="201"/>
      <c r="CC5" s="201"/>
      <c r="CD5" s="201"/>
      <c r="CE5" s="8"/>
      <c r="CF5" s="8"/>
      <c r="CG5" s="9"/>
      <c r="CH5" s="9"/>
      <c r="CI5" s="9"/>
      <c r="CJ5" s="9"/>
      <c r="CK5" s="9"/>
      <c r="CL5" s="9"/>
      <c r="CM5" s="9"/>
      <c r="CN5" s="9"/>
      <c r="CO5" s="9"/>
      <c r="CP5" s="10"/>
      <c r="CQ5" s="7" t="s">
        <v>5</v>
      </c>
      <c r="CR5" s="8"/>
      <c r="CS5" s="8"/>
      <c r="CT5" s="8"/>
      <c r="CU5" s="201">
        <f>BX5+1</f>
        <v>43777</v>
      </c>
      <c r="CV5" s="201"/>
      <c r="CW5" s="201"/>
      <c r="CX5" s="201"/>
      <c r="CY5" s="201"/>
      <c r="CZ5" s="201"/>
      <c r="DA5" s="201"/>
      <c r="DB5" s="8"/>
      <c r="DC5" s="9"/>
      <c r="DD5" s="9"/>
      <c r="DE5" s="9"/>
      <c r="DF5" s="9"/>
      <c r="DG5" s="9"/>
      <c r="DH5" s="9"/>
      <c r="DI5" s="9"/>
      <c r="DJ5" s="9"/>
      <c r="DK5" s="9"/>
      <c r="DL5" s="10"/>
      <c r="DM5" s="7" t="s">
        <v>6</v>
      </c>
      <c r="DN5" s="8"/>
      <c r="DO5" s="8"/>
      <c r="DP5" s="8"/>
      <c r="DQ5" s="201">
        <f>CU5+1</f>
        <v>43778</v>
      </c>
      <c r="DR5" s="201"/>
      <c r="DS5" s="201"/>
      <c r="DT5" s="201"/>
      <c r="DU5" s="201"/>
      <c r="DV5" s="201"/>
      <c r="DW5" s="201"/>
      <c r="DX5" s="8"/>
      <c r="DY5" s="9"/>
      <c r="DZ5" s="9"/>
      <c r="EA5" s="9"/>
      <c r="EB5" s="9"/>
      <c r="EC5" s="9"/>
      <c r="ED5" s="9"/>
      <c r="EE5" s="9"/>
      <c r="EF5" s="9"/>
      <c r="EG5" s="9"/>
      <c r="EH5" s="10"/>
      <c r="EI5" s="7" t="s">
        <v>7</v>
      </c>
      <c r="EJ5" s="8"/>
      <c r="EK5" s="8"/>
      <c r="EL5" s="8"/>
      <c r="EM5" s="201">
        <f>DQ5+1</f>
        <v>43779</v>
      </c>
      <c r="EN5" s="201"/>
      <c r="EO5" s="201"/>
      <c r="EP5" s="201"/>
      <c r="EQ5" s="201"/>
      <c r="ER5" s="201"/>
      <c r="ES5" s="201"/>
      <c r="ET5" s="8"/>
      <c r="EU5" s="9"/>
      <c r="EV5" s="9"/>
      <c r="EW5" s="9"/>
      <c r="EX5" s="9"/>
      <c r="EY5" s="9"/>
      <c r="EZ5" s="9"/>
      <c r="FA5" s="9"/>
      <c r="FB5" s="9"/>
      <c r="FC5" s="9"/>
      <c r="FD5" s="10"/>
      <c r="FE5" s="11"/>
      <c r="FF5" s="202" t="s">
        <v>71</v>
      </c>
      <c r="FG5" s="11"/>
      <c r="FH5" s="203" t="s">
        <v>8</v>
      </c>
      <c r="FI5" s="233"/>
      <c r="FJ5" s="204"/>
      <c r="FK5" s="204"/>
      <c r="FL5" s="204"/>
      <c r="FM5" s="204"/>
      <c r="FN5" s="205"/>
    </row>
    <row r="6" spans="1:173" ht="15" customHeight="1" x14ac:dyDescent="0.25">
      <c r="A6" s="1">
        <f>'10'!A122</f>
        <v>0</v>
      </c>
      <c r="B6" s="156">
        <f>'10'!B122</f>
        <v>0</v>
      </c>
      <c r="C6" s="224"/>
      <c r="D6" s="227"/>
      <c r="E6" s="230"/>
      <c r="F6" s="232"/>
      <c r="G6" s="12">
        <v>0.5</v>
      </c>
      <c r="H6" s="13">
        <v>0.5</v>
      </c>
      <c r="I6" s="13">
        <v>0.5</v>
      </c>
      <c r="J6" s="13">
        <v>0.5</v>
      </c>
      <c r="K6" s="13">
        <v>0.5</v>
      </c>
      <c r="L6" s="13">
        <v>0.5</v>
      </c>
      <c r="M6" s="13">
        <v>0.5</v>
      </c>
      <c r="N6" s="13">
        <v>0.5</v>
      </c>
      <c r="O6" s="13">
        <v>0.5</v>
      </c>
      <c r="P6" s="13">
        <v>0.5</v>
      </c>
      <c r="Q6" s="13">
        <v>0.5</v>
      </c>
      <c r="R6" s="13">
        <v>0.5</v>
      </c>
      <c r="S6" s="13">
        <v>0.5</v>
      </c>
      <c r="T6" s="13">
        <v>0.5</v>
      </c>
      <c r="U6" s="13">
        <v>0.5</v>
      </c>
      <c r="V6" s="13">
        <v>0.5</v>
      </c>
      <c r="W6" s="13">
        <v>0.5</v>
      </c>
      <c r="X6" s="13">
        <v>0.5</v>
      </c>
      <c r="Y6" s="13">
        <v>0.5</v>
      </c>
      <c r="Z6" s="13">
        <v>0.5</v>
      </c>
      <c r="AA6" s="13">
        <v>0.5</v>
      </c>
      <c r="AB6" s="14">
        <v>0.5</v>
      </c>
      <c r="AC6" s="12">
        <v>0.5</v>
      </c>
      <c r="AD6" s="13">
        <v>0.5</v>
      </c>
      <c r="AE6" s="13">
        <v>0.5</v>
      </c>
      <c r="AF6" s="13">
        <v>0.5</v>
      </c>
      <c r="AG6" s="13">
        <v>0.5</v>
      </c>
      <c r="AH6" s="13">
        <v>0.5</v>
      </c>
      <c r="AI6" s="13">
        <v>0.5</v>
      </c>
      <c r="AJ6" s="13">
        <v>0.5</v>
      </c>
      <c r="AK6" s="13">
        <v>0.5</v>
      </c>
      <c r="AL6" s="13">
        <v>0.5</v>
      </c>
      <c r="AM6" s="13">
        <v>0.5</v>
      </c>
      <c r="AN6" s="13">
        <v>0.5</v>
      </c>
      <c r="AO6" s="13">
        <v>0.5</v>
      </c>
      <c r="AP6" s="13">
        <v>0.5</v>
      </c>
      <c r="AQ6" s="13">
        <v>0.5</v>
      </c>
      <c r="AR6" s="13">
        <v>0.5</v>
      </c>
      <c r="AS6" s="13">
        <v>0.5</v>
      </c>
      <c r="AT6" s="13">
        <v>0.5</v>
      </c>
      <c r="AU6" s="13">
        <v>0.5</v>
      </c>
      <c r="AV6" s="13">
        <v>0.5</v>
      </c>
      <c r="AW6" s="13">
        <v>0.5</v>
      </c>
      <c r="AX6" s="14">
        <v>0.5</v>
      </c>
      <c r="AY6" s="12">
        <v>0.5</v>
      </c>
      <c r="AZ6" s="13">
        <v>0.5</v>
      </c>
      <c r="BA6" s="13">
        <v>0.5</v>
      </c>
      <c r="BB6" s="13">
        <v>0.5</v>
      </c>
      <c r="BC6" s="13">
        <v>0.5</v>
      </c>
      <c r="BD6" s="13">
        <v>0.5</v>
      </c>
      <c r="BE6" s="13">
        <v>0.5</v>
      </c>
      <c r="BF6" s="13">
        <v>0.5</v>
      </c>
      <c r="BG6" s="13">
        <v>0.5</v>
      </c>
      <c r="BH6" s="13">
        <v>0.5</v>
      </c>
      <c r="BI6" s="13">
        <v>0.5</v>
      </c>
      <c r="BJ6" s="13">
        <v>0.5</v>
      </c>
      <c r="BK6" s="13">
        <v>0.5</v>
      </c>
      <c r="BL6" s="13">
        <v>0.5</v>
      </c>
      <c r="BM6" s="13">
        <v>0.5</v>
      </c>
      <c r="BN6" s="13">
        <v>0.5</v>
      </c>
      <c r="BO6" s="13">
        <v>0.5</v>
      </c>
      <c r="BP6" s="13">
        <v>0.5</v>
      </c>
      <c r="BQ6" s="13">
        <v>0.5</v>
      </c>
      <c r="BR6" s="13">
        <v>0.5</v>
      </c>
      <c r="BS6" s="13">
        <v>0.5</v>
      </c>
      <c r="BT6" s="14">
        <v>0.5</v>
      </c>
      <c r="BU6" s="12">
        <v>0.5</v>
      </c>
      <c r="BV6" s="13">
        <v>0.5</v>
      </c>
      <c r="BW6" s="13">
        <v>0.5</v>
      </c>
      <c r="BX6" s="13">
        <v>0.5</v>
      </c>
      <c r="BY6" s="13">
        <v>0.5</v>
      </c>
      <c r="BZ6" s="13">
        <v>0.5</v>
      </c>
      <c r="CA6" s="13">
        <v>0.5</v>
      </c>
      <c r="CB6" s="13">
        <v>0.5</v>
      </c>
      <c r="CC6" s="13">
        <v>0.5</v>
      </c>
      <c r="CD6" s="13">
        <v>0.5</v>
      </c>
      <c r="CE6" s="13">
        <v>0.5</v>
      </c>
      <c r="CF6" s="13">
        <v>0.5</v>
      </c>
      <c r="CG6" s="13">
        <v>0.5</v>
      </c>
      <c r="CH6" s="13">
        <v>0.5</v>
      </c>
      <c r="CI6" s="13">
        <v>0.5</v>
      </c>
      <c r="CJ6" s="13">
        <v>0.5</v>
      </c>
      <c r="CK6" s="13">
        <v>0.5</v>
      </c>
      <c r="CL6" s="13">
        <v>0.5</v>
      </c>
      <c r="CM6" s="13">
        <v>0.5</v>
      </c>
      <c r="CN6" s="13">
        <v>0.5</v>
      </c>
      <c r="CO6" s="13">
        <v>0.5</v>
      </c>
      <c r="CP6" s="14">
        <v>0.5</v>
      </c>
      <c r="CQ6" s="12">
        <v>0.5</v>
      </c>
      <c r="CR6" s="13">
        <v>0.5</v>
      </c>
      <c r="CS6" s="13">
        <v>0.5</v>
      </c>
      <c r="CT6" s="13">
        <v>0.5</v>
      </c>
      <c r="CU6" s="13">
        <v>0.5</v>
      </c>
      <c r="CV6" s="13">
        <v>0.5</v>
      </c>
      <c r="CW6" s="13">
        <v>0.5</v>
      </c>
      <c r="CX6" s="13">
        <v>0.5</v>
      </c>
      <c r="CY6" s="13">
        <v>0.5</v>
      </c>
      <c r="CZ6" s="13">
        <v>0.5</v>
      </c>
      <c r="DA6" s="13">
        <v>0.5</v>
      </c>
      <c r="DB6" s="13">
        <v>0.5</v>
      </c>
      <c r="DC6" s="13">
        <v>0.5</v>
      </c>
      <c r="DD6" s="13">
        <v>0.5</v>
      </c>
      <c r="DE6" s="13">
        <v>0.5</v>
      </c>
      <c r="DF6" s="13">
        <v>0.5</v>
      </c>
      <c r="DG6" s="13">
        <v>0.5</v>
      </c>
      <c r="DH6" s="13">
        <v>0.5</v>
      </c>
      <c r="DI6" s="13">
        <v>0.5</v>
      </c>
      <c r="DJ6" s="13">
        <v>0.5</v>
      </c>
      <c r="DK6" s="13">
        <v>0.5</v>
      </c>
      <c r="DL6" s="14">
        <v>0.5</v>
      </c>
      <c r="DM6" s="12">
        <v>0.5</v>
      </c>
      <c r="DN6" s="13">
        <v>0.5</v>
      </c>
      <c r="DO6" s="13">
        <v>0.5</v>
      </c>
      <c r="DP6" s="13">
        <v>0.5</v>
      </c>
      <c r="DQ6" s="13">
        <v>0.5</v>
      </c>
      <c r="DR6" s="13">
        <v>0.5</v>
      </c>
      <c r="DS6" s="13">
        <v>0.5</v>
      </c>
      <c r="DT6" s="13">
        <v>0.5</v>
      </c>
      <c r="DU6" s="13">
        <v>0.5</v>
      </c>
      <c r="DV6" s="13">
        <v>0.5</v>
      </c>
      <c r="DW6" s="13">
        <v>0.5</v>
      </c>
      <c r="DX6" s="13">
        <v>0.5</v>
      </c>
      <c r="DY6" s="13">
        <v>0.5</v>
      </c>
      <c r="DZ6" s="13">
        <v>0.5</v>
      </c>
      <c r="EA6" s="13">
        <v>0.5</v>
      </c>
      <c r="EB6" s="13">
        <v>0.5</v>
      </c>
      <c r="EC6" s="13">
        <v>0.5</v>
      </c>
      <c r="ED6" s="13">
        <v>0.5</v>
      </c>
      <c r="EE6" s="13">
        <v>0.5</v>
      </c>
      <c r="EF6" s="13">
        <v>0.5</v>
      </c>
      <c r="EG6" s="13">
        <v>0.5</v>
      </c>
      <c r="EH6" s="14">
        <v>0.5</v>
      </c>
      <c r="EI6" s="12">
        <v>0.5</v>
      </c>
      <c r="EJ6" s="13">
        <v>0.5</v>
      </c>
      <c r="EK6" s="13">
        <v>0.5</v>
      </c>
      <c r="EL6" s="13">
        <v>0.5</v>
      </c>
      <c r="EM6" s="13">
        <v>0.5</v>
      </c>
      <c r="EN6" s="13">
        <v>0.5</v>
      </c>
      <c r="EO6" s="13">
        <v>0.5</v>
      </c>
      <c r="EP6" s="13">
        <v>0.5</v>
      </c>
      <c r="EQ6" s="13">
        <v>0.5</v>
      </c>
      <c r="ER6" s="13">
        <v>0.5</v>
      </c>
      <c r="ES6" s="13">
        <v>0.5</v>
      </c>
      <c r="ET6" s="13">
        <v>0.5</v>
      </c>
      <c r="EU6" s="13">
        <v>0.5</v>
      </c>
      <c r="EV6" s="13">
        <v>0.5</v>
      </c>
      <c r="EW6" s="13">
        <v>0.5</v>
      </c>
      <c r="EX6" s="13">
        <v>0.5</v>
      </c>
      <c r="EY6" s="13">
        <v>0.5</v>
      </c>
      <c r="EZ6" s="13">
        <v>0.5</v>
      </c>
      <c r="FA6" s="13">
        <v>0.5</v>
      </c>
      <c r="FB6" s="13">
        <v>0.5</v>
      </c>
      <c r="FC6" s="13">
        <v>0.5</v>
      </c>
      <c r="FD6" s="14">
        <v>0.5</v>
      </c>
      <c r="FE6" s="15"/>
      <c r="FF6" s="202"/>
      <c r="FG6" s="15"/>
      <c r="FH6" s="137" t="s">
        <v>9</v>
      </c>
      <c r="FI6" s="138" t="s">
        <v>9</v>
      </c>
      <c r="FJ6" s="139" t="s">
        <v>10</v>
      </c>
      <c r="FK6" s="138" t="s">
        <v>11</v>
      </c>
      <c r="FL6" s="138"/>
      <c r="FM6" s="138"/>
      <c r="FN6" s="138" t="s">
        <v>12</v>
      </c>
      <c r="FP6" s="16"/>
    </row>
    <row r="7" spans="1:173" s="18" customFormat="1" ht="15" customHeight="1" x14ac:dyDescent="0.25">
      <c r="A7" s="1">
        <f>'10'!A123</f>
        <v>0</v>
      </c>
      <c r="B7" s="156">
        <f>'10'!B123</f>
        <v>0</v>
      </c>
      <c r="C7" s="224"/>
      <c r="D7" s="227"/>
      <c r="E7" s="230"/>
      <c r="F7" s="232"/>
      <c r="G7" s="200" t="s">
        <v>13</v>
      </c>
      <c r="H7" s="198"/>
      <c r="I7" s="198" t="s">
        <v>14</v>
      </c>
      <c r="J7" s="198"/>
      <c r="K7" s="198" t="s">
        <v>15</v>
      </c>
      <c r="L7" s="198"/>
      <c r="M7" s="198" t="s">
        <v>16</v>
      </c>
      <c r="N7" s="198"/>
      <c r="O7" s="198" t="s">
        <v>17</v>
      </c>
      <c r="P7" s="198"/>
      <c r="Q7" s="198" t="s">
        <v>18</v>
      </c>
      <c r="R7" s="198"/>
      <c r="S7" s="198" t="s">
        <v>19</v>
      </c>
      <c r="T7" s="198"/>
      <c r="U7" s="198" t="s">
        <v>20</v>
      </c>
      <c r="V7" s="198"/>
      <c r="W7" s="198" t="s">
        <v>21</v>
      </c>
      <c r="X7" s="198"/>
      <c r="Y7" s="198" t="s">
        <v>22</v>
      </c>
      <c r="Z7" s="198"/>
      <c r="AA7" s="198" t="s">
        <v>23</v>
      </c>
      <c r="AB7" s="199"/>
      <c r="AC7" s="200" t="s">
        <v>13</v>
      </c>
      <c r="AD7" s="198"/>
      <c r="AE7" s="198" t="s">
        <v>14</v>
      </c>
      <c r="AF7" s="198"/>
      <c r="AG7" s="198" t="s">
        <v>15</v>
      </c>
      <c r="AH7" s="198"/>
      <c r="AI7" s="198" t="s">
        <v>16</v>
      </c>
      <c r="AJ7" s="198"/>
      <c r="AK7" s="198" t="s">
        <v>17</v>
      </c>
      <c r="AL7" s="198"/>
      <c r="AM7" s="198" t="s">
        <v>18</v>
      </c>
      <c r="AN7" s="198"/>
      <c r="AO7" s="198" t="s">
        <v>19</v>
      </c>
      <c r="AP7" s="198"/>
      <c r="AQ7" s="198" t="s">
        <v>20</v>
      </c>
      <c r="AR7" s="198"/>
      <c r="AS7" s="198" t="s">
        <v>21</v>
      </c>
      <c r="AT7" s="198"/>
      <c r="AU7" s="198" t="s">
        <v>22</v>
      </c>
      <c r="AV7" s="198"/>
      <c r="AW7" s="198" t="s">
        <v>23</v>
      </c>
      <c r="AX7" s="199"/>
      <c r="AY7" s="200" t="s">
        <v>13</v>
      </c>
      <c r="AZ7" s="198"/>
      <c r="BA7" s="198" t="s">
        <v>14</v>
      </c>
      <c r="BB7" s="198"/>
      <c r="BC7" s="198" t="s">
        <v>15</v>
      </c>
      <c r="BD7" s="198"/>
      <c r="BE7" s="198" t="s">
        <v>16</v>
      </c>
      <c r="BF7" s="198"/>
      <c r="BG7" s="198" t="s">
        <v>17</v>
      </c>
      <c r="BH7" s="198"/>
      <c r="BI7" s="198" t="s">
        <v>18</v>
      </c>
      <c r="BJ7" s="198"/>
      <c r="BK7" s="198" t="s">
        <v>19</v>
      </c>
      <c r="BL7" s="198"/>
      <c r="BM7" s="198" t="s">
        <v>20</v>
      </c>
      <c r="BN7" s="198"/>
      <c r="BO7" s="198" t="s">
        <v>21</v>
      </c>
      <c r="BP7" s="198"/>
      <c r="BQ7" s="198" t="s">
        <v>22</v>
      </c>
      <c r="BR7" s="198"/>
      <c r="BS7" s="198" t="s">
        <v>23</v>
      </c>
      <c r="BT7" s="199"/>
      <c r="BU7" s="200" t="s">
        <v>13</v>
      </c>
      <c r="BV7" s="198"/>
      <c r="BW7" s="198" t="s">
        <v>14</v>
      </c>
      <c r="BX7" s="198"/>
      <c r="BY7" s="198" t="s">
        <v>15</v>
      </c>
      <c r="BZ7" s="198"/>
      <c r="CA7" s="198" t="s">
        <v>16</v>
      </c>
      <c r="CB7" s="198"/>
      <c r="CC7" s="198" t="s">
        <v>17</v>
      </c>
      <c r="CD7" s="198"/>
      <c r="CE7" s="198" t="s">
        <v>18</v>
      </c>
      <c r="CF7" s="198"/>
      <c r="CG7" s="198" t="s">
        <v>19</v>
      </c>
      <c r="CH7" s="198"/>
      <c r="CI7" s="198" t="s">
        <v>20</v>
      </c>
      <c r="CJ7" s="198"/>
      <c r="CK7" s="198" t="s">
        <v>21</v>
      </c>
      <c r="CL7" s="198"/>
      <c r="CM7" s="198" t="s">
        <v>22</v>
      </c>
      <c r="CN7" s="198"/>
      <c r="CO7" s="198" t="s">
        <v>23</v>
      </c>
      <c r="CP7" s="199"/>
      <c r="CQ7" s="200" t="s">
        <v>13</v>
      </c>
      <c r="CR7" s="198"/>
      <c r="CS7" s="198" t="s">
        <v>14</v>
      </c>
      <c r="CT7" s="198"/>
      <c r="CU7" s="198" t="s">
        <v>15</v>
      </c>
      <c r="CV7" s="198"/>
      <c r="CW7" s="198" t="s">
        <v>16</v>
      </c>
      <c r="CX7" s="198"/>
      <c r="CY7" s="198" t="s">
        <v>17</v>
      </c>
      <c r="CZ7" s="198"/>
      <c r="DA7" s="198" t="s">
        <v>18</v>
      </c>
      <c r="DB7" s="198"/>
      <c r="DC7" s="198" t="s">
        <v>19</v>
      </c>
      <c r="DD7" s="198"/>
      <c r="DE7" s="198" t="s">
        <v>20</v>
      </c>
      <c r="DF7" s="198"/>
      <c r="DG7" s="198" t="s">
        <v>21</v>
      </c>
      <c r="DH7" s="198"/>
      <c r="DI7" s="198" t="s">
        <v>22</v>
      </c>
      <c r="DJ7" s="198"/>
      <c r="DK7" s="198" t="s">
        <v>23</v>
      </c>
      <c r="DL7" s="199"/>
      <c r="DM7" s="200" t="s">
        <v>13</v>
      </c>
      <c r="DN7" s="198"/>
      <c r="DO7" s="198" t="s">
        <v>14</v>
      </c>
      <c r="DP7" s="198"/>
      <c r="DQ7" s="198" t="s">
        <v>15</v>
      </c>
      <c r="DR7" s="198"/>
      <c r="DS7" s="198" t="s">
        <v>16</v>
      </c>
      <c r="DT7" s="198"/>
      <c r="DU7" s="198" t="s">
        <v>17</v>
      </c>
      <c r="DV7" s="198"/>
      <c r="DW7" s="198" t="s">
        <v>18</v>
      </c>
      <c r="DX7" s="198"/>
      <c r="DY7" s="198" t="s">
        <v>19</v>
      </c>
      <c r="DZ7" s="198"/>
      <c r="EA7" s="198" t="s">
        <v>20</v>
      </c>
      <c r="EB7" s="198"/>
      <c r="EC7" s="198" t="s">
        <v>21</v>
      </c>
      <c r="ED7" s="198"/>
      <c r="EE7" s="198" t="s">
        <v>22</v>
      </c>
      <c r="EF7" s="198"/>
      <c r="EG7" s="198" t="s">
        <v>23</v>
      </c>
      <c r="EH7" s="199"/>
      <c r="EI7" s="200" t="s">
        <v>13</v>
      </c>
      <c r="EJ7" s="198"/>
      <c r="EK7" s="198" t="s">
        <v>14</v>
      </c>
      <c r="EL7" s="198"/>
      <c r="EM7" s="198" t="s">
        <v>15</v>
      </c>
      <c r="EN7" s="198"/>
      <c r="EO7" s="198" t="s">
        <v>16</v>
      </c>
      <c r="EP7" s="198"/>
      <c r="EQ7" s="198" t="s">
        <v>17</v>
      </c>
      <c r="ER7" s="198"/>
      <c r="ES7" s="198" t="s">
        <v>18</v>
      </c>
      <c r="ET7" s="198"/>
      <c r="EU7" s="198" t="s">
        <v>19</v>
      </c>
      <c r="EV7" s="198"/>
      <c r="EW7" s="198" t="s">
        <v>20</v>
      </c>
      <c r="EX7" s="198"/>
      <c r="EY7" s="198" t="s">
        <v>21</v>
      </c>
      <c r="EZ7" s="198"/>
      <c r="FA7" s="198" t="s">
        <v>22</v>
      </c>
      <c r="FB7" s="198"/>
      <c r="FC7" s="198" t="s">
        <v>23</v>
      </c>
      <c r="FD7" s="199"/>
      <c r="FE7" s="17"/>
      <c r="FF7" s="202"/>
      <c r="FG7" s="17"/>
      <c r="FH7" s="140" t="s">
        <v>24</v>
      </c>
      <c r="FI7" s="141" t="s">
        <v>25</v>
      </c>
      <c r="FJ7" s="142" t="s">
        <v>26</v>
      </c>
      <c r="FK7" s="143" t="s">
        <v>7</v>
      </c>
      <c r="FL7" s="143" t="s">
        <v>9</v>
      </c>
      <c r="FM7" s="143" t="s">
        <v>27</v>
      </c>
      <c r="FN7" s="143" t="s">
        <v>28</v>
      </c>
      <c r="FP7" s="16"/>
    </row>
    <row r="8" spans="1:173" s="18" customFormat="1" ht="15" customHeight="1" x14ac:dyDescent="0.25">
      <c r="A8" s="1">
        <f>'10'!A124</f>
        <v>0</v>
      </c>
      <c r="B8" s="156">
        <f>'10'!B124</f>
        <v>0</v>
      </c>
      <c r="C8" s="225"/>
      <c r="D8" s="228"/>
      <c r="E8" s="231"/>
      <c r="F8" s="232"/>
      <c r="G8" s="19" t="s">
        <v>29</v>
      </c>
      <c r="H8" s="197" t="s">
        <v>30</v>
      </c>
      <c r="I8" s="197"/>
      <c r="J8" s="197" t="s">
        <v>31</v>
      </c>
      <c r="K8" s="197"/>
      <c r="L8" s="197" t="s">
        <v>32</v>
      </c>
      <c r="M8" s="197"/>
      <c r="N8" s="197" t="s">
        <v>33</v>
      </c>
      <c r="O8" s="197"/>
      <c r="P8" s="197" t="s">
        <v>34</v>
      </c>
      <c r="Q8" s="197"/>
      <c r="R8" s="197" t="s">
        <v>35</v>
      </c>
      <c r="S8" s="197"/>
      <c r="T8" s="197" t="s">
        <v>36</v>
      </c>
      <c r="U8" s="197"/>
      <c r="V8" s="197" t="s">
        <v>37</v>
      </c>
      <c r="W8" s="197"/>
      <c r="X8" s="197" t="s">
        <v>38</v>
      </c>
      <c r="Y8" s="197"/>
      <c r="Z8" s="197" t="s">
        <v>39</v>
      </c>
      <c r="AA8" s="197"/>
      <c r="AB8" s="20">
        <v>19</v>
      </c>
      <c r="AC8" s="19" t="s">
        <v>29</v>
      </c>
      <c r="AD8" s="197" t="s">
        <v>30</v>
      </c>
      <c r="AE8" s="197"/>
      <c r="AF8" s="197" t="s">
        <v>31</v>
      </c>
      <c r="AG8" s="197"/>
      <c r="AH8" s="197" t="s">
        <v>32</v>
      </c>
      <c r="AI8" s="197"/>
      <c r="AJ8" s="197" t="s">
        <v>33</v>
      </c>
      <c r="AK8" s="197"/>
      <c r="AL8" s="197" t="s">
        <v>34</v>
      </c>
      <c r="AM8" s="197"/>
      <c r="AN8" s="197" t="s">
        <v>35</v>
      </c>
      <c r="AO8" s="197"/>
      <c r="AP8" s="197" t="s">
        <v>36</v>
      </c>
      <c r="AQ8" s="197"/>
      <c r="AR8" s="197" t="s">
        <v>37</v>
      </c>
      <c r="AS8" s="197"/>
      <c r="AT8" s="197" t="s">
        <v>38</v>
      </c>
      <c r="AU8" s="197"/>
      <c r="AV8" s="197" t="s">
        <v>39</v>
      </c>
      <c r="AW8" s="197"/>
      <c r="AX8" s="20">
        <v>19</v>
      </c>
      <c r="AY8" s="19" t="s">
        <v>29</v>
      </c>
      <c r="AZ8" s="197" t="s">
        <v>30</v>
      </c>
      <c r="BA8" s="197"/>
      <c r="BB8" s="197" t="s">
        <v>31</v>
      </c>
      <c r="BC8" s="197"/>
      <c r="BD8" s="197" t="s">
        <v>32</v>
      </c>
      <c r="BE8" s="197"/>
      <c r="BF8" s="197" t="s">
        <v>33</v>
      </c>
      <c r="BG8" s="197"/>
      <c r="BH8" s="197" t="s">
        <v>34</v>
      </c>
      <c r="BI8" s="197"/>
      <c r="BJ8" s="197" t="s">
        <v>35</v>
      </c>
      <c r="BK8" s="197"/>
      <c r="BL8" s="197" t="s">
        <v>36</v>
      </c>
      <c r="BM8" s="197"/>
      <c r="BN8" s="197" t="s">
        <v>37</v>
      </c>
      <c r="BO8" s="197"/>
      <c r="BP8" s="197" t="s">
        <v>38</v>
      </c>
      <c r="BQ8" s="197"/>
      <c r="BR8" s="197" t="s">
        <v>39</v>
      </c>
      <c r="BS8" s="197"/>
      <c r="BT8" s="20">
        <v>19</v>
      </c>
      <c r="BU8" s="19" t="s">
        <v>29</v>
      </c>
      <c r="BV8" s="197" t="s">
        <v>30</v>
      </c>
      <c r="BW8" s="197"/>
      <c r="BX8" s="197" t="s">
        <v>31</v>
      </c>
      <c r="BY8" s="197"/>
      <c r="BZ8" s="197" t="s">
        <v>32</v>
      </c>
      <c r="CA8" s="197"/>
      <c r="CB8" s="197" t="s">
        <v>33</v>
      </c>
      <c r="CC8" s="197"/>
      <c r="CD8" s="197" t="s">
        <v>34</v>
      </c>
      <c r="CE8" s="197"/>
      <c r="CF8" s="197" t="s">
        <v>35</v>
      </c>
      <c r="CG8" s="197"/>
      <c r="CH8" s="197" t="s">
        <v>36</v>
      </c>
      <c r="CI8" s="197"/>
      <c r="CJ8" s="197" t="s">
        <v>37</v>
      </c>
      <c r="CK8" s="197"/>
      <c r="CL8" s="197" t="s">
        <v>38</v>
      </c>
      <c r="CM8" s="197"/>
      <c r="CN8" s="197" t="s">
        <v>39</v>
      </c>
      <c r="CO8" s="197"/>
      <c r="CP8" s="20">
        <v>19</v>
      </c>
      <c r="CQ8" s="19" t="s">
        <v>29</v>
      </c>
      <c r="CR8" s="197" t="s">
        <v>30</v>
      </c>
      <c r="CS8" s="197"/>
      <c r="CT8" s="197" t="s">
        <v>31</v>
      </c>
      <c r="CU8" s="197"/>
      <c r="CV8" s="197" t="s">
        <v>32</v>
      </c>
      <c r="CW8" s="197"/>
      <c r="CX8" s="197" t="s">
        <v>33</v>
      </c>
      <c r="CY8" s="197"/>
      <c r="CZ8" s="197" t="s">
        <v>34</v>
      </c>
      <c r="DA8" s="197"/>
      <c r="DB8" s="197" t="s">
        <v>35</v>
      </c>
      <c r="DC8" s="197"/>
      <c r="DD8" s="197" t="s">
        <v>36</v>
      </c>
      <c r="DE8" s="197"/>
      <c r="DF8" s="197" t="s">
        <v>37</v>
      </c>
      <c r="DG8" s="197"/>
      <c r="DH8" s="197" t="s">
        <v>38</v>
      </c>
      <c r="DI8" s="197"/>
      <c r="DJ8" s="197" t="s">
        <v>39</v>
      </c>
      <c r="DK8" s="197"/>
      <c r="DL8" s="20">
        <v>19</v>
      </c>
      <c r="DM8" s="19" t="s">
        <v>29</v>
      </c>
      <c r="DN8" s="197" t="s">
        <v>30</v>
      </c>
      <c r="DO8" s="197"/>
      <c r="DP8" s="197" t="s">
        <v>31</v>
      </c>
      <c r="DQ8" s="197"/>
      <c r="DR8" s="197" t="s">
        <v>32</v>
      </c>
      <c r="DS8" s="197"/>
      <c r="DT8" s="197" t="s">
        <v>33</v>
      </c>
      <c r="DU8" s="197"/>
      <c r="DV8" s="197" t="s">
        <v>34</v>
      </c>
      <c r="DW8" s="197"/>
      <c r="DX8" s="197" t="s">
        <v>35</v>
      </c>
      <c r="DY8" s="197"/>
      <c r="DZ8" s="197" t="s">
        <v>36</v>
      </c>
      <c r="EA8" s="197"/>
      <c r="EB8" s="197" t="s">
        <v>37</v>
      </c>
      <c r="EC8" s="197"/>
      <c r="ED8" s="197" t="s">
        <v>38</v>
      </c>
      <c r="EE8" s="197"/>
      <c r="EF8" s="197" t="s">
        <v>39</v>
      </c>
      <c r="EG8" s="197"/>
      <c r="EH8" s="20">
        <v>19</v>
      </c>
      <c r="EI8" s="19" t="s">
        <v>29</v>
      </c>
      <c r="EJ8" s="197" t="s">
        <v>30</v>
      </c>
      <c r="EK8" s="197"/>
      <c r="EL8" s="197" t="s">
        <v>31</v>
      </c>
      <c r="EM8" s="197"/>
      <c r="EN8" s="197" t="s">
        <v>32</v>
      </c>
      <c r="EO8" s="197"/>
      <c r="EP8" s="197" t="s">
        <v>33</v>
      </c>
      <c r="EQ8" s="197"/>
      <c r="ER8" s="197" t="s">
        <v>34</v>
      </c>
      <c r="ES8" s="197"/>
      <c r="ET8" s="197" t="s">
        <v>35</v>
      </c>
      <c r="EU8" s="197"/>
      <c r="EV8" s="197" t="s">
        <v>36</v>
      </c>
      <c r="EW8" s="197"/>
      <c r="EX8" s="197" t="s">
        <v>37</v>
      </c>
      <c r="EY8" s="197"/>
      <c r="EZ8" s="197" t="s">
        <v>38</v>
      </c>
      <c r="FA8" s="197"/>
      <c r="FB8" s="197" t="s">
        <v>39</v>
      </c>
      <c r="FC8" s="197"/>
      <c r="FD8" s="20">
        <v>19</v>
      </c>
      <c r="FE8" s="17"/>
      <c r="FF8" s="202"/>
      <c r="FG8" s="17"/>
      <c r="FH8" s="144" t="s">
        <v>7</v>
      </c>
      <c r="FI8" s="154"/>
      <c r="FJ8" s="145" t="s">
        <v>40</v>
      </c>
      <c r="FK8" s="146" t="s">
        <v>41</v>
      </c>
      <c r="FL8" s="146" t="s">
        <v>42</v>
      </c>
      <c r="FM8" s="146" t="s">
        <v>42</v>
      </c>
      <c r="FN8" s="146"/>
      <c r="FP8" s="21"/>
    </row>
    <row r="9" spans="1:173" x14ac:dyDescent="0.25">
      <c r="A9" s="22">
        <v>1</v>
      </c>
      <c r="B9" s="23">
        <f>'10'!B125</f>
        <v>0</v>
      </c>
      <c r="C9" s="24">
        <f>SUMIF(G9:FD9,"A",G$6:FD$6)</f>
        <v>0</v>
      </c>
      <c r="D9" s="25">
        <f>SUMIF(G9:FD9,"R",G$6:FD$6)</f>
        <v>0</v>
      </c>
      <c r="E9" s="26">
        <f>SUMIF(G9:FD9,"M",G$6:FD$6)</f>
        <v>0</v>
      </c>
      <c r="F9" s="27">
        <f>(SUMIF(G9:FD9,"*",G$6:FD$6)+FF9)</f>
        <v>0</v>
      </c>
      <c r="G9" s="28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30"/>
      <c r="AC9" s="28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30"/>
      <c r="AY9" s="28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30"/>
      <c r="BU9" s="28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30"/>
      <c r="CQ9" s="28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30"/>
      <c r="DM9" s="28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30"/>
      <c r="EI9" s="28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30"/>
      <c r="FE9" s="31"/>
      <c r="FF9" s="32"/>
      <c r="FG9" s="31"/>
      <c r="FH9" s="34">
        <f>+SUMIF($EI9:$FD9,"*",$EI$6:$FD$6)</f>
        <v>0</v>
      </c>
      <c r="FI9" s="147"/>
      <c r="FJ9" s="34">
        <f>'10'!FN125</f>
        <v>0</v>
      </c>
      <c r="FK9" s="34">
        <f t="shared" ref="FK9:FK25" si="0">FH9*1.5</f>
        <v>0</v>
      </c>
      <c r="FL9" s="34"/>
      <c r="FM9" s="149"/>
      <c r="FN9" s="35">
        <f>FI9+FJ9+FK9-FL9</f>
        <v>0</v>
      </c>
      <c r="FP9" s="36">
        <f>+B9</f>
        <v>0</v>
      </c>
      <c r="FQ9" s="22">
        <v>1</v>
      </c>
    </row>
    <row r="10" spans="1:173" x14ac:dyDescent="0.25">
      <c r="A10" s="22">
        <v>2</v>
      </c>
      <c r="B10" s="23">
        <f>'10'!B126</f>
        <v>0</v>
      </c>
      <c r="C10" s="24">
        <f t="shared" ref="C10:C25" si="1">SUMIF(G10:FD10,"A",G$6:FD$6)</f>
        <v>0</v>
      </c>
      <c r="D10" s="25">
        <f t="shared" ref="D10:D25" si="2">SUMIF(G10:FD10,"R",G$6:FD$6)</f>
        <v>0</v>
      </c>
      <c r="E10" s="26">
        <f t="shared" ref="E10:E25" si="3">SUMIF(G10:FD10,"M",G$6:FD$6)</f>
        <v>0</v>
      </c>
      <c r="F10" s="27">
        <f t="shared" ref="F10:F25" si="4">(SUMIF(G10:FD10,"*",G$6:FD$6)+FF10)</f>
        <v>0</v>
      </c>
      <c r="G10" s="28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30"/>
      <c r="AC10" s="28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30"/>
      <c r="AY10" s="28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30"/>
      <c r="BU10" s="28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30"/>
      <c r="CQ10" s="28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30"/>
      <c r="DM10" s="28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30"/>
      <c r="EI10" s="28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30"/>
      <c r="FE10" s="31"/>
      <c r="FF10" s="32"/>
      <c r="FG10" s="31"/>
      <c r="FH10" s="34">
        <f t="shared" ref="FH10:FH25" si="5">+SUMIF($EI10:$FD10,"*",$EI$6:$FD$6)</f>
        <v>0</v>
      </c>
      <c r="FI10" s="148"/>
      <c r="FJ10" s="34">
        <f>'10'!FN126</f>
        <v>0</v>
      </c>
      <c r="FK10" s="34">
        <f t="shared" si="0"/>
        <v>0</v>
      </c>
      <c r="FL10" s="34"/>
      <c r="FM10" s="149"/>
      <c r="FN10" s="35">
        <f t="shared" ref="FN10:FN25" si="6">FI10+FJ10+FK10-FL10</f>
        <v>0</v>
      </c>
      <c r="FP10" s="36">
        <f t="shared" ref="FP10:FP25" si="7">+B10</f>
        <v>0</v>
      </c>
      <c r="FQ10" s="1">
        <v>2</v>
      </c>
    </row>
    <row r="11" spans="1:173" x14ac:dyDescent="0.25">
      <c r="A11" s="22">
        <v>3</v>
      </c>
      <c r="B11" s="23">
        <f>'10'!B127</f>
        <v>0</v>
      </c>
      <c r="C11" s="24">
        <f t="shared" si="1"/>
        <v>0</v>
      </c>
      <c r="D11" s="25">
        <f t="shared" si="2"/>
        <v>0</v>
      </c>
      <c r="E11" s="26">
        <f t="shared" si="3"/>
        <v>0</v>
      </c>
      <c r="F11" s="27">
        <f t="shared" si="4"/>
        <v>0</v>
      </c>
      <c r="G11" s="28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30"/>
      <c r="AC11" s="28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30"/>
      <c r="AY11" s="28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30"/>
      <c r="BU11" s="28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30"/>
      <c r="CQ11" s="28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30"/>
      <c r="DM11" s="28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30"/>
      <c r="EI11" s="28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30"/>
      <c r="FE11" s="31"/>
      <c r="FF11" s="32"/>
      <c r="FG11" s="31"/>
      <c r="FH11" s="34">
        <f t="shared" si="5"/>
        <v>0</v>
      </c>
      <c r="FI11" s="148"/>
      <c r="FJ11" s="34">
        <f>'10'!FN127</f>
        <v>0</v>
      </c>
      <c r="FK11" s="34">
        <f t="shared" si="0"/>
        <v>0</v>
      </c>
      <c r="FL11" s="34"/>
      <c r="FM11" s="149"/>
      <c r="FN11" s="35">
        <f t="shared" si="6"/>
        <v>0</v>
      </c>
      <c r="FP11" s="36">
        <f t="shared" si="7"/>
        <v>0</v>
      </c>
      <c r="FQ11" s="1">
        <v>3</v>
      </c>
    </row>
    <row r="12" spans="1:173" x14ac:dyDescent="0.25">
      <c r="A12" s="22">
        <v>4</v>
      </c>
      <c r="B12" s="23">
        <f>'10'!B128</f>
        <v>0</v>
      </c>
      <c r="C12" s="24">
        <f t="shared" si="1"/>
        <v>0</v>
      </c>
      <c r="D12" s="25">
        <f t="shared" si="2"/>
        <v>0</v>
      </c>
      <c r="E12" s="26">
        <f t="shared" si="3"/>
        <v>0</v>
      </c>
      <c r="F12" s="27">
        <f t="shared" si="4"/>
        <v>0</v>
      </c>
      <c r="G12" s="28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30"/>
      <c r="AC12" s="38"/>
      <c r="AD12" s="39"/>
      <c r="AE12" s="40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30"/>
      <c r="AY12" s="28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39"/>
      <c r="BR12" s="39"/>
      <c r="BS12" s="39"/>
      <c r="BT12" s="41"/>
      <c r="BU12" s="28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30"/>
      <c r="CQ12" s="28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30"/>
      <c r="DM12" s="28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30"/>
      <c r="EI12" s="28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30"/>
      <c r="FE12" s="31"/>
      <c r="FF12" s="32"/>
      <c r="FG12" s="31"/>
      <c r="FH12" s="34">
        <f t="shared" si="5"/>
        <v>0</v>
      </c>
      <c r="FI12" s="148"/>
      <c r="FJ12" s="34">
        <f>'10'!FN128</f>
        <v>0</v>
      </c>
      <c r="FK12" s="34">
        <f t="shared" si="0"/>
        <v>0</v>
      </c>
      <c r="FL12" s="34"/>
      <c r="FM12" s="149"/>
      <c r="FN12" s="35">
        <f t="shared" si="6"/>
        <v>0</v>
      </c>
      <c r="FP12" s="36">
        <f t="shared" si="7"/>
        <v>0</v>
      </c>
      <c r="FQ12" s="1">
        <v>4</v>
      </c>
    </row>
    <row r="13" spans="1:173" x14ac:dyDescent="0.25">
      <c r="A13" s="22">
        <v>5</v>
      </c>
      <c r="B13" s="23">
        <f>'10'!B129</f>
        <v>0</v>
      </c>
      <c r="C13" s="24">
        <f t="shared" si="1"/>
        <v>0</v>
      </c>
      <c r="D13" s="25">
        <f t="shared" si="2"/>
        <v>0</v>
      </c>
      <c r="E13" s="26">
        <f t="shared" si="3"/>
        <v>0</v>
      </c>
      <c r="F13" s="27">
        <f t="shared" si="4"/>
        <v>0</v>
      </c>
      <c r="G13" s="28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30"/>
      <c r="AC13" s="28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30"/>
      <c r="AY13" s="28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30"/>
      <c r="BU13" s="28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30"/>
      <c r="CQ13" s="28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30"/>
      <c r="DM13" s="28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30"/>
      <c r="EI13" s="28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30"/>
      <c r="FE13" s="31"/>
      <c r="FF13" s="32"/>
      <c r="FG13" s="31"/>
      <c r="FH13" s="34">
        <f t="shared" si="5"/>
        <v>0</v>
      </c>
      <c r="FI13" s="148"/>
      <c r="FJ13" s="34">
        <f>'10'!FN129</f>
        <v>0</v>
      </c>
      <c r="FK13" s="34">
        <f t="shared" si="0"/>
        <v>0</v>
      </c>
      <c r="FL13" s="34"/>
      <c r="FM13" s="149"/>
      <c r="FN13" s="35">
        <f t="shared" si="6"/>
        <v>0</v>
      </c>
      <c r="FP13" s="36">
        <f t="shared" si="7"/>
        <v>0</v>
      </c>
      <c r="FQ13" s="1">
        <v>5</v>
      </c>
    </row>
    <row r="14" spans="1:173" x14ac:dyDescent="0.25">
      <c r="A14" s="22">
        <v>6</v>
      </c>
      <c r="B14" s="23">
        <f>'10'!B130</f>
        <v>0</v>
      </c>
      <c r="C14" s="24">
        <f t="shared" si="1"/>
        <v>0</v>
      </c>
      <c r="D14" s="25">
        <f t="shared" si="2"/>
        <v>0</v>
      </c>
      <c r="E14" s="26">
        <f t="shared" si="3"/>
        <v>0</v>
      </c>
      <c r="F14" s="27">
        <f t="shared" si="4"/>
        <v>0</v>
      </c>
      <c r="G14" s="42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4"/>
      <c r="AC14" s="42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4"/>
      <c r="AY14" s="42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4"/>
      <c r="BU14" s="28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43"/>
      <c r="CP14" s="44"/>
      <c r="CQ14" s="42"/>
      <c r="CR14" s="43"/>
      <c r="CS14" s="43"/>
      <c r="CT14" s="43"/>
      <c r="CU14" s="43"/>
      <c r="CV14" s="43"/>
      <c r="CW14" s="43"/>
      <c r="CX14" s="43"/>
      <c r="CY14" s="43"/>
      <c r="CZ14" s="43"/>
      <c r="DA14" s="43"/>
      <c r="DB14" s="43"/>
      <c r="DC14" s="43"/>
      <c r="DD14" s="43"/>
      <c r="DE14" s="43"/>
      <c r="DF14" s="43"/>
      <c r="DG14" s="43"/>
      <c r="DH14" s="43"/>
      <c r="DI14" s="43"/>
      <c r="DJ14" s="43"/>
      <c r="DK14" s="43"/>
      <c r="DL14" s="44"/>
      <c r="DM14" s="42"/>
      <c r="DN14" s="43"/>
      <c r="DO14" s="43"/>
      <c r="DP14" s="43"/>
      <c r="DQ14" s="43"/>
      <c r="DR14" s="43"/>
      <c r="DS14" s="43"/>
      <c r="DT14" s="43"/>
      <c r="DU14" s="43"/>
      <c r="DV14" s="43"/>
      <c r="DW14" s="43"/>
      <c r="DX14" s="43"/>
      <c r="DY14" s="43"/>
      <c r="DZ14" s="43"/>
      <c r="EA14" s="43"/>
      <c r="EB14" s="43"/>
      <c r="EC14" s="43"/>
      <c r="ED14" s="43"/>
      <c r="EE14" s="43"/>
      <c r="EF14" s="43"/>
      <c r="EG14" s="43"/>
      <c r="EH14" s="44"/>
      <c r="EI14" s="42"/>
      <c r="EJ14" s="43"/>
      <c r="EK14" s="43"/>
      <c r="EL14" s="43"/>
      <c r="EM14" s="43"/>
      <c r="EN14" s="43"/>
      <c r="EO14" s="43"/>
      <c r="EP14" s="43"/>
      <c r="EQ14" s="43"/>
      <c r="ER14" s="43"/>
      <c r="ES14" s="43"/>
      <c r="ET14" s="43"/>
      <c r="EU14" s="43"/>
      <c r="EV14" s="43"/>
      <c r="EW14" s="43"/>
      <c r="EX14" s="43"/>
      <c r="EY14" s="43"/>
      <c r="EZ14" s="43"/>
      <c r="FA14" s="43"/>
      <c r="FB14" s="43"/>
      <c r="FC14" s="43"/>
      <c r="FD14" s="44"/>
      <c r="FE14" s="45"/>
      <c r="FF14" s="32"/>
      <c r="FG14" s="45"/>
      <c r="FH14" s="34">
        <f t="shared" si="5"/>
        <v>0</v>
      </c>
      <c r="FI14" s="148"/>
      <c r="FJ14" s="34">
        <f>'10'!FN130</f>
        <v>0</v>
      </c>
      <c r="FK14" s="34">
        <f t="shared" si="0"/>
        <v>0</v>
      </c>
      <c r="FL14" s="34"/>
      <c r="FM14" s="149"/>
      <c r="FN14" s="35">
        <f t="shared" si="6"/>
        <v>0</v>
      </c>
      <c r="FP14" s="36">
        <f t="shared" si="7"/>
        <v>0</v>
      </c>
      <c r="FQ14" s="1">
        <v>6</v>
      </c>
    </row>
    <row r="15" spans="1:173" x14ac:dyDescent="0.25">
      <c r="A15" s="22">
        <v>7</v>
      </c>
      <c r="B15" s="23">
        <f>'10'!B131</f>
        <v>0</v>
      </c>
      <c r="C15" s="24">
        <f t="shared" si="1"/>
        <v>0</v>
      </c>
      <c r="D15" s="25">
        <f t="shared" si="2"/>
        <v>0</v>
      </c>
      <c r="E15" s="26">
        <f t="shared" si="3"/>
        <v>0</v>
      </c>
      <c r="F15" s="27">
        <f t="shared" si="4"/>
        <v>0</v>
      </c>
      <c r="G15" s="28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30"/>
      <c r="AC15" s="28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30"/>
      <c r="AY15" s="28"/>
      <c r="AZ15" s="29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3"/>
      <c r="BM15" s="43"/>
      <c r="BN15" s="43"/>
      <c r="BO15" s="43"/>
      <c r="BP15" s="43"/>
      <c r="BQ15" s="29"/>
      <c r="BR15" s="29"/>
      <c r="BS15" s="29"/>
      <c r="BT15" s="30"/>
      <c r="BU15" s="28"/>
      <c r="BV15" s="29"/>
      <c r="BW15" s="43"/>
      <c r="BX15" s="43"/>
      <c r="BY15" s="43"/>
      <c r="BZ15" s="43"/>
      <c r="CA15" s="43"/>
      <c r="CB15" s="43"/>
      <c r="CC15" s="43"/>
      <c r="CD15" s="43"/>
      <c r="CE15" s="43"/>
      <c r="CF15" s="43"/>
      <c r="CG15" s="43"/>
      <c r="CH15" s="43"/>
      <c r="CI15" s="43"/>
      <c r="CJ15" s="43"/>
      <c r="CK15" s="43"/>
      <c r="CL15" s="43"/>
      <c r="CM15" s="29"/>
      <c r="CN15" s="29"/>
      <c r="CO15" s="29"/>
      <c r="CP15" s="30"/>
      <c r="CQ15" s="28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30"/>
      <c r="DM15" s="28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30"/>
      <c r="EI15" s="28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30"/>
      <c r="FE15" s="31"/>
      <c r="FF15" s="32"/>
      <c r="FG15" s="31"/>
      <c r="FH15" s="34">
        <f t="shared" si="5"/>
        <v>0</v>
      </c>
      <c r="FI15" s="148"/>
      <c r="FJ15" s="34">
        <f>'10'!FN131</f>
        <v>0</v>
      </c>
      <c r="FK15" s="34">
        <f t="shared" si="0"/>
        <v>0</v>
      </c>
      <c r="FL15" s="34"/>
      <c r="FM15" s="149"/>
      <c r="FN15" s="35">
        <f t="shared" si="6"/>
        <v>0</v>
      </c>
      <c r="FP15" s="36">
        <f t="shared" si="7"/>
        <v>0</v>
      </c>
      <c r="FQ15" s="1">
        <v>7</v>
      </c>
    </row>
    <row r="16" spans="1:173" x14ac:dyDescent="0.25">
      <c r="A16" s="22">
        <v>8</v>
      </c>
      <c r="B16" s="23">
        <f>'10'!B132</f>
        <v>0</v>
      </c>
      <c r="C16" s="24">
        <f t="shared" si="1"/>
        <v>0</v>
      </c>
      <c r="D16" s="25">
        <f t="shared" si="2"/>
        <v>0</v>
      </c>
      <c r="E16" s="26">
        <f t="shared" si="3"/>
        <v>0</v>
      </c>
      <c r="F16" s="27">
        <f t="shared" si="4"/>
        <v>0</v>
      </c>
      <c r="G16" s="28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30"/>
      <c r="AC16" s="28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30"/>
      <c r="AY16" s="28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30"/>
      <c r="BU16" s="28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30"/>
      <c r="CQ16" s="28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30"/>
      <c r="DM16" s="28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30"/>
      <c r="EI16" s="28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30"/>
      <c r="FE16" s="31"/>
      <c r="FF16" s="32"/>
      <c r="FG16" s="31"/>
      <c r="FH16" s="34">
        <f t="shared" si="5"/>
        <v>0</v>
      </c>
      <c r="FI16" s="148"/>
      <c r="FJ16" s="34">
        <f>'10'!FN132</f>
        <v>0</v>
      </c>
      <c r="FK16" s="34">
        <f t="shared" si="0"/>
        <v>0</v>
      </c>
      <c r="FL16" s="34"/>
      <c r="FM16" s="149"/>
      <c r="FN16" s="35">
        <f t="shared" si="6"/>
        <v>0</v>
      </c>
      <c r="FP16" s="36">
        <f t="shared" si="7"/>
        <v>0</v>
      </c>
      <c r="FQ16" s="1">
        <v>8</v>
      </c>
    </row>
    <row r="17" spans="1:173" x14ac:dyDescent="0.25">
      <c r="A17" s="22">
        <v>9</v>
      </c>
      <c r="B17" s="23">
        <f>'10'!B133</f>
        <v>0</v>
      </c>
      <c r="C17" s="24">
        <f t="shared" si="1"/>
        <v>0</v>
      </c>
      <c r="D17" s="25">
        <f t="shared" si="2"/>
        <v>0</v>
      </c>
      <c r="E17" s="26">
        <f t="shared" si="3"/>
        <v>0</v>
      </c>
      <c r="F17" s="27">
        <f t="shared" si="4"/>
        <v>0</v>
      </c>
      <c r="G17" s="28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30"/>
      <c r="AC17" s="28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30"/>
      <c r="AY17" s="28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30"/>
      <c r="BU17" s="28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30"/>
      <c r="CQ17" s="28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30"/>
      <c r="DM17" s="28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30"/>
      <c r="EI17" s="28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30"/>
      <c r="FE17" s="31"/>
      <c r="FF17" s="32"/>
      <c r="FG17" s="31"/>
      <c r="FH17" s="34">
        <f t="shared" si="5"/>
        <v>0</v>
      </c>
      <c r="FI17" s="148"/>
      <c r="FJ17" s="34">
        <f>'10'!FN133</f>
        <v>0</v>
      </c>
      <c r="FK17" s="34">
        <f t="shared" si="0"/>
        <v>0</v>
      </c>
      <c r="FL17" s="34"/>
      <c r="FM17" s="149"/>
      <c r="FN17" s="35">
        <f t="shared" si="6"/>
        <v>0</v>
      </c>
      <c r="FP17" s="36">
        <f t="shared" si="7"/>
        <v>0</v>
      </c>
      <c r="FQ17" s="1">
        <v>9</v>
      </c>
    </row>
    <row r="18" spans="1:173" x14ac:dyDescent="0.25">
      <c r="A18" s="22">
        <v>10</v>
      </c>
      <c r="B18" s="23">
        <f>'10'!B134</f>
        <v>0</v>
      </c>
      <c r="C18" s="24">
        <f t="shared" si="1"/>
        <v>0</v>
      </c>
      <c r="D18" s="25">
        <f t="shared" si="2"/>
        <v>0</v>
      </c>
      <c r="E18" s="26">
        <f t="shared" si="3"/>
        <v>0</v>
      </c>
      <c r="F18" s="27">
        <f t="shared" si="4"/>
        <v>0</v>
      </c>
      <c r="G18" s="28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30"/>
      <c r="AC18" s="28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30"/>
      <c r="AY18" s="28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30"/>
      <c r="BU18" s="28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30"/>
      <c r="CQ18" s="28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30"/>
      <c r="DM18" s="28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30"/>
      <c r="EI18" s="28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30"/>
      <c r="FE18" s="31"/>
      <c r="FF18" s="32"/>
      <c r="FG18" s="31"/>
      <c r="FH18" s="34">
        <f t="shared" si="5"/>
        <v>0</v>
      </c>
      <c r="FI18" s="148"/>
      <c r="FJ18" s="34">
        <f>'10'!FN134</f>
        <v>0</v>
      </c>
      <c r="FK18" s="34">
        <f t="shared" si="0"/>
        <v>0</v>
      </c>
      <c r="FL18" s="34"/>
      <c r="FM18" s="149"/>
      <c r="FN18" s="35">
        <f t="shared" si="6"/>
        <v>0</v>
      </c>
      <c r="FP18" s="36">
        <f t="shared" si="7"/>
        <v>0</v>
      </c>
      <c r="FQ18" s="1">
        <v>10</v>
      </c>
    </row>
    <row r="19" spans="1:173" x14ac:dyDescent="0.25">
      <c r="A19" s="22">
        <v>11</v>
      </c>
      <c r="B19" s="23">
        <f>'10'!B135</f>
        <v>0</v>
      </c>
      <c r="C19" s="24">
        <f t="shared" si="1"/>
        <v>0</v>
      </c>
      <c r="D19" s="25">
        <f t="shared" si="2"/>
        <v>0</v>
      </c>
      <c r="E19" s="26">
        <f t="shared" si="3"/>
        <v>0</v>
      </c>
      <c r="F19" s="27">
        <f t="shared" si="4"/>
        <v>0</v>
      </c>
      <c r="G19" s="28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30"/>
      <c r="AC19" s="28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30"/>
      <c r="AY19" s="28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30"/>
      <c r="BU19" s="28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30"/>
      <c r="CQ19" s="28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30"/>
      <c r="DM19" s="28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30"/>
      <c r="EI19" s="28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30"/>
      <c r="FE19" s="31"/>
      <c r="FF19" s="32"/>
      <c r="FG19" s="31"/>
      <c r="FH19" s="34">
        <f t="shared" si="5"/>
        <v>0</v>
      </c>
      <c r="FI19" s="148"/>
      <c r="FJ19" s="34">
        <f>'10'!FN135</f>
        <v>0</v>
      </c>
      <c r="FK19" s="34">
        <f t="shared" si="0"/>
        <v>0</v>
      </c>
      <c r="FL19" s="34"/>
      <c r="FM19" s="149"/>
      <c r="FN19" s="35">
        <f t="shared" si="6"/>
        <v>0</v>
      </c>
      <c r="FP19" s="36">
        <f t="shared" si="7"/>
        <v>0</v>
      </c>
      <c r="FQ19" s="1">
        <v>11</v>
      </c>
    </row>
    <row r="20" spans="1:173" x14ac:dyDescent="0.25">
      <c r="A20" s="22">
        <v>12</v>
      </c>
      <c r="B20" s="23">
        <f>'10'!B136</f>
        <v>0</v>
      </c>
      <c r="C20" s="24">
        <f t="shared" si="1"/>
        <v>0</v>
      </c>
      <c r="D20" s="25">
        <f t="shared" si="2"/>
        <v>0</v>
      </c>
      <c r="E20" s="26">
        <f t="shared" si="3"/>
        <v>0</v>
      </c>
      <c r="F20" s="27">
        <f t="shared" si="4"/>
        <v>0</v>
      </c>
      <c r="G20" s="28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30"/>
      <c r="AC20" s="28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30"/>
      <c r="AY20" s="28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30"/>
      <c r="BU20" s="28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30"/>
      <c r="CQ20" s="28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30"/>
      <c r="DM20" s="28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30"/>
      <c r="EI20" s="28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30"/>
      <c r="FE20" s="31"/>
      <c r="FF20" s="32"/>
      <c r="FG20" s="31"/>
      <c r="FH20" s="34">
        <f t="shared" si="5"/>
        <v>0</v>
      </c>
      <c r="FI20" s="148"/>
      <c r="FJ20" s="34">
        <f>'10'!FN136</f>
        <v>0</v>
      </c>
      <c r="FK20" s="34">
        <f t="shared" si="0"/>
        <v>0</v>
      </c>
      <c r="FL20" s="34"/>
      <c r="FM20" s="149"/>
      <c r="FN20" s="35">
        <f t="shared" si="6"/>
        <v>0</v>
      </c>
      <c r="FP20" s="36">
        <f t="shared" si="7"/>
        <v>0</v>
      </c>
      <c r="FQ20" s="1">
        <v>12</v>
      </c>
    </row>
    <row r="21" spans="1:173" x14ac:dyDescent="0.25">
      <c r="A21" s="22">
        <v>13</v>
      </c>
      <c r="B21" s="23">
        <f>'10'!B137</f>
        <v>0</v>
      </c>
      <c r="C21" s="24">
        <f t="shared" si="1"/>
        <v>0</v>
      </c>
      <c r="D21" s="25">
        <f t="shared" si="2"/>
        <v>0</v>
      </c>
      <c r="E21" s="26">
        <f t="shared" si="3"/>
        <v>0</v>
      </c>
      <c r="F21" s="27">
        <f t="shared" si="4"/>
        <v>0</v>
      </c>
      <c r="G21" s="28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30"/>
      <c r="AC21" s="28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30"/>
      <c r="AY21" s="28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30"/>
      <c r="BU21" s="28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30"/>
      <c r="CQ21" s="28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30"/>
      <c r="DM21" s="28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30"/>
      <c r="EI21" s="28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30"/>
      <c r="FE21" s="31"/>
      <c r="FF21" s="32"/>
      <c r="FG21" s="31"/>
      <c r="FH21" s="34">
        <f t="shared" si="5"/>
        <v>0</v>
      </c>
      <c r="FI21" s="148"/>
      <c r="FJ21" s="34">
        <f>'10'!FN137</f>
        <v>0</v>
      </c>
      <c r="FK21" s="34">
        <f t="shared" si="0"/>
        <v>0</v>
      </c>
      <c r="FL21" s="34"/>
      <c r="FM21" s="149"/>
      <c r="FN21" s="35">
        <f t="shared" si="6"/>
        <v>0</v>
      </c>
      <c r="FP21" s="36">
        <f t="shared" si="7"/>
        <v>0</v>
      </c>
      <c r="FQ21" s="1">
        <v>13</v>
      </c>
    </row>
    <row r="22" spans="1:173" x14ac:dyDescent="0.25">
      <c r="A22" s="22">
        <v>14</v>
      </c>
      <c r="B22" s="23">
        <f>'10'!B138</f>
        <v>0</v>
      </c>
      <c r="C22" s="24">
        <f t="shared" si="1"/>
        <v>0</v>
      </c>
      <c r="D22" s="25">
        <f t="shared" si="2"/>
        <v>0</v>
      </c>
      <c r="E22" s="26">
        <f t="shared" si="3"/>
        <v>0</v>
      </c>
      <c r="F22" s="27">
        <f t="shared" si="4"/>
        <v>0</v>
      </c>
      <c r="G22" s="28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30"/>
      <c r="AC22" s="28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30"/>
      <c r="AY22" s="28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30"/>
      <c r="BU22" s="28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30"/>
      <c r="CQ22" s="28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30"/>
      <c r="DM22" s="28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30"/>
      <c r="EI22" s="28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30"/>
      <c r="FE22" s="31"/>
      <c r="FF22" s="32"/>
      <c r="FG22" s="31"/>
      <c r="FH22" s="34">
        <f t="shared" si="5"/>
        <v>0</v>
      </c>
      <c r="FI22" s="148"/>
      <c r="FJ22" s="34">
        <f>'10'!FN138</f>
        <v>0</v>
      </c>
      <c r="FK22" s="34">
        <f t="shared" si="0"/>
        <v>0</v>
      </c>
      <c r="FL22" s="34"/>
      <c r="FM22" s="149"/>
      <c r="FN22" s="35">
        <f t="shared" si="6"/>
        <v>0</v>
      </c>
      <c r="FP22" s="36">
        <f t="shared" si="7"/>
        <v>0</v>
      </c>
      <c r="FQ22" s="1">
        <v>14</v>
      </c>
    </row>
    <row r="23" spans="1:173" x14ac:dyDescent="0.25">
      <c r="A23" s="22">
        <v>15</v>
      </c>
      <c r="B23" s="23">
        <f>'10'!B139</f>
        <v>0</v>
      </c>
      <c r="C23" s="24">
        <f t="shared" si="1"/>
        <v>0</v>
      </c>
      <c r="D23" s="25">
        <f t="shared" si="2"/>
        <v>0</v>
      </c>
      <c r="E23" s="26">
        <f t="shared" si="3"/>
        <v>0</v>
      </c>
      <c r="F23" s="27">
        <f t="shared" si="4"/>
        <v>0</v>
      </c>
      <c r="G23" s="28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30"/>
      <c r="AC23" s="28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30"/>
      <c r="AY23" s="28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30"/>
      <c r="BU23" s="28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30"/>
      <c r="CQ23" s="28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30"/>
      <c r="DM23" s="28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30"/>
      <c r="EI23" s="28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30"/>
      <c r="FE23" s="31"/>
      <c r="FF23" s="32"/>
      <c r="FG23" s="31"/>
      <c r="FH23" s="34">
        <f t="shared" si="5"/>
        <v>0</v>
      </c>
      <c r="FI23" s="148"/>
      <c r="FJ23" s="34">
        <f>'10'!FN139</f>
        <v>0</v>
      </c>
      <c r="FK23" s="34">
        <f t="shared" si="0"/>
        <v>0</v>
      </c>
      <c r="FL23" s="34"/>
      <c r="FM23" s="149"/>
      <c r="FN23" s="35">
        <f t="shared" si="6"/>
        <v>0</v>
      </c>
      <c r="FP23" s="36">
        <f t="shared" si="7"/>
        <v>0</v>
      </c>
      <c r="FQ23" s="1">
        <v>15</v>
      </c>
    </row>
    <row r="24" spans="1:173" x14ac:dyDescent="0.25">
      <c r="A24" s="22">
        <v>16</v>
      </c>
      <c r="B24" s="23">
        <f>'10'!B140</f>
        <v>0</v>
      </c>
      <c r="C24" s="24">
        <f t="shared" si="1"/>
        <v>0</v>
      </c>
      <c r="D24" s="25">
        <f t="shared" si="2"/>
        <v>0</v>
      </c>
      <c r="E24" s="26">
        <f t="shared" si="3"/>
        <v>0</v>
      </c>
      <c r="F24" s="27">
        <f t="shared" si="4"/>
        <v>0</v>
      </c>
      <c r="G24" s="28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30"/>
      <c r="AC24" s="28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30"/>
      <c r="AY24" s="28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30"/>
      <c r="BU24" s="28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30"/>
      <c r="CQ24" s="28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30"/>
      <c r="DM24" s="28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30"/>
      <c r="EI24" s="28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30"/>
      <c r="FE24" s="31"/>
      <c r="FF24" s="32"/>
      <c r="FG24" s="31"/>
      <c r="FH24" s="34">
        <f t="shared" si="5"/>
        <v>0</v>
      </c>
      <c r="FI24" s="148"/>
      <c r="FJ24" s="34">
        <f>'10'!FN140</f>
        <v>0</v>
      </c>
      <c r="FK24" s="34">
        <f t="shared" si="0"/>
        <v>0</v>
      </c>
      <c r="FL24" s="34"/>
      <c r="FM24" s="149"/>
      <c r="FN24" s="35">
        <f t="shared" si="6"/>
        <v>0</v>
      </c>
      <c r="FP24" s="36">
        <f t="shared" si="7"/>
        <v>0</v>
      </c>
      <c r="FQ24" s="1">
        <v>16</v>
      </c>
    </row>
    <row r="25" spans="1:173" ht="15" customHeight="1" x14ac:dyDescent="0.25">
      <c r="A25" s="22">
        <v>17</v>
      </c>
      <c r="B25" s="23">
        <f>'10'!B141</f>
        <v>0</v>
      </c>
      <c r="C25" s="24">
        <f t="shared" si="1"/>
        <v>0</v>
      </c>
      <c r="D25" s="25">
        <f t="shared" si="2"/>
        <v>0</v>
      </c>
      <c r="E25" s="26">
        <f t="shared" si="3"/>
        <v>0</v>
      </c>
      <c r="F25" s="27">
        <f t="shared" si="4"/>
        <v>0</v>
      </c>
      <c r="G25" s="28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30"/>
      <c r="AC25" s="28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30"/>
      <c r="AY25" s="28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30"/>
      <c r="BU25" s="28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30"/>
      <c r="CQ25" s="28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30"/>
      <c r="DM25" s="28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30"/>
      <c r="EI25" s="28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30"/>
      <c r="FE25" s="31"/>
      <c r="FF25" s="32"/>
      <c r="FG25" s="31"/>
      <c r="FH25" s="34">
        <f t="shared" si="5"/>
        <v>0</v>
      </c>
      <c r="FI25" s="148"/>
      <c r="FJ25" s="34">
        <f>'10'!FN141</f>
        <v>0</v>
      </c>
      <c r="FK25" s="34">
        <f t="shared" si="0"/>
        <v>0</v>
      </c>
      <c r="FL25" s="34"/>
      <c r="FM25" s="149"/>
      <c r="FN25" s="35">
        <f t="shared" si="6"/>
        <v>0</v>
      </c>
      <c r="FP25" s="36">
        <f t="shared" si="7"/>
        <v>0</v>
      </c>
      <c r="FQ25" s="1">
        <v>17</v>
      </c>
    </row>
    <row r="26" spans="1:173" x14ac:dyDescent="0.25">
      <c r="G26" s="47" t="s">
        <v>43</v>
      </c>
      <c r="H26" s="196" t="s">
        <v>30</v>
      </c>
      <c r="I26" s="196"/>
      <c r="J26" s="196" t="s">
        <v>31</v>
      </c>
      <c r="K26" s="196"/>
      <c r="L26" s="196" t="s">
        <v>32</v>
      </c>
      <c r="M26" s="196"/>
      <c r="N26" s="196" t="s">
        <v>33</v>
      </c>
      <c r="O26" s="196"/>
      <c r="P26" s="196" t="s">
        <v>34</v>
      </c>
      <c r="Q26" s="196"/>
      <c r="R26" s="196" t="s">
        <v>35</v>
      </c>
      <c r="S26" s="196"/>
      <c r="T26" s="196" t="s">
        <v>36</v>
      </c>
      <c r="U26" s="196"/>
      <c r="V26" s="196" t="s">
        <v>37</v>
      </c>
      <c r="W26" s="196"/>
      <c r="X26" s="196" t="s">
        <v>38</v>
      </c>
      <c r="Y26" s="196"/>
      <c r="Z26" s="196" t="s">
        <v>39</v>
      </c>
      <c r="AA26" s="196"/>
      <c r="AB26" s="48">
        <v>19</v>
      </c>
      <c r="AC26" s="47" t="s">
        <v>43</v>
      </c>
      <c r="AD26" s="196" t="s">
        <v>30</v>
      </c>
      <c r="AE26" s="196"/>
      <c r="AF26" s="196" t="s">
        <v>31</v>
      </c>
      <c r="AG26" s="196"/>
      <c r="AH26" s="196" t="s">
        <v>32</v>
      </c>
      <c r="AI26" s="196"/>
      <c r="AJ26" s="196" t="s">
        <v>33</v>
      </c>
      <c r="AK26" s="196"/>
      <c r="AL26" s="196" t="s">
        <v>34</v>
      </c>
      <c r="AM26" s="196"/>
      <c r="AN26" s="196" t="s">
        <v>35</v>
      </c>
      <c r="AO26" s="196"/>
      <c r="AP26" s="196" t="s">
        <v>36</v>
      </c>
      <c r="AQ26" s="196"/>
      <c r="AR26" s="196" t="s">
        <v>37</v>
      </c>
      <c r="AS26" s="196"/>
      <c r="AT26" s="196" t="s">
        <v>38</v>
      </c>
      <c r="AU26" s="196"/>
      <c r="AV26" s="196" t="s">
        <v>39</v>
      </c>
      <c r="AW26" s="196"/>
      <c r="AX26" s="48">
        <v>19</v>
      </c>
      <c r="AY26" s="47" t="s">
        <v>43</v>
      </c>
      <c r="AZ26" s="196" t="s">
        <v>30</v>
      </c>
      <c r="BA26" s="196"/>
      <c r="BB26" s="196" t="s">
        <v>31</v>
      </c>
      <c r="BC26" s="196"/>
      <c r="BD26" s="196" t="s">
        <v>32</v>
      </c>
      <c r="BE26" s="196"/>
      <c r="BF26" s="196" t="s">
        <v>33</v>
      </c>
      <c r="BG26" s="196"/>
      <c r="BH26" s="196" t="s">
        <v>34</v>
      </c>
      <c r="BI26" s="196"/>
      <c r="BJ26" s="196" t="s">
        <v>35</v>
      </c>
      <c r="BK26" s="196"/>
      <c r="BL26" s="196" t="s">
        <v>36</v>
      </c>
      <c r="BM26" s="196"/>
      <c r="BN26" s="196" t="s">
        <v>37</v>
      </c>
      <c r="BO26" s="196"/>
      <c r="BP26" s="196" t="s">
        <v>38</v>
      </c>
      <c r="BQ26" s="196"/>
      <c r="BR26" s="196" t="s">
        <v>39</v>
      </c>
      <c r="BS26" s="196"/>
      <c r="BT26" s="48">
        <v>19</v>
      </c>
      <c r="BU26" s="47" t="s">
        <v>43</v>
      </c>
      <c r="BV26" s="196" t="s">
        <v>30</v>
      </c>
      <c r="BW26" s="196"/>
      <c r="BX26" s="196" t="s">
        <v>31</v>
      </c>
      <c r="BY26" s="196"/>
      <c r="BZ26" s="196" t="s">
        <v>32</v>
      </c>
      <c r="CA26" s="196"/>
      <c r="CB26" s="196" t="s">
        <v>33</v>
      </c>
      <c r="CC26" s="196"/>
      <c r="CD26" s="196" t="s">
        <v>34</v>
      </c>
      <c r="CE26" s="196"/>
      <c r="CF26" s="196" t="s">
        <v>35</v>
      </c>
      <c r="CG26" s="196"/>
      <c r="CH26" s="196" t="s">
        <v>36</v>
      </c>
      <c r="CI26" s="196"/>
      <c r="CJ26" s="196" t="s">
        <v>37</v>
      </c>
      <c r="CK26" s="196"/>
      <c r="CL26" s="196" t="s">
        <v>38</v>
      </c>
      <c r="CM26" s="196"/>
      <c r="CN26" s="196" t="s">
        <v>39</v>
      </c>
      <c r="CO26" s="196"/>
      <c r="CP26" s="48">
        <v>19</v>
      </c>
      <c r="CQ26" s="47" t="s">
        <v>43</v>
      </c>
      <c r="CR26" s="196" t="s">
        <v>30</v>
      </c>
      <c r="CS26" s="196"/>
      <c r="CT26" s="196" t="s">
        <v>31</v>
      </c>
      <c r="CU26" s="196"/>
      <c r="CV26" s="196" t="s">
        <v>32</v>
      </c>
      <c r="CW26" s="196"/>
      <c r="CX26" s="196" t="s">
        <v>33</v>
      </c>
      <c r="CY26" s="196"/>
      <c r="CZ26" s="196" t="s">
        <v>34</v>
      </c>
      <c r="DA26" s="196"/>
      <c r="DB26" s="196" t="s">
        <v>35</v>
      </c>
      <c r="DC26" s="196"/>
      <c r="DD26" s="196" t="s">
        <v>36</v>
      </c>
      <c r="DE26" s="196"/>
      <c r="DF26" s="196" t="s">
        <v>37</v>
      </c>
      <c r="DG26" s="196"/>
      <c r="DH26" s="196" t="s">
        <v>38</v>
      </c>
      <c r="DI26" s="196"/>
      <c r="DJ26" s="196" t="s">
        <v>39</v>
      </c>
      <c r="DK26" s="196"/>
      <c r="DL26" s="48">
        <v>19</v>
      </c>
      <c r="DM26" s="47" t="s">
        <v>43</v>
      </c>
      <c r="DN26" s="196" t="s">
        <v>30</v>
      </c>
      <c r="DO26" s="196"/>
      <c r="DP26" s="196" t="s">
        <v>31</v>
      </c>
      <c r="DQ26" s="196"/>
      <c r="DR26" s="196" t="s">
        <v>32</v>
      </c>
      <c r="DS26" s="196"/>
      <c r="DT26" s="196" t="s">
        <v>33</v>
      </c>
      <c r="DU26" s="196"/>
      <c r="DV26" s="196" t="s">
        <v>34</v>
      </c>
      <c r="DW26" s="196"/>
      <c r="DX26" s="196" t="s">
        <v>35</v>
      </c>
      <c r="DY26" s="196"/>
      <c r="DZ26" s="196" t="s">
        <v>36</v>
      </c>
      <c r="EA26" s="196"/>
      <c r="EB26" s="196" t="s">
        <v>37</v>
      </c>
      <c r="EC26" s="196"/>
      <c r="ED26" s="196" t="s">
        <v>38</v>
      </c>
      <c r="EE26" s="196"/>
      <c r="EF26" s="196" t="s">
        <v>39</v>
      </c>
      <c r="EG26" s="196"/>
      <c r="EH26" s="48">
        <v>19</v>
      </c>
      <c r="EI26" s="47" t="s">
        <v>43</v>
      </c>
      <c r="EJ26" s="196" t="s">
        <v>30</v>
      </c>
      <c r="EK26" s="196"/>
      <c r="EL26" s="196" t="s">
        <v>31</v>
      </c>
      <c r="EM26" s="196"/>
      <c r="EN26" s="196" t="s">
        <v>32</v>
      </c>
      <c r="EO26" s="196"/>
      <c r="EP26" s="196" t="s">
        <v>33</v>
      </c>
      <c r="EQ26" s="196"/>
      <c r="ER26" s="196" t="s">
        <v>34</v>
      </c>
      <c r="ES26" s="196"/>
      <c r="ET26" s="196" t="s">
        <v>35</v>
      </c>
      <c r="EU26" s="196"/>
      <c r="EV26" s="196" t="s">
        <v>36</v>
      </c>
      <c r="EW26" s="196"/>
      <c r="EX26" s="196" t="s">
        <v>37</v>
      </c>
      <c r="EY26" s="196"/>
      <c r="EZ26" s="196" t="s">
        <v>38</v>
      </c>
      <c r="FA26" s="196"/>
      <c r="FB26" s="196" t="s">
        <v>39</v>
      </c>
      <c r="FC26" s="196"/>
      <c r="FD26" s="48">
        <v>19</v>
      </c>
      <c r="FE26" s="17"/>
      <c r="FF26" s="17"/>
      <c r="FG26" s="17"/>
      <c r="FH26" s="17"/>
      <c r="FI26" s="17"/>
      <c r="FJ26" s="17"/>
      <c r="FK26" s="16"/>
    </row>
    <row r="27" spans="1:173" ht="15.75" thickBot="1" x14ac:dyDescent="0.3">
      <c r="G27" s="191" t="s">
        <v>13</v>
      </c>
      <c r="H27" s="189"/>
      <c r="I27" s="189" t="s">
        <v>14</v>
      </c>
      <c r="J27" s="189"/>
      <c r="K27" s="189" t="s">
        <v>15</v>
      </c>
      <c r="L27" s="189"/>
      <c r="M27" s="189" t="s">
        <v>16</v>
      </c>
      <c r="N27" s="189"/>
      <c r="O27" s="189" t="s">
        <v>17</v>
      </c>
      <c r="P27" s="189"/>
      <c r="Q27" s="189" t="s">
        <v>18</v>
      </c>
      <c r="R27" s="189"/>
      <c r="S27" s="189" t="s">
        <v>19</v>
      </c>
      <c r="T27" s="189"/>
      <c r="U27" s="189" t="s">
        <v>20</v>
      </c>
      <c r="V27" s="189"/>
      <c r="W27" s="189" t="s">
        <v>21</v>
      </c>
      <c r="X27" s="189"/>
      <c r="Y27" s="189" t="s">
        <v>22</v>
      </c>
      <c r="Z27" s="189"/>
      <c r="AA27" s="189" t="s">
        <v>23</v>
      </c>
      <c r="AB27" s="190"/>
      <c r="AC27" s="191" t="s">
        <v>13</v>
      </c>
      <c r="AD27" s="189"/>
      <c r="AE27" s="189" t="s">
        <v>14</v>
      </c>
      <c r="AF27" s="189"/>
      <c r="AG27" s="189" t="s">
        <v>15</v>
      </c>
      <c r="AH27" s="189"/>
      <c r="AI27" s="189" t="s">
        <v>16</v>
      </c>
      <c r="AJ27" s="189"/>
      <c r="AK27" s="189" t="s">
        <v>17</v>
      </c>
      <c r="AL27" s="189"/>
      <c r="AM27" s="189" t="s">
        <v>18</v>
      </c>
      <c r="AN27" s="189"/>
      <c r="AO27" s="189" t="s">
        <v>19</v>
      </c>
      <c r="AP27" s="189"/>
      <c r="AQ27" s="189" t="s">
        <v>20</v>
      </c>
      <c r="AR27" s="189"/>
      <c r="AS27" s="189" t="s">
        <v>21</v>
      </c>
      <c r="AT27" s="189"/>
      <c r="AU27" s="189" t="s">
        <v>22</v>
      </c>
      <c r="AV27" s="189"/>
      <c r="AW27" s="189" t="s">
        <v>23</v>
      </c>
      <c r="AX27" s="190"/>
      <c r="AY27" s="191" t="s">
        <v>13</v>
      </c>
      <c r="AZ27" s="189"/>
      <c r="BA27" s="189" t="s">
        <v>14</v>
      </c>
      <c r="BB27" s="189"/>
      <c r="BC27" s="189" t="s">
        <v>15</v>
      </c>
      <c r="BD27" s="189"/>
      <c r="BE27" s="189" t="s">
        <v>16</v>
      </c>
      <c r="BF27" s="189"/>
      <c r="BG27" s="189" t="s">
        <v>17</v>
      </c>
      <c r="BH27" s="189"/>
      <c r="BI27" s="189" t="s">
        <v>18</v>
      </c>
      <c r="BJ27" s="189"/>
      <c r="BK27" s="189" t="s">
        <v>19</v>
      </c>
      <c r="BL27" s="189"/>
      <c r="BM27" s="189" t="s">
        <v>20</v>
      </c>
      <c r="BN27" s="189"/>
      <c r="BO27" s="189" t="s">
        <v>21</v>
      </c>
      <c r="BP27" s="189"/>
      <c r="BQ27" s="189" t="s">
        <v>22</v>
      </c>
      <c r="BR27" s="189"/>
      <c r="BS27" s="189" t="s">
        <v>23</v>
      </c>
      <c r="BT27" s="190"/>
      <c r="BU27" s="191" t="s">
        <v>13</v>
      </c>
      <c r="BV27" s="189"/>
      <c r="BW27" s="189" t="s">
        <v>14</v>
      </c>
      <c r="BX27" s="189"/>
      <c r="BY27" s="189" t="s">
        <v>15</v>
      </c>
      <c r="BZ27" s="189"/>
      <c r="CA27" s="189" t="s">
        <v>16</v>
      </c>
      <c r="CB27" s="189"/>
      <c r="CC27" s="189" t="s">
        <v>17</v>
      </c>
      <c r="CD27" s="189"/>
      <c r="CE27" s="189" t="s">
        <v>18</v>
      </c>
      <c r="CF27" s="189"/>
      <c r="CG27" s="189" t="s">
        <v>19</v>
      </c>
      <c r="CH27" s="189"/>
      <c r="CI27" s="189" t="s">
        <v>20</v>
      </c>
      <c r="CJ27" s="189"/>
      <c r="CK27" s="189" t="s">
        <v>21</v>
      </c>
      <c r="CL27" s="189"/>
      <c r="CM27" s="189" t="s">
        <v>22</v>
      </c>
      <c r="CN27" s="189"/>
      <c r="CO27" s="189" t="s">
        <v>23</v>
      </c>
      <c r="CP27" s="190"/>
      <c r="CQ27" s="191" t="s">
        <v>13</v>
      </c>
      <c r="CR27" s="189"/>
      <c r="CS27" s="189" t="s">
        <v>14</v>
      </c>
      <c r="CT27" s="189"/>
      <c r="CU27" s="189" t="s">
        <v>15</v>
      </c>
      <c r="CV27" s="189"/>
      <c r="CW27" s="189" t="s">
        <v>16</v>
      </c>
      <c r="CX27" s="189"/>
      <c r="CY27" s="189" t="s">
        <v>17</v>
      </c>
      <c r="CZ27" s="189"/>
      <c r="DA27" s="189" t="s">
        <v>18</v>
      </c>
      <c r="DB27" s="189"/>
      <c r="DC27" s="189" t="s">
        <v>19</v>
      </c>
      <c r="DD27" s="189"/>
      <c r="DE27" s="189" t="s">
        <v>20</v>
      </c>
      <c r="DF27" s="189"/>
      <c r="DG27" s="189" t="s">
        <v>21</v>
      </c>
      <c r="DH27" s="189"/>
      <c r="DI27" s="189" t="s">
        <v>22</v>
      </c>
      <c r="DJ27" s="189"/>
      <c r="DK27" s="189" t="s">
        <v>23</v>
      </c>
      <c r="DL27" s="190"/>
      <c r="DM27" s="191" t="s">
        <v>13</v>
      </c>
      <c r="DN27" s="189"/>
      <c r="DO27" s="189" t="s">
        <v>14</v>
      </c>
      <c r="DP27" s="189"/>
      <c r="DQ27" s="189" t="s">
        <v>15</v>
      </c>
      <c r="DR27" s="189"/>
      <c r="DS27" s="189" t="s">
        <v>16</v>
      </c>
      <c r="DT27" s="189"/>
      <c r="DU27" s="189" t="s">
        <v>17</v>
      </c>
      <c r="DV27" s="189"/>
      <c r="DW27" s="189" t="s">
        <v>18</v>
      </c>
      <c r="DX27" s="189"/>
      <c r="DY27" s="189" t="s">
        <v>19</v>
      </c>
      <c r="DZ27" s="189"/>
      <c r="EA27" s="189" t="s">
        <v>20</v>
      </c>
      <c r="EB27" s="189"/>
      <c r="EC27" s="189" t="s">
        <v>21</v>
      </c>
      <c r="ED27" s="189"/>
      <c r="EE27" s="189" t="s">
        <v>22</v>
      </c>
      <c r="EF27" s="189"/>
      <c r="EG27" s="189" t="s">
        <v>23</v>
      </c>
      <c r="EH27" s="190"/>
      <c r="EI27" s="191" t="s">
        <v>13</v>
      </c>
      <c r="EJ27" s="189"/>
      <c r="EK27" s="189" t="s">
        <v>14</v>
      </c>
      <c r="EL27" s="189"/>
      <c r="EM27" s="189" t="s">
        <v>15</v>
      </c>
      <c r="EN27" s="189"/>
      <c r="EO27" s="189" t="s">
        <v>16</v>
      </c>
      <c r="EP27" s="189"/>
      <c r="EQ27" s="189" t="s">
        <v>17</v>
      </c>
      <c r="ER27" s="189"/>
      <c r="ES27" s="189" t="s">
        <v>18</v>
      </c>
      <c r="ET27" s="189"/>
      <c r="EU27" s="189" t="s">
        <v>19</v>
      </c>
      <c r="EV27" s="189"/>
      <c r="EW27" s="189" t="s">
        <v>20</v>
      </c>
      <c r="EX27" s="189"/>
      <c r="EY27" s="189" t="s">
        <v>21</v>
      </c>
      <c r="EZ27" s="189"/>
      <c r="FA27" s="189" t="s">
        <v>22</v>
      </c>
      <c r="FB27" s="189"/>
      <c r="FC27" s="189" t="s">
        <v>23</v>
      </c>
      <c r="FD27" s="190"/>
      <c r="FE27" s="17"/>
      <c r="FF27" s="17"/>
      <c r="FG27" s="17"/>
      <c r="FH27" s="17"/>
      <c r="FI27" s="17"/>
      <c r="FJ27" s="17"/>
      <c r="FK27" s="17"/>
    </row>
    <row r="30" spans="1:173" x14ac:dyDescent="0.25">
      <c r="A30" s="1">
        <f t="shared" ref="A30:B45" si="8">A1</f>
        <v>0</v>
      </c>
      <c r="B30" s="156">
        <f t="shared" si="8"/>
        <v>0</v>
      </c>
    </row>
    <row r="31" spans="1:173" x14ac:dyDescent="0.25">
      <c r="A31" s="1">
        <f t="shared" si="8"/>
        <v>0</v>
      </c>
      <c r="B31" s="156">
        <f t="shared" si="8"/>
        <v>0</v>
      </c>
    </row>
    <row r="32" spans="1:173" ht="15" customHeight="1" x14ac:dyDescent="0.25">
      <c r="A32" s="1">
        <f t="shared" si="8"/>
        <v>0</v>
      </c>
      <c r="B32" s="2">
        <f t="shared" si="8"/>
        <v>0</v>
      </c>
      <c r="C32" s="223" t="s">
        <v>72</v>
      </c>
      <c r="D32" s="226" t="s">
        <v>73</v>
      </c>
      <c r="E32" s="229" t="s">
        <v>74</v>
      </c>
      <c r="F32" s="195" t="s">
        <v>79</v>
      </c>
      <c r="G32" s="209" t="s">
        <v>0</v>
      </c>
      <c r="H32" s="210"/>
      <c r="I32" s="210"/>
      <c r="J32" s="210"/>
      <c r="K32" s="210"/>
      <c r="L32" s="210"/>
      <c r="M32" s="213">
        <f>M3+1</f>
        <v>46</v>
      </c>
      <c r="N32" s="213"/>
      <c r="AM32" s="219">
        <f>AM3</f>
        <v>0</v>
      </c>
      <c r="AN32" s="219"/>
      <c r="AO32" s="219"/>
      <c r="AP32" s="219"/>
      <c r="AQ32" s="219"/>
      <c r="AR32" s="6"/>
      <c r="AS32" s="220">
        <f>AS3</f>
        <v>0</v>
      </c>
      <c r="AT32" s="220"/>
      <c r="AU32" s="220"/>
      <c r="AV32" s="220"/>
      <c r="AW32" s="220"/>
      <c r="AY32" s="221">
        <f>AY3</f>
        <v>0</v>
      </c>
      <c r="AZ32" s="221"/>
      <c r="BA32" s="221"/>
      <c r="BB32" s="221"/>
      <c r="BC32" s="221"/>
      <c r="BE32" s="222">
        <f>BE3</f>
        <v>0</v>
      </c>
      <c r="BF32" s="222"/>
      <c r="BG32" s="222"/>
      <c r="BH32" s="222"/>
      <c r="BI32" s="222"/>
      <c r="BK32" s="208">
        <f>BK3</f>
        <v>0</v>
      </c>
      <c r="BL32" s="208"/>
      <c r="BM32" s="208"/>
      <c r="BN32" s="208"/>
      <c r="BO32" s="208"/>
      <c r="BU32" s="209" t="s">
        <v>0</v>
      </c>
      <c r="BV32" s="210"/>
      <c r="BW32" s="210"/>
      <c r="BX32" s="210"/>
      <c r="BY32" s="210"/>
      <c r="BZ32" s="210"/>
      <c r="CA32" s="213">
        <f>M32</f>
        <v>46</v>
      </c>
      <c r="CB32" s="213"/>
      <c r="CQ32" s="219">
        <f>AM32</f>
        <v>0</v>
      </c>
      <c r="CR32" s="219"/>
      <c r="CS32" s="219"/>
      <c r="CT32" s="219"/>
      <c r="CU32" s="219"/>
      <c r="CV32" s="6"/>
      <c r="CW32" s="220">
        <f>AS32</f>
        <v>0</v>
      </c>
      <c r="CX32" s="220"/>
      <c r="CY32" s="220"/>
      <c r="CZ32" s="220"/>
      <c r="DA32" s="220"/>
      <c r="DC32" s="221">
        <f>AY32</f>
        <v>0</v>
      </c>
      <c r="DD32" s="221"/>
      <c r="DE32" s="221"/>
      <c r="DF32" s="221"/>
      <c r="DG32" s="221"/>
      <c r="DI32" s="222">
        <f>BE32</f>
        <v>0</v>
      </c>
      <c r="DJ32" s="222"/>
      <c r="DK32" s="222"/>
      <c r="DL32" s="222"/>
      <c r="DM32" s="222"/>
      <c r="DO32" s="208">
        <f>BK32</f>
        <v>0</v>
      </c>
      <c r="DP32" s="208"/>
      <c r="DQ32" s="208"/>
      <c r="DR32" s="208"/>
      <c r="DS32" s="208"/>
      <c r="EI32" s="209" t="s">
        <v>0</v>
      </c>
      <c r="EJ32" s="210"/>
      <c r="EK32" s="210"/>
      <c r="EL32" s="210"/>
      <c r="EM32" s="210"/>
      <c r="EN32" s="210"/>
      <c r="EO32" s="213">
        <f>M32</f>
        <v>46</v>
      </c>
      <c r="EP32" s="213"/>
    </row>
    <row r="33" spans="1:173" ht="15.75" customHeight="1" thickBot="1" x14ac:dyDescent="0.3">
      <c r="A33" s="1">
        <f t="shared" si="8"/>
        <v>0</v>
      </c>
      <c r="B33" s="2">
        <f t="shared" si="8"/>
        <v>0</v>
      </c>
      <c r="C33" s="224"/>
      <c r="D33" s="227"/>
      <c r="E33" s="230"/>
      <c r="F33" s="195"/>
      <c r="G33" s="211"/>
      <c r="H33" s="212"/>
      <c r="I33" s="212"/>
      <c r="J33" s="212"/>
      <c r="K33" s="212"/>
      <c r="L33" s="212"/>
      <c r="M33" s="214"/>
      <c r="N33" s="214"/>
      <c r="AM33" s="215">
        <f>AM4</f>
        <v>0</v>
      </c>
      <c r="AN33" s="215"/>
      <c r="AO33" s="215"/>
      <c r="AP33" s="215"/>
      <c r="AQ33" s="215"/>
      <c r="AS33" s="216">
        <f>AS4</f>
        <v>0</v>
      </c>
      <c r="AT33" s="216"/>
      <c r="AU33" s="216"/>
      <c r="AV33" s="216"/>
      <c r="AW33" s="216"/>
      <c r="AY33" s="217">
        <f>AY4</f>
        <v>0</v>
      </c>
      <c r="AZ33" s="217"/>
      <c r="BA33" s="217"/>
      <c r="BB33" s="217"/>
      <c r="BC33" s="217"/>
      <c r="BE33" s="218">
        <f>BE4</f>
        <v>0</v>
      </c>
      <c r="BF33" s="218"/>
      <c r="BG33" s="218"/>
      <c r="BH33" s="218"/>
      <c r="BI33" s="218"/>
      <c r="BK33" s="206">
        <f>BK4</f>
        <v>0</v>
      </c>
      <c r="BL33" s="206"/>
      <c r="BM33" s="206"/>
      <c r="BN33" s="206"/>
      <c r="BO33" s="206"/>
      <c r="BU33" s="211"/>
      <c r="BV33" s="212"/>
      <c r="BW33" s="212"/>
      <c r="BX33" s="212"/>
      <c r="BY33" s="212"/>
      <c r="BZ33" s="212"/>
      <c r="CA33" s="214"/>
      <c r="CB33" s="214"/>
      <c r="CQ33" s="215">
        <f>AM33</f>
        <v>0</v>
      </c>
      <c r="CR33" s="215"/>
      <c r="CS33" s="215"/>
      <c r="CT33" s="215"/>
      <c r="CU33" s="215"/>
      <c r="CW33" s="216">
        <f>AS33</f>
        <v>0</v>
      </c>
      <c r="CX33" s="216"/>
      <c r="CY33" s="216"/>
      <c r="CZ33" s="216"/>
      <c r="DA33" s="216"/>
      <c r="DC33" s="217">
        <f>AY33</f>
        <v>0</v>
      </c>
      <c r="DD33" s="217"/>
      <c r="DE33" s="217"/>
      <c r="DF33" s="217"/>
      <c r="DG33" s="217"/>
      <c r="DI33" s="218">
        <f>BE33</f>
        <v>0</v>
      </c>
      <c r="DJ33" s="218"/>
      <c r="DK33" s="218"/>
      <c r="DL33" s="218"/>
      <c r="DM33" s="218"/>
      <c r="DO33" s="206">
        <f>BK33</f>
        <v>0</v>
      </c>
      <c r="DP33" s="206"/>
      <c r="DQ33" s="206"/>
      <c r="DR33" s="206"/>
      <c r="DS33" s="206"/>
      <c r="EI33" s="211"/>
      <c r="EJ33" s="212"/>
      <c r="EK33" s="212"/>
      <c r="EL33" s="212"/>
      <c r="EM33" s="212"/>
      <c r="EN33" s="212"/>
      <c r="EO33" s="214"/>
      <c r="EP33" s="214"/>
    </row>
    <row r="34" spans="1:173" ht="15.75" customHeight="1" thickBot="1" x14ac:dyDescent="0.3">
      <c r="A34" s="1">
        <f t="shared" si="8"/>
        <v>0</v>
      </c>
      <c r="B34" s="2">
        <f t="shared" si="8"/>
        <v>0</v>
      </c>
      <c r="C34" s="224"/>
      <c r="D34" s="227"/>
      <c r="E34" s="230"/>
      <c r="F34" s="232"/>
      <c r="G34" s="7" t="s">
        <v>1</v>
      </c>
      <c r="H34" s="8"/>
      <c r="I34" s="8"/>
      <c r="J34" s="201">
        <f>EM5+1</f>
        <v>43780</v>
      </c>
      <c r="K34" s="201"/>
      <c r="L34" s="201"/>
      <c r="M34" s="201"/>
      <c r="N34" s="201"/>
      <c r="O34" s="201"/>
      <c r="P34" s="201"/>
      <c r="Q34" s="238" t="s">
        <v>90</v>
      </c>
      <c r="R34" s="8"/>
      <c r="S34" s="9"/>
      <c r="T34" s="9"/>
      <c r="U34" s="9"/>
      <c r="V34" s="9"/>
      <c r="W34" s="9"/>
      <c r="X34" s="9"/>
      <c r="Y34" s="9"/>
      <c r="Z34" s="9"/>
      <c r="AA34" s="9"/>
      <c r="AB34" s="10"/>
      <c r="AC34" s="7" t="s">
        <v>2</v>
      </c>
      <c r="AD34" s="8"/>
      <c r="AE34" s="8"/>
      <c r="AF34" s="201">
        <f>J34+1</f>
        <v>43781</v>
      </c>
      <c r="AG34" s="201"/>
      <c r="AH34" s="201"/>
      <c r="AI34" s="201"/>
      <c r="AJ34" s="201"/>
      <c r="AK34" s="201"/>
      <c r="AL34" s="201"/>
      <c r="AM34" s="8"/>
      <c r="AN34" s="8"/>
      <c r="AO34" s="9"/>
      <c r="AP34" s="9"/>
      <c r="AQ34" s="9"/>
      <c r="AR34" s="9"/>
      <c r="AS34" s="9"/>
      <c r="AT34" s="9"/>
      <c r="AU34" s="9"/>
      <c r="AV34" s="9"/>
      <c r="AW34" s="9"/>
      <c r="AX34" s="10"/>
      <c r="AY34" s="7" t="s">
        <v>3</v>
      </c>
      <c r="AZ34" s="8"/>
      <c r="BA34" s="8"/>
      <c r="BB34" s="8"/>
      <c r="BC34" s="201">
        <f>AF34+1</f>
        <v>43782</v>
      </c>
      <c r="BD34" s="201"/>
      <c r="BE34" s="201"/>
      <c r="BF34" s="201"/>
      <c r="BG34" s="201"/>
      <c r="BH34" s="201"/>
      <c r="BI34" s="201"/>
      <c r="BJ34" s="8"/>
      <c r="BK34" s="9"/>
      <c r="BL34" s="9"/>
      <c r="BM34" s="9"/>
      <c r="BN34" s="9"/>
      <c r="BO34" s="9"/>
      <c r="BP34" s="9"/>
      <c r="BQ34" s="9"/>
      <c r="BR34" s="9"/>
      <c r="BS34" s="9"/>
      <c r="BT34" s="10"/>
      <c r="BU34" s="7" t="s">
        <v>4</v>
      </c>
      <c r="BV34" s="8"/>
      <c r="BW34" s="8"/>
      <c r="BX34" s="201">
        <f>BC34+1</f>
        <v>43783</v>
      </c>
      <c r="BY34" s="201"/>
      <c r="BZ34" s="201"/>
      <c r="CA34" s="201"/>
      <c r="CB34" s="201"/>
      <c r="CC34" s="201"/>
      <c r="CD34" s="201"/>
      <c r="CE34" s="8"/>
      <c r="CF34" s="8"/>
      <c r="CG34" s="9"/>
      <c r="CH34" s="9"/>
      <c r="CI34" s="9"/>
      <c r="CJ34" s="9"/>
      <c r="CK34" s="9"/>
      <c r="CL34" s="9"/>
      <c r="CM34" s="9"/>
      <c r="CN34" s="9"/>
      <c r="CO34" s="9"/>
      <c r="CP34" s="10"/>
      <c r="CQ34" s="7" t="s">
        <v>5</v>
      </c>
      <c r="CR34" s="8"/>
      <c r="CS34" s="8"/>
      <c r="CT34" s="8"/>
      <c r="CU34" s="201">
        <f>BX34+1</f>
        <v>43784</v>
      </c>
      <c r="CV34" s="201"/>
      <c r="CW34" s="201"/>
      <c r="CX34" s="201"/>
      <c r="CY34" s="201"/>
      <c r="CZ34" s="201"/>
      <c r="DA34" s="201"/>
      <c r="DB34" s="8"/>
      <c r="DC34" s="9"/>
      <c r="DD34" s="9"/>
      <c r="DE34" s="9"/>
      <c r="DF34" s="9"/>
      <c r="DG34" s="9"/>
      <c r="DH34" s="9"/>
      <c r="DI34" s="9"/>
      <c r="DJ34" s="9"/>
      <c r="DK34" s="9"/>
      <c r="DL34" s="10"/>
      <c r="DM34" s="7" t="s">
        <v>6</v>
      </c>
      <c r="DN34" s="8"/>
      <c r="DO34" s="8"/>
      <c r="DP34" s="8"/>
      <c r="DQ34" s="201">
        <f>CU34+1</f>
        <v>43785</v>
      </c>
      <c r="DR34" s="201"/>
      <c r="DS34" s="201"/>
      <c r="DT34" s="201"/>
      <c r="DU34" s="201"/>
      <c r="DV34" s="201"/>
      <c r="DW34" s="201"/>
      <c r="DX34" s="8"/>
      <c r="DY34" s="9"/>
      <c r="DZ34" s="9"/>
      <c r="EA34" s="9"/>
      <c r="EB34" s="9"/>
      <c r="EC34" s="9"/>
      <c r="ED34" s="9"/>
      <c r="EE34" s="9"/>
      <c r="EF34" s="9"/>
      <c r="EG34" s="9"/>
      <c r="EH34" s="10"/>
      <c r="EI34" s="7" t="s">
        <v>7</v>
      </c>
      <c r="EJ34" s="8"/>
      <c r="EK34" s="8"/>
      <c r="EL34" s="8"/>
      <c r="EM34" s="201">
        <f>DQ34+1</f>
        <v>43786</v>
      </c>
      <c r="EN34" s="201"/>
      <c r="EO34" s="201"/>
      <c r="EP34" s="201"/>
      <c r="EQ34" s="201"/>
      <c r="ER34" s="201"/>
      <c r="ES34" s="201"/>
      <c r="ET34" s="8"/>
      <c r="EU34" s="9"/>
      <c r="EV34" s="9"/>
      <c r="EW34" s="9"/>
      <c r="EX34" s="9"/>
      <c r="EY34" s="9"/>
      <c r="EZ34" s="9"/>
      <c r="FA34" s="9"/>
      <c r="FB34" s="9"/>
      <c r="FC34" s="9"/>
      <c r="FD34" s="10"/>
      <c r="FE34" s="11"/>
      <c r="FF34" s="202" t="s">
        <v>71</v>
      </c>
      <c r="FG34" s="11"/>
      <c r="FH34" s="203" t="s">
        <v>8</v>
      </c>
      <c r="FI34" s="204"/>
      <c r="FJ34" s="204"/>
      <c r="FK34" s="204"/>
      <c r="FL34" s="204"/>
      <c r="FM34" s="204"/>
      <c r="FN34" s="205"/>
    </row>
    <row r="35" spans="1:173" x14ac:dyDescent="0.25">
      <c r="A35" s="1">
        <f t="shared" si="8"/>
        <v>0</v>
      </c>
      <c r="B35" s="2">
        <f t="shared" si="8"/>
        <v>0</v>
      </c>
      <c r="C35" s="224"/>
      <c r="D35" s="227"/>
      <c r="E35" s="230"/>
      <c r="F35" s="232"/>
      <c r="G35" s="12">
        <v>0.5</v>
      </c>
      <c r="H35" s="13">
        <v>0.5</v>
      </c>
      <c r="I35" s="13">
        <v>0.5</v>
      </c>
      <c r="J35" s="13">
        <v>0.5</v>
      </c>
      <c r="K35" s="13">
        <v>0.5</v>
      </c>
      <c r="L35" s="13">
        <v>0.5</v>
      </c>
      <c r="M35" s="13">
        <v>0.5</v>
      </c>
      <c r="N35" s="13">
        <v>0.5</v>
      </c>
      <c r="O35" s="13">
        <v>0.5</v>
      </c>
      <c r="P35" s="13">
        <v>0.5</v>
      </c>
      <c r="Q35" s="13">
        <v>0.5</v>
      </c>
      <c r="R35" s="13">
        <v>0.5</v>
      </c>
      <c r="S35" s="13">
        <v>0.5</v>
      </c>
      <c r="T35" s="13">
        <v>0.5</v>
      </c>
      <c r="U35" s="13">
        <v>0.5</v>
      </c>
      <c r="V35" s="13">
        <v>0.5</v>
      </c>
      <c r="W35" s="13">
        <v>0.5</v>
      </c>
      <c r="X35" s="13">
        <v>0.5</v>
      </c>
      <c r="Y35" s="13">
        <v>0.5</v>
      </c>
      <c r="Z35" s="13">
        <v>0.5</v>
      </c>
      <c r="AA35" s="13">
        <v>0.5</v>
      </c>
      <c r="AB35" s="14">
        <v>0.5</v>
      </c>
      <c r="AC35" s="12">
        <v>0.5</v>
      </c>
      <c r="AD35" s="13">
        <v>0.5</v>
      </c>
      <c r="AE35" s="13">
        <v>0.5</v>
      </c>
      <c r="AF35" s="13">
        <v>0.5</v>
      </c>
      <c r="AG35" s="13">
        <v>0.5</v>
      </c>
      <c r="AH35" s="13">
        <v>0.5</v>
      </c>
      <c r="AI35" s="13">
        <v>0.5</v>
      </c>
      <c r="AJ35" s="13">
        <v>0.5</v>
      </c>
      <c r="AK35" s="13">
        <v>0.5</v>
      </c>
      <c r="AL35" s="13">
        <v>0.5</v>
      </c>
      <c r="AM35" s="13">
        <v>0.5</v>
      </c>
      <c r="AN35" s="13">
        <v>0.5</v>
      </c>
      <c r="AO35" s="13">
        <v>0.5</v>
      </c>
      <c r="AP35" s="13">
        <v>0.5</v>
      </c>
      <c r="AQ35" s="13">
        <v>0.5</v>
      </c>
      <c r="AR35" s="13">
        <v>0.5</v>
      </c>
      <c r="AS35" s="13">
        <v>0.5</v>
      </c>
      <c r="AT35" s="13">
        <v>0.5</v>
      </c>
      <c r="AU35" s="13">
        <v>0.5</v>
      </c>
      <c r="AV35" s="13">
        <v>0.5</v>
      </c>
      <c r="AW35" s="13">
        <v>0.5</v>
      </c>
      <c r="AX35" s="14">
        <v>0.5</v>
      </c>
      <c r="AY35" s="12">
        <v>0.5</v>
      </c>
      <c r="AZ35" s="13">
        <v>0.5</v>
      </c>
      <c r="BA35" s="13">
        <v>0.5</v>
      </c>
      <c r="BB35" s="13">
        <v>0.5</v>
      </c>
      <c r="BC35" s="13">
        <v>0.5</v>
      </c>
      <c r="BD35" s="13">
        <v>0.5</v>
      </c>
      <c r="BE35" s="13">
        <v>0.5</v>
      </c>
      <c r="BF35" s="13">
        <v>0.5</v>
      </c>
      <c r="BG35" s="13">
        <v>0.5</v>
      </c>
      <c r="BH35" s="13">
        <v>0.5</v>
      </c>
      <c r="BI35" s="13">
        <v>0.5</v>
      </c>
      <c r="BJ35" s="13">
        <v>0.5</v>
      </c>
      <c r="BK35" s="13">
        <v>0.5</v>
      </c>
      <c r="BL35" s="13">
        <v>0.5</v>
      </c>
      <c r="BM35" s="13">
        <v>0.5</v>
      </c>
      <c r="BN35" s="13">
        <v>0.5</v>
      </c>
      <c r="BO35" s="13">
        <v>0.5</v>
      </c>
      <c r="BP35" s="13">
        <v>0.5</v>
      </c>
      <c r="BQ35" s="13">
        <v>0.5</v>
      </c>
      <c r="BR35" s="13">
        <v>0.5</v>
      </c>
      <c r="BS35" s="13">
        <v>0.5</v>
      </c>
      <c r="BT35" s="14">
        <v>0.5</v>
      </c>
      <c r="BU35" s="12">
        <v>0.5</v>
      </c>
      <c r="BV35" s="13">
        <v>0.5</v>
      </c>
      <c r="BW35" s="13">
        <v>0.5</v>
      </c>
      <c r="BX35" s="13">
        <v>0.5</v>
      </c>
      <c r="BY35" s="13">
        <v>0.5</v>
      </c>
      <c r="BZ35" s="13">
        <v>0.5</v>
      </c>
      <c r="CA35" s="13">
        <v>0.5</v>
      </c>
      <c r="CB35" s="13">
        <v>0.5</v>
      </c>
      <c r="CC35" s="13">
        <v>0.5</v>
      </c>
      <c r="CD35" s="13">
        <v>0.5</v>
      </c>
      <c r="CE35" s="13">
        <v>0.5</v>
      </c>
      <c r="CF35" s="13">
        <v>0.5</v>
      </c>
      <c r="CG35" s="13">
        <v>0.5</v>
      </c>
      <c r="CH35" s="13">
        <v>0.5</v>
      </c>
      <c r="CI35" s="13">
        <v>0.5</v>
      </c>
      <c r="CJ35" s="13">
        <v>0.5</v>
      </c>
      <c r="CK35" s="13">
        <v>0.5</v>
      </c>
      <c r="CL35" s="13">
        <v>0.5</v>
      </c>
      <c r="CM35" s="13">
        <v>0.5</v>
      </c>
      <c r="CN35" s="13">
        <v>0.5</v>
      </c>
      <c r="CO35" s="13">
        <v>0.5</v>
      </c>
      <c r="CP35" s="14">
        <v>0.5</v>
      </c>
      <c r="CQ35" s="12">
        <v>0.5</v>
      </c>
      <c r="CR35" s="13">
        <v>0.5</v>
      </c>
      <c r="CS35" s="13">
        <v>0.5</v>
      </c>
      <c r="CT35" s="13">
        <v>0.5</v>
      </c>
      <c r="CU35" s="13">
        <v>0.5</v>
      </c>
      <c r="CV35" s="13">
        <v>0.5</v>
      </c>
      <c r="CW35" s="13">
        <v>0.5</v>
      </c>
      <c r="CX35" s="13">
        <v>0.5</v>
      </c>
      <c r="CY35" s="13">
        <v>0.5</v>
      </c>
      <c r="CZ35" s="13">
        <v>0.5</v>
      </c>
      <c r="DA35" s="13">
        <v>0.5</v>
      </c>
      <c r="DB35" s="13">
        <v>0.5</v>
      </c>
      <c r="DC35" s="13">
        <v>0.5</v>
      </c>
      <c r="DD35" s="13">
        <v>0.5</v>
      </c>
      <c r="DE35" s="13">
        <v>0.5</v>
      </c>
      <c r="DF35" s="13">
        <v>0.5</v>
      </c>
      <c r="DG35" s="13">
        <v>0.5</v>
      </c>
      <c r="DH35" s="13">
        <v>0.5</v>
      </c>
      <c r="DI35" s="13">
        <v>0.5</v>
      </c>
      <c r="DJ35" s="13">
        <v>0.5</v>
      </c>
      <c r="DK35" s="13">
        <v>0.5</v>
      </c>
      <c r="DL35" s="14">
        <v>0.5</v>
      </c>
      <c r="DM35" s="12">
        <v>0.5</v>
      </c>
      <c r="DN35" s="13">
        <v>0.5</v>
      </c>
      <c r="DO35" s="13">
        <v>0.5</v>
      </c>
      <c r="DP35" s="13">
        <v>0.5</v>
      </c>
      <c r="DQ35" s="13">
        <v>0.5</v>
      </c>
      <c r="DR35" s="13">
        <v>0.5</v>
      </c>
      <c r="DS35" s="13">
        <v>0.5</v>
      </c>
      <c r="DT35" s="13">
        <v>0.5</v>
      </c>
      <c r="DU35" s="13">
        <v>0.5</v>
      </c>
      <c r="DV35" s="13">
        <v>0.5</v>
      </c>
      <c r="DW35" s="13">
        <v>0.5</v>
      </c>
      <c r="DX35" s="13">
        <v>0.5</v>
      </c>
      <c r="DY35" s="13">
        <v>0.5</v>
      </c>
      <c r="DZ35" s="13">
        <v>0.5</v>
      </c>
      <c r="EA35" s="13">
        <v>0.5</v>
      </c>
      <c r="EB35" s="13">
        <v>0.5</v>
      </c>
      <c r="EC35" s="13">
        <v>0.5</v>
      </c>
      <c r="ED35" s="13">
        <v>0.5</v>
      </c>
      <c r="EE35" s="13">
        <v>0.5</v>
      </c>
      <c r="EF35" s="13">
        <v>0.5</v>
      </c>
      <c r="EG35" s="13">
        <v>0.5</v>
      </c>
      <c r="EH35" s="14">
        <v>0.5</v>
      </c>
      <c r="EI35" s="12">
        <v>0.5</v>
      </c>
      <c r="EJ35" s="13">
        <v>0.5</v>
      </c>
      <c r="EK35" s="13">
        <v>0.5</v>
      </c>
      <c r="EL35" s="13">
        <v>0.5</v>
      </c>
      <c r="EM35" s="13">
        <v>0.5</v>
      </c>
      <c r="EN35" s="13">
        <v>0.5</v>
      </c>
      <c r="EO35" s="13">
        <v>0.5</v>
      </c>
      <c r="EP35" s="13">
        <v>0.5</v>
      </c>
      <c r="EQ35" s="13">
        <v>0.5</v>
      </c>
      <c r="ER35" s="13">
        <v>0.5</v>
      </c>
      <c r="ES35" s="13">
        <v>0.5</v>
      </c>
      <c r="ET35" s="13">
        <v>0.5</v>
      </c>
      <c r="EU35" s="13">
        <v>0.5</v>
      </c>
      <c r="EV35" s="13">
        <v>0.5</v>
      </c>
      <c r="EW35" s="13">
        <v>0.5</v>
      </c>
      <c r="EX35" s="13">
        <v>0.5</v>
      </c>
      <c r="EY35" s="13">
        <v>0.5</v>
      </c>
      <c r="EZ35" s="13">
        <v>0.5</v>
      </c>
      <c r="FA35" s="13">
        <v>0.5</v>
      </c>
      <c r="FB35" s="13">
        <v>0.5</v>
      </c>
      <c r="FC35" s="13">
        <v>0.5</v>
      </c>
      <c r="FD35" s="14">
        <v>0.5</v>
      </c>
      <c r="FE35" s="15"/>
      <c r="FF35" s="202"/>
      <c r="FG35" s="15"/>
      <c r="FH35" s="138" t="s">
        <v>9</v>
      </c>
      <c r="FI35" s="138" t="s">
        <v>9</v>
      </c>
      <c r="FJ35" s="139" t="s">
        <v>10</v>
      </c>
      <c r="FK35" s="138" t="s">
        <v>11</v>
      </c>
      <c r="FL35" s="138"/>
      <c r="FM35" s="138"/>
      <c r="FN35" s="138" t="s">
        <v>12</v>
      </c>
    </row>
    <row r="36" spans="1:173" x14ac:dyDescent="0.25">
      <c r="A36" s="1">
        <f t="shared" si="8"/>
        <v>0</v>
      </c>
      <c r="B36" s="2">
        <f t="shared" si="8"/>
        <v>0</v>
      </c>
      <c r="C36" s="224"/>
      <c r="D36" s="227"/>
      <c r="E36" s="230"/>
      <c r="F36" s="232"/>
      <c r="G36" s="200" t="s">
        <v>13</v>
      </c>
      <c r="H36" s="198"/>
      <c r="I36" s="198" t="s">
        <v>14</v>
      </c>
      <c r="J36" s="198"/>
      <c r="K36" s="198" t="s">
        <v>15</v>
      </c>
      <c r="L36" s="198"/>
      <c r="M36" s="198" t="s">
        <v>16</v>
      </c>
      <c r="N36" s="198"/>
      <c r="O36" s="198" t="s">
        <v>17</v>
      </c>
      <c r="P36" s="198"/>
      <c r="Q36" s="198" t="s">
        <v>18</v>
      </c>
      <c r="R36" s="198"/>
      <c r="S36" s="198" t="s">
        <v>19</v>
      </c>
      <c r="T36" s="198"/>
      <c r="U36" s="198" t="s">
        <v>20</v>
      </c>
      <c r="V36" s="198"/>
      <c r="W36" s="198" t="s">
        <v>21</v>
      </c>
      <c r="X36" s="198"/>
      <c r="Y36" s="198" t="s">
        <v>22</v>
      </c>
      <c r="Z36" s="198"/>
      <c r="AA36" s="198" t="s">
        <v>23</v>
      </c>
      <c r="AB36" s="199"/>
      <c r="AC36" s="200" t="s">
        <v>13</v>
      </c>
      <c r="AD36" s="198"/>
      <c r="AE36" s="198" t="s">
        <v>14</v>
      </c>
      <c r="AF36" s="198"/>
      <c r="AG36" s="198" t="s">
        <v>15</v>
      </c>
      <c r="AH36" s="198"/>
      <c r="AI36" s="198" t="s">
        <v>16</v>
      </c>
      <c r="AJ36" s="198"/>
      <c r="AK36" s="198" t="s">
        <v>17</v>
      </c>
      <c r="AL36" s="198"/>
      <c r="AM36" s="198" t="s">
        <v>18</v>
      </c>
      <c r="AN36" s="198"/>
      <c r="AO36" s="198" t="s">
        <v>19</v>
      </c>
      <c r="AP36" s="198"/>
      <c r="AQ36" s="198" t="s">
        <v>20</v>
      </c>
      <c r="AR36" s="198"/>
      <c r="AS36" s="198" t="s">
        <v>21</v>
      </c>
      <c r="AT36" s="198"/>
      <c r="AU36" s="198" t="s">
        <v>22</v>
      </c>
      <c r="AV36" s="198"/>
      <c r="AW36" s="198" t="s">
        <v>23</v>
      </c>
      <c r="AX36" s="199"/>
      <c r="AY36" s="200" t="s">
        <v>13</v>
      </c>
      <c r="AZ36" s="198"/>
      <c r="BA36" s="198" t="s">
        <v>14</v>
      </c>
      <c r="BB36" s="198"/>
      <c r="BC36" s="198" t="s">
        <v>15</v>
      </c>
      <c r="BD36" s="198"/>
      <c r="BE36" s="198" t="s">
        <v>16</v>
      </c>
      <c r="BF36" s="198"/>
      <c r="BG36" s="198" t="s">
        <v>17</v>
      </c>
      <c r="BH36" s="198"/>
      <c r="BI36" s="198" t="s">
        <v>18</v>
      </c>
      <c r="BJ36" s="198"/>
      <c r="BK36" s="198" t="s">
        <v>19</v>
      </c>
      <c r="BL36" s="198"/>
      <c r="BM36" s="198" t="s">
        <v>20</v>
      </c>
      <c r="BN36" s="198"/>
      <c r="BO36" s="198" t="s">
        <v>21</v>
      </c>
      <c r="BP36" s="198"/>
      <c r="BQ36" s="198" t="s">
        <v>22</v>
      </c>
      <c r="BR36" s="198"/>
      <c r="BS36" s="198" t="s">
        <v>23</v>
      </c>
      <c r="BT36" s="199"/>
      <c r="BU36" s="200" t="s">
        <v>13</v>
      </c>
      <c r="BV36" s="198"/>
      <c r="BW36" s="198" t="s">
        <v>14</v>
      </c>
      <c r="BX36" s="198"/>
      <c r="BY36" s="198" t="s">
        <v>15</v>
      </c>
      <c r="BZ36" s="198"/>
      <c r="CA36" s="198" t="s">
        <v>16</v>
      </c>
      <c r="CB36" s="198"/>
      <c r="CC36" s="198" t="s">
        <v>17</v>
      </c>
      <c r="CD36" s="198"/>
      <c r="CE36" s="198" t="s">
        <v>18</v>
      </c>
      <c r="CF36" s="198"/>
      <c r="CG36" s="198" t="s">
        <v>19</v>
      </c>
      <c r="CH36" s="198"/>
      <c r="CI36" s="198" t="s">
        <v>20</v>
      </c>
      <c r="CJ36" s="198"/>
      <c r="CK36" s="198" t="s">
        <v>21</v>
      </c>
      <c r="CL36" s="198"/>
      <c r="CM36" s="198" t="s">
        <v>22</v>
      </c>
      <c r="CN36" s="198"/>
      <c r="CO36" s="198" t="s">
        <v>23</v>
      </c>
      <c r="CP36" s="199"/>
      <c r="CQ36" s="200" t="s">
        <v>13</v>
      </c>
      <c r="CR36" s="198"/>
      <c r="CS36" s="198" t="s">
        <v>14</v>
      </c>
      <c r="CT36" s="198"/>
      <c r="CU36" s="198" t="s">
        <v>15</v>
      </c>
      <c r="CV36" s="198"/>
      <c r="CW36" s="198" t="s">
        <v>16</v>
      </c>
      <c r="CX36" s="198"/>
      <c r="CY36" s="198" t="s">
        <v>17</v>
      </c>
      <c r="CZ36" s="198"/>
      <c r="DA36" s="198" t="s">
        <v>18</v>
      </c>
      <c r="DB36" s="198"/>
      <c r="DC36" s="198" t="s">
        <v>19</v>
      </c>
      <c r="DD36" s="198"/>
      <c r="DE36" s="198" t="s">
        <v>20</v>
      </c>
      <c r="DF36" s="198"/>
      <c r="DG36" s="198" t="s">
        <v>21</v>
      </c>
      <c r="DH36" s="198"/>
      <c r="DI36" s="198" t="s">
        <v>22</v>
      </c>
      <c r="DJ36" s="198"/>
      <c r="DK36" s="198" t="s">
        <v>23</v>
      </c>
      <c r="DL36" s="199"/>
      <c r="DM36" s="200" t="s">
        <v>13</v>
      </c>
      <c r="DN36" s="198"/>
      <c r="DO36" s="198" t="s">
        <v>14</v>
      </c>
      <c r="DP36" s="198"/>
      <c r="DQ36" s="198" t="s">
        <v>15</v>
      </c>
      <c r="DR36" s="198"/>
      <c r="DS36" s="198" t="s">
        <v>16</v>
      </c>
      <c r="DT36" s="198"/>
      <c r="DU36" s="198" t="s">
        <v>17</v>
      </c>
      <c r="DV36" s="198"/>
      <c r="DW36" s="198" t="s">
        <v>18</v>
      </c>
      <c r="DX36" s="198"/>
      <c r="DY36" s="198" t="s">
        <v>19</v>
      </c>
      <c r="DZ36" s="198"/>
      <c r="EA36" s="198" t="s">
        <v>20</v>
      </c>
      <c r="EB36" s="198"/>
      <c r="EC36" s="198" t="s">
        <v>21</v>
      </c>
      <c r="ED36" s="198"/>
      <c r="EE36" s="198" t="s">
        <v>22</v>
      </c>
      <c r="EF36" s="198"/>
      <c r="EG36" s="198" t="s">
        <v>23</v>
      </c>
      <c r="EH36" s="199"/>
      <c r="EI36" s="200" t="s">
        <v>13</v>
      </c>
      <c r="EJ36" s="198"/>
      <c r="EK36" s="198" t="s">
        <v>14</v>
      </c>
      <c r="EL36" s="198"/>
      <c r="EM36" s="198" t="s">
        <v>15</v>
      </c>
      <c r="EN36" s="198"/>
      <c r="EO36" s="198" t="s">
        <v>16</v>
      </c>
      <c r="EP36" s="198"/>
      <c r="EQ36" s="198" t="s">
        <v>17</v>
      </c>
      <c r="ER36" s="198"/>
      <c r="ES36" s="198" t="s">
        <v>18</v>
      </c>
      <c r="ET36" s="198"/>
      <c r="EU36" s="198" t="s">
        <v>19</v>
      </c>
      <c r="EV36" s="198"/>
      <c r="EW36" s="198" t="s">
        <v>20</v>
      </c>
      <c r="EX36" s="198"/>
      <c r="EY36" s="198" t="s">
        <v>21</v>
      </c>
      <c r="EZ36" s="198"/>
      <c r="FA36" s="198" t="s">
        <v>22</v>
      </c>
      <c r="FB36" s="198"/>
      <c r="FC36" s="198" t="s">
        <v>23</v>
      </c>
      <c r="FD36" s="199"/>
      <c r="FE36" s="17"/>
      <c r="FF36" s="202"/>
      <c r="FG36" s="17"/>
      <c r="FH36" s="143" t="s">
        <v>24</v>
      </c>
      <c r="FI36" s="141" t="s">
        <v>25</v>
      </c>
      <c r="FJ36" s="142" t="s">
        <v>26</v>
      </c>
      <c r="FK36" s="143" t="s">
        <v>7</v>
      </c>
      <c r="FL36" s="143" t="s">
        <v>9</v>
      </c>
      <c r="FM36" s="143" t="s">
        <v>27</v>
      </c>
      <c r="FN36" s="143" t="s">
        <v>28</v>
      </c>
    </row>
    <row r="37" spans="1:173" x14ac:dyDescent="0.25">
      <c r="A37" s="1">
        <f t="shared" si="8"/>
        <v>0</v>
      </c>
      <c r="B37" s="2">
        <f t="shared" si="8"/>
        <v>0</v>
      </c>
      <c r="C37" s="225"/>
      <c r="D37" s="228"/>
      <c r="E37" s="231"/>
      <c r="F37" s="232"/>
      <c r="G37" s="19" t="s">
        <v>29</v>
      </c>
      <c r="H37" s="197" t="s">
        <v>30</v>
      </c>
      <c r="I37" s="197"/>
      <c r="J37" s="197" t="s">
        <v>31</v>
      </c>
      <c r="K37" s="197"/>
      <c r="L37" s="197" t="s">
        <v>32</v>
      </c>
      <c r="M37" s="197"/>
      <c r="N37" s="197" t="s">
        <v>33</v>
      </c>
      <c r="O37" s="197"/>
      <c r="P37" s="197" t="s">
        <v>34</v>
      </c>
      <c r="Q37" s="197"/>
      <c r="R37" s="197" t="s">
        <v>35</v>
      </c>
      <c r="S37" s="197"/>
      <c r="T37" s="197" t="s">
        <v>36</v>
      </c>
      <c r="U37" s="197"/>
      <c r="V37" s="197" t="s">
        <v>37</v>
      </c>
      <c r="W37" s="197"/>
      <c r="X37" s="197" t="s">
        <v>38</v>
      </c>
      <c r="Y37" s="197"/>
      <c r="Z37" s="197" t="s">
        <v>39</v>
      </c>
      <c r="AA37" s="197"/>
      <c r="AB37" s="20">
        <v>19</v>
      </c>
      <c r="AC37" s="19" t="s">
        <v>29</v>
      </c>
      <c r="AD37" s="197" t="s">
        <v>30</v>
      </c>
      <c r="AE37" s="197"/>
      <c r="AF37" s="197" t="s">
        <v>31</v>
      </c>
      <c r="AG37" s="197"/>
      <c r="AH37" s="197" t="s">
        <v>32</v>
      </c>
      <c r="AI37" s="197"/>
      <c r="AJ37" s="197" t="s">
        <v>33</v>
      </c>
      <c r="AK37" s="197"/>
      <c r="AL37" s="197" t="s">
        <v>34</v>
      </c>
      <c r="AM37" s="197"/>
      <c r="AN37" s="197" t="s">
        <v>35</v>
      </c>
      <c r="AO37" s="197"/>
      <c r="AP37" s="197" t="s">
        <v>36</v>
      </c>
      <c r="AQ37" s="197"/>
      <c r="AR37" s="197" t="s">
        <v>37</v>
      </c>
      <c r="AS37" s="197"/>
      <c r="AT37" s="197" t="s">
        <v>38</v>
      </c>
      <c r="AU37" s="197"/>
      <c r="AV37" s="197" t="s">
        <v>39</v>
      </c>
      <c r="AW37" s="197"/>
      <c r="AX37" s="20">
        <v>19</v>
      </c>
      <c r="AY37" s="19" t="s">
        <v>29</v>
      </c>
      <c r="AZ37" s="197" t="s">
        <v>30</v>
      </c>
      <c r="BA37" s="197"/>
      <c r="BB37" s="197" t="s">
        <v>31</v>
      </c>
      <c r="BC37" s="197"/>
      <c r="BD37" s="197" t="s">
        <v>32</v>
      </c>
      <c r="BE37" s="197"/>
      <c r="BF37" s="197" t="s">
        <v>33</v>
      </c>
      <c r="BG37" s="197"/>
      <c r="BH37" s="197" t="s">
        <v>34</v>
      </c>
      <c r="BI37" s="197"/>
      <c r="BJ37" s="197" t="s">
        <v>35</v>
      </c>
      <c r="BK37" s="197"/>
      <c r="BL37" s="197" t="s">
        <v>36</v>
      </c>
      <c r="BM37" s="197"/>
      <c r="BN37" s="197" t="s">
        <v>37</v>
      </c>
      <c r="BO37" s="197"/>
      <c r="BP37" s="197" t="s">
        <v>38</v>
      </c>
      <c r="BQ37" s="197"/>
      <c r="BR37" s="197" t="s">
        <v>39</v>
      </c>
      <c r="BS37" s="197"/>
      <c r="BT37" s="20">
        <v>19</v>
      </c>
      <c r="BU37" s="19" t="s">
        <v>29</v>
      </c>
      <c r="BV37" s="197" t="s">
        <v>30</v>
      </c>
      <c r="BW37" s="197"/>
      <c r="BX37" s="197" t="s">
        <v>31</v>
      </c>
      <c r="BY37" s="197"/>
      <c r="BZ37" s="197" t="s">
        <v>32</v>
      </c>
      <c r="CA37" s="197"/>
      <c r="CB37" s="197" t="s">
        <v>33</v>
      </c>
      <c r="CC37" s="197"/>
      <c r="CD37" s="197" t="s">
        <v>34</v>
      </c>
      <c r="CE37" s="197"/>
      <c r="CF37" s="197" t="s">
        <v>35</v>
      </c>
      <c r="CG37" s="197"/>
      <c r="CH37" s="197" t="s">
        <v>36</v>
      </c>
      <c r="CI37" s="197"/>
      <c r="CJ37" s="197" t="s">
        <v>37</v>
      </c>
      <c r="CK37" s="197"/>
      <c r="CL37" s="197" t="s">
        <v>38</v>
      </c>
      <c r="CM37" s="197"/>
      <c r="CN37" s="197" t="s">
        <v>39</v>
      </c>
      <c r="CO37" s="197"/>
      <c r="CP37" s="20">
        <v>19</v>
      </c>
      <c r="CQ37" s="19" t="s">
        <v>29</v>
      </c>
      <c r="CR37" s="197" t="s">
        <v>30</v>
      </c>
      <c r="CS37" s="197"/>
      <c r="CT37" s="197" t="s">
        <v>31</v>
      </c>
      <c r="CU37" s="197"/>
      <c r="CV37" s="197" t="s">
        <v>32</v>
      </c>
      <c r="CW37" s="197"/>
      <c r="CX37" s="197" t="s">
        <v>33</v>
      </c>
      <c r="CY37" s="197"/>
      <c r="CZ37" s="197" t="s">
        <v>34</v>
      </c>
      <c r="DA37" s="197"/>
      <c r="DB37" s="197" t="s">
        <v>35</v>
      </c>
      <c r="DC37" s="197"/>
      <c r="DD37" s="197" t="s">
        <v>36</v>
      </c>
      <c r="DE37" s="197"/>
      <c r="DF37" s="197" t="s">
        <v>37</v>
      </c>
      <c r="DG37" s="197"/>
      <c r="DH37" s="197" t="s">
        <v>38</v>
      </c>
      <c r="DI37" s="197"/>
      <c r="DJ37" s="197" t="s">
        <v>39</v>
      </c>
      <c r="DK37" s="197"/>
      <c r="DL37" s="20">
        <v>19</v>
      </c>
      <c r="DM37" s="19" t="s">
        <v>29</v>
      </c>
      <c r="DN37" s="197" t="s">
        <v>30</v>
      </c>
      <c r="DO37" s="197"/>
      <c r="DP37" s="197" t="s">
        <v>31</v>
      </c>
      <c r="DQ37" s="197"/>
      <c r="DR37" s="197" t="s">
        <v>32</v>
      </c>
      <c r="DS37" s="197"/>
      <c r="DT37" s="197" t="s">
        <v>33</v>
      </c>
      <c r="DU37" s="197"/>
      <c r="DV37" s="197" t="s">
        <v>34</v>
      </c>
      <c r="DW37" s="197"/>
      <c r="DX37" s="197" t="s">
        <v>35</v>
      </c>
      <c r="DY37" s="197"/>
      <c r="DZ37" s="197" t="s">
        <v>36</v>
      </c>
      <c r="EA37" s="197"/>
      <c r="EB37" s="197" t="s">
        <v>37</v>
      </c>
      <c r="EC37" s="197"/>
      <c r="ED37" s="197" t="s">
        <v>38</v>
      </c>
      <c r="EE37" s="197"/>
      <c r="EF37" s="197" t="s">
        <v>39</v>
      </c>
      <c r="EG37" s="197"/>
      <c r="EH37" s="20">
        <v>19</v>
      </c>
      <c r="EI37" s="19" t="s">
        <v>29</v>
      </c>
      <c r="EJ37" s="197" t="s">
        <v>30</v>
      </c>
      <c r="EK37" s="197"/>
      <c r="EL37" s="197" t="s">
        <v>31</v>
      </c>
      <c r="EM37" s="197"/>
      <c r="EN37" s="197" t="s">
        <v>32</v>
      </c>
      <c r="EO37" s="197"/>
      <c r="EP37" s="197" t="s">
        <v>33</v>
      </c>
      <c r="EQ37" s="197"/>
      <c r="ER37" s="197" t="s">
        <v>34</v>
      </c>
      <c r="ES37" s="197"/>
      <c r="ET37" s="197" t="s">
        <v>35</v>
      </c>
      <c r="EU37" s="197"/>
      <c r="EV37" s="197" t="s">
        <v>36</v>
      </c>
      <c r="EW37" s="197"/>
      <c r="EX37" s="197" t="s">
        <v>37</v>
      </c>
      <c r="EY37" s="197"/>
      <c r="EZ37" s="197" t="s">
        <v>38</v>
      </c>
      <c r="FA37" s="197"/>
      <c r="FB37" s="197" t="s">
        <v>39</v>
      </c>
      <c r="FC37" s="197"/>
      <c r="FD37" s="20">
        <v>19</v>
      </c>
      <c r="FE37" s="17"/>
      <c r="FF37" s="202"/>
      <c r="FG37" s="17"/>
      <c r="FH37" s="150" t="s">
        <v>7</v>
      </c>
      <c r="FI37" s="154">
        <v>43780</v>
      </c>
      <c r="FJ37" s="145" t="s">
        <v>40</v>
      </c>
      <c r="FK37" s="146" t="s">
        <v>41</v>
      </c>
      <c r="FL37" s="146" t="s">
        <v>42</v>
      </c>
      <c r="FM37" s="146" t="s">
        <v>42</v>
      </c>
      <c r="FN37" s="146"/>
    </row>
    <row r="38" spans="1:173" x14ac:dyDescent="0.25">
      <c r="A38" s="22">
        <v>1</v>
      </c>
      <c r="B38" s="23">
        <f t="shared" si="8"/>
        <v>0</v>
      </c>
      <c r="C38" s="24">
        <f>SUMIF(G38:FD38,"A",G$6:FD$6)</f>
        <v>0</v>
      </c>
      <c r="D38" s="25">
        <f>SUMIF(G38:FD38,"R",G$6:FD$6)</f>
        <v>0</v>
      </c>
      <c r="E38" s="26">
        <f>SUMIF(G38:FD38,"M",G$6:FD$6)</f>
        <v>0</v>
      </c>
      <c r="F38" s="27">
        <f>(SUMIF(G38:FD38,"*",G$6:FD$6)+FF38)</f>
        <v>0</v>
      </c>
      <c r="G38" s="239"/>
      <c r="H38" s="240"/>
      <c r="I38" s="240"/>
      <c r="J38" s="240"/>
      <c r="K38" s="240"/>
      <c r="L38" s="240"/>
      <c r="M38" s="240"/>
      <c r="N38" s="240"/>
      <c r="O38" s="240"/>
      <c r="P38" s="240"/>
      <c r="Q38" s="240"/>
      <c r="R38" s="240"/>
      <c r="S38" s="240"/>
      <c r="T38" s="240"/>
      <c r="U38" s="240"/>
      <c r="V38" s="240"/>
      <c r="W38" s="240"/>
      <c r="X38" s="240"/>
      <c r="Y38" s="240"/>
      <c r="Z38" s="240"/>
      <c r="AA38" s="240"/>
      <c r="AB38" s="241"/>
      <c r="AC38" s="49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1"/>
      <c r="AY38" s="28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30"/>
      <c r="BU38" s="28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30"/>
      <c r="CQ38" s="28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30"/>
      <c r="DM38" s="28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30"/>
      <c r="EI38" s="28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30"/>
      <c r="FE38" s="31"/>
      <c r="FF38" s="32"/>
      <c r="FG38" s="31"/>
      <c r="FH38" s="34">
        <f t="shared" ref="FH38:FH54" si="9">+SUMIF($EI38:$FD38,"*",$EI$6:$FD$6)</f>
        <v>0</v>
      </c>
      <c r="FI38" s="148">
        <f>SUMIF(G38:AB38,"*",G$35:AB$35)</f>
        <v>0</v>
      </c>
      <c r="FJ38" s="34">
        <f t="shared" ref="FJ38:FJ54" si="10">FN9</f>
        <v>0</v>
      </c>
      <c r="FK38" s="34">
        <f t="shared" ref="FK38:FK54" si="11">FH38*1.5</f>
        <v>0</v>
      </c>
      <c r="FL38" s="34"/>
      <c r="FM38" s="151"/>
      <c r="FN38" s="35">
        <f>FI38+FJ38+FK38-FL38</f>
        <v>0</v>
      </c>
      <c r="FP38" s="36">
        <f>+B38</f>
        <v>0</v>
      </c>
      <c r="FQ38" s="22">
        <v>1</v>
      </c>
    </row>
    <row r="39" spans="1:173" x14ac:dyDescent="0.25">
      <c r="A39" s="22">
        <v>2</v>
      </c>
      <c r="B39" s="23">
        <f t="shared" si="8"/>
        <v>0</v>
      </c>
      <c r="C39" s="24">
        <f t="shared" ref="C39:C54" si="12">SUMIF(G39:FD39,"A",G$6:FD$6)</f>
        <v>0</v>
      </c>
      <c r="D39" s="25">
        <f t="shared" ref="D39:D54" si="13">SUMIF(G39:FD39,"R",G$6:FD$6)</f>
        <v>0</v>
      </c>
      <c r="E39" s="26">
        <f t="shared" ref="E39:E54" si="14">SUMIF(G39:FD39,"M",G$6:FD$6)</f>
        <v>0</v>
      </c>
      <c r="F39" s="27">
        <f t="shared" ref="F39:F54" si="15">(SUMIF(G39:FD39,"*",G$6:FD$6)+FF39)</f>
        <v>0</v>
      </c>
      <c r="G39" s="239"/>
      <c r="H39" s="240"/>
      <c r="I39" s="240"/>
      <c r="J39" s="240"/>
      <c r="K39" s="240"/>
      <c r="L39" s="240"/>
      <c r="M39" s="240"/>
      <c r="N39" s="240"/>
      <c r="O39" s="240"/>
      <c r="P39" s="240"/>
      <c r="Q39" s="240"/>
      <c r="R39" s="240"/>
      <c r="S39" s="240"/>
      <c r="T39" s="240"/>
      <c r="U39" s="240"/>
      <c r="V39" s="240"/>
      <c r="W39" s="240"/>
      <c r="X39" s="240"/>
      <c r="Y39" s="240"/>
      <c r="Z39" s="240"/>
      <c r="AA39" s="240"/>
      <c r="AB39" s="241"/>
      <c r="AC39" s="28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30"/>
      <c r="AY39" s="28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30"/>
      <c r="BU39" s="28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30"/>
      <c r="CQ39" s="28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30"/>
      <c r="DM39" s="28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30"/>
      <c r="EI39" s="28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30"/>
      <c r="FE39" s="31"/>
      <c r="FF39" s="32"/>
      <c r="FG39" s="31"/>
      <c r="FH39" s="34">
        <f t="shared" si="9"/>
        <v>0</v>
      </c>
      <c r="FI39" s="148">
        <f t="shared" ref="FI39:FI54" si="16">SUMIF(G39:AB39,"*",G$35:AB$35)</f>
        <v>0</v>
      </c>
      <c r="FJ39" s="34">
        <f t="shared" si="10"/>
        <v>0</v>
      </c>
      <c r="FK39" s="34">
        <f t="shared" si="11"/>
        <v>0</v>
      </c>
      <c r="FL39" s="34"/>
      <c r="FM39" s="151"/>
      <c r="FN39" s="35">
        <f t="shared" ref="FN39:FN54" si="17">FI39+FJ39+FK39-FL39</f>
        <v>0</v>
      </c>
      <c r="FP39" s="36">
        <f t="shared" ref="FP39:FP54" si="18">+B39</f>
        <v>0</v>
      </c>
      <c r="FQ39" s="1">
        <v>2</v>
      </c>
    </row>
    <row r="40" spans="1:173" x14ac:dyDescent="0.25">
      <c r="A40" s="22">
        <v>3</v>
      </c>
      <c r="B40" s="23">
        <f t="shared" si="8"/>
        <v>0</v>
      </c>
      <c r="C40" s="24">
        <f t="shared" si="12"/>
        <v>0</v>
      </c>
      <c r="D40" s="25">
        <f t="shared" si="13"/>
        <v>0</v>
      </c>
      <c r="E40" s="26">
        <f t="shared" si="14"/>
        <v>0</v>
      </c>
      <c r="F40" s="27">
        <f t="shared" si="15"/>
        <v>0</v>
      </c>
      <c r="G40" s="239"/>
      <c r="H40" s="240"/>
      <c r="I40" s="240"/>
      <c r="J40" s="240"/>
      <c r="K40" s="240"/>
      <c r="L40" s="240"/>
      <c r="M40" s="240"/>
      <c r="N40" s="240"/>
      <c r="O40" s="240"/>
      <c r="P40" s="240"/>
      <c r="Q40" s="240"/>
      <c r="R40" s="240"/>
      <c r="S40" s="240"/>
      <c r="T40" s="240"/>
      <c r="U40" s="240"/>
      <c r="V40" s="240"/>
      <c r="W40" s="240"/>
      <c r="X40" s="240"/>
      <c r="Y40" s="240"/>
      <c r="Z40" s="240"/>
      <c r="AA40" s="240"/>
      <c r="AB40" s="241"/>
      <c r="AC40" s="28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30"/>
      <c r="AY40" s="28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30"/>
      <c r="BU40" s="28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30"/>
      <c r="CQ40" s="28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30"/>
      <c r="DM40" s="28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30"/>
      <c r="EI40" s="28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30"/>
      <c r="FE40" s="31"/>
      <c r="FF40" s="32"/>
      <c r="FG40" s="31"/>
      <c r="FH40" s="34">
        <f t="shared" si="9"/>
        <v>0</v>
      </c>
      <c r="FI40" s="148">
        <f t="shared" si="16"/>
        <v>0</v>
      </c>
      <c r="FJ40" s="34">
        <f t="shared" si="10"/>
        <v>0</v>
      </c>
      <c r="FK40" s="34">
        <f t="shared" si="11"/>
        <v>0</v>
      </c>
      <c r="FL40" s="34"/>
      <c r="FM40" s="151"/>
      <c r="FN40" s="35">
        <f t="shared" si="17"/>
        <v>0</v>
      </c>
      <c r="FP40" s="36">
        <f t="shared" si="18"/>
        <v>0</v>
      </c>
      <c r="FQ40" s="1">
        <v>3</v>
      </c>
    </row>
    <row r="41" spans="1:173" x14ac:dyDescent="0.25">
      <c r="A41" s="22">
        <v>4</v>
      </c>
      <c r="B41" s="23">
        <f t="shared" si="8"/>
        <v>0</v>
      </c>
      <c r="C41" s="24">
        <f t="shared" si="12"/>
        <v>0</v>
      </c>
      <c r="D41" s="25">
        <f t="shared" si="13"/>
        <v>0</v>
      </c>
      <c r="E41" s="26">
        <f t="shared" si="14"/>
        <v>0</v>
      </c>
      <c r="F41" s="27">
        <f t="shared" si="15"/>
        <v>0</v>
      </c>
      <c r="G41" s="239"/>
      <c r="H41" s="240"/>
      <c r="I41" s="240"/>
      <c r="J41" s="240"/>
      <c r="K41" s="240"/>
      <c r="L41" s="240"/>
      <c r="M41" s="240"/>
      <c r="N41" s="240"/>
      <c r="O41" s="240"/>
      <c r="P41" s="240"/>
      <c r="Q41" s="240"/>
      <c r="R41" s="240"/>
      <c r="S41" s="240"/>
      <c r="T41" s="240"/>
      <c r="U41" s="240"/>
      <c r="V41" s="240"/>
      <c r="W41" s="240"/>
      <c r="X41" s="240"/>
      <c r="Y41" s="240"/>
      <c r="Z41" s="240"/>
      <c r="AA41" s="240"/>
      <c r="AB41" s="241"/>
      <c r="AC41" s="28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30"/>
      <c r="AY41" s="28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30"/>
      <c r="BU41" s="28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30"/>
      <c r="CQ41" s="28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30"/>
      <c r="DM41" s="28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30"/>
      <c r="EI41" s="28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30"/>
      <c r="FE41" s="31"/>
      <c r="FF41" s="32"/>
      <c r="FG41" s="31"/>
      <c r="FH41" s="34">
        <f t="shared" si="9"/>
        <v>0</v>
      </c>
      <c r="FI41" s="148">
        <f t="shared" si="16"/>
        <v>0</v>
      </c>
      <c r="FJ41" s="34">
        <f t="shared" si="10"/>
        <v>0</v>
      </c>
      <c r="FK41" s="34">
        <f t="shared" si="11"/>
        <v>0</v>
      </c>
      <c r="FL41" s="34"/>
      <c r="FM41" s="151"/>
      <c r="FN41" s="35">
        <f t="shared" si="17"/>
        <v>0</v>
      </c>
      <c r="FP41" s="36">
        <f t="shared" si="18"/>
        <v>0</v>
      </c>
      <c r="FQ41" s="1">
        <v>4</v>
      </c>
    </row>
    <row r="42" spans="1:173" x14ac:dyDescent="0.25">
      <c r="A42" s="22">
        <v>5</v>
      </c>
      <c r="B42" s="23">
        <f t="shared" si="8"/>
        <v>0</v>
      </c>
      <c r="C42" s="24">
        <f t="shared" si="12"/>
        <v>0</v>
      </c>
      <c r="D42" s="25">
        <f t="shared" si="13"/>
        <v>0</v>
      </c>
      <c r="E42" s="26">
        <f t="shared" si="14"/>
        <v>0</v>
      </c>
      <c r="F42" s="27">
        <f t="shared" si="15"/>
        <v>0</v>
      </c>
      <c r="G42" s="239"/>
      <c r="H42" s="240"/>
      <c r="I42" s="240"/>
      <c r="J42" s="240"/>
      <c r="K42" s="240"/>
      <c r="L42" s="240"/>
      <c r="M42" s="240"/>
      <c r="N42" s="240"/>
      <c r="O42" s="240"/>
      <c r="P42" s="240"/>
      <c r="Q42" s="240"/>
      <c r="R42" s="240"/>
      <c r="S42" s="240"/>
      <c r="T42" s="240"/>
      <c r="U42" s="240"/>
      <c r="V42" s="240"/>
      <c r="W42" s="240"/>
      <c r="X42" s="240"/>
      <c r="Y42" s="240"/>
      <c r="Z42" s="240"/>
      <c r="AA42" s="240"/>
      <c r="AB42" s="241"/>
      <c r="AC42" s="28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30"/>
      <c r="AY42" s="28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30"/>
      <c r="BU42" s="28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30"/>
      <c r="CQ42" s="28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30"/>
      <c r="DM42" s="28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30"/>
      <c r="EI42" s="28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30"/>
      <c r="FE42" s="31"/>
      <c r="FF42" s="32"/>
      <c r="FG42" s="31"/>
      <c r="FH42" s="34">
        <f t="shared" si="9"/>
        <v>0</v>
      </c>
      <c r="FI42" s="148">
        <f t="shared" si="16"/>
        <v>0</v>
      </c>
      <c r="FJ42" s="34">
        <f t="shared" si="10"/>
        <v>0</v>
      </c>
      <c r="FK42" s="34">
        <f t="shared" si="11"/>
        <v>0</v>
      </c>
      <c r="FL42" s="34"/>
      <c r="FM42" s="151"/>
      <c r="FN42" s="35">
        <f t="shared" si="17"/>
        <v>0</v>
      </c>
      <c r="FP42" s="36">
        <f t="shared" si="18"/>
        <v>0</v>
      </c>
      <c r="FQ42" s="1">
        <v>5</v>
      </c>
    </row>
    <row r="43" spans="1:173" x14ac:dyDescent="0.25">
      <c r="A43" s="22">
        <v>6</v>
      </c>
      <c r="B43" s="23">
        <f t="shared" si="8"/>
        <v>0</v>
      </c>
      <c r="C43" s="24">
        <f t="shared" si="12"/>
        <v>0</v>
      </c>
      <c r="D43" s="25">
        <f t="shared" si="13"/>
        <v>0</v>
      </c>
      <c r="E43" s="26">
        <f t="shared" si="14"/>
        <v>0</v>
      </c>
      <c r="F43" s="27">
        <f t="shared" si="15"/>
        <v>0</v>
      </c>
      <c r="G43" s="245"/>
      <c r="H43" s="246"/>
      <c r="I43" s="246"/>
      <c r="J43" s="246"/>
      <c r="K43" s="246"/>
      <c r="L43" s="246"/>
      <c r="M43" s="246"/>
      <c r="N43" s="246"/>
      <c r="O43" s="246"/>
      <c r="P43" s="246"/>
      <c r="Q43" s="246"/>
      <c r="R43" s="246"/>
      <c r="S43" s="246"/>
      <c r="T43" s="246"/>
      <c r="U43" s="246"/>
      <c r="V43" s="246"/>
      <c r="W43" s="246"/>
      <c r="X43" s="246"/>
      <c r="Y43" s="246"/>
      <c r="Z43" s="246"/>
      <c r="AA43" s="246"/>
      <c r="AB43" s="247"/>
      <c r="AC43" s="42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4"/>
      <c r="AY43" s="42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4"/>
      <c r="BU43" s="42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4"/>
      <c r="CQ43" s="42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4"/>
      <c r="DM43" s="42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4"/>
      <c r="EI43" s="42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4"/>
      <c r="FE43" s="45"/>
      <c r="FF43" s="32"/>
      <c r="FG43" s="45"/>
      <c r="FH43" s="34">
        <f t="shared" si="9"/>
        <v>0</v>
      </c>
      <c r="FI43" s="148">
        <f t="shared" si="16"/>
        <v>0</v>
      </c>
      <c r="FJ43" s="34">
        <f t="shared" si="10"/>
        <v>0</v>
      </c>
      <c r="FK43" s="34">
        <f t="shared" si="11"/>
        <v>0</v>
      </c>
      <c r="FL43" s="34"/>
      <c r="FM43" s="151"/>
      <c r="FN43" s="35">
        <f t="shared" si="17"/>
        <v>0</v>
      </c>
      <c r="FP43" s="36">
        <f t="shared" si="18"/>
        <v>0</v>
      </c>
      <c r="FQ43" s="1">
        <v>6</v>
      </c>
    </row>
    <row r="44" spans="1:173" x14ac:dyDescent="0.25">
      <c r="A44" s="22">
        <v>7</v>
      </c>
      <c r="B44" s="23">
        <f t="shared" si="8"/>
        <v>0</v>
      </c>
      <c r="C44" s="24">
        <f t="shared" si="12"/>
        <v>0</v>
      </c>
      <c r="D44" s="25">
        <f t="shared" si="13"/>
        <v>0</v>
      </c>
      <c r="E44" s="26">
        <f t="shared" si="14"/>
        <v>0</v>
      </c>
      <c r="F44" s="27">
        <f t="shared" si="15"/>
        <v>0</v>
      </c>
      <c r="G44" s="239"/>
      <c r="H44" s="240"/>
      <c r="I44" s="246"/>
      <c r="J44" s="246"/>
      <c r="K44" s="246"/>
      <c r="L44" s="246"/>
      <c r="M44" s="246"/>
      <c r="N44" s="246"/>
      <c r="O44" s="246"/>
      <c r="P44" s="246"/>
      <c r="Q44" s="246"/>
      <c r="R44" s="246"/>
      <c r="S44" s="246"/>
      <c r="T44" s="246"/>
      <c r="U44" s="246"/>
      <c r="V44" s="246"/>
      <c r="W44" s="246"/>
      <c r="X44" s="246"/>
      <c r="Y44" s="240"/>
      <c r="Z44" s="240"/>
      <c r="AA44" s="240"/>
      <c r="AB44" s="241"/>
      <c r="AC44" s="28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30"/>
      <c r="AY44" s="28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30"/>
      <c r="BU44" s="28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30"/>
      <c r="CQ44" s="28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30"/>
      <c r="DM44" s="28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30"/>
      <c r="EI44" s="28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30"/>
      <c r="FE44" s="31"/>
      <c r="FF44" s="32"/>
      <c r="FG44" s="31"/>
      <c r="FH44" s="34">
        <f t="shared" si="9"/>
        <v>0</v>
      </c>
      <c r="FI44" s="148">
        <f t="shared" si="16"/>
        <v>0</v>
      </c>
      <c r="FJ44" s="34">
        <f t="shared" si="10"/>
        <v>0</v>
      </c>
      <c r="FK44" s="34">
        <f t="shared" si="11"/>
        <v>0</v>
      </c>
      <c r="FL44" s="34"/>
      <c r="FM44" s="151"/>
      <c r="FN44" s="35">
        <f t="shared" si="17"/>
        <v>0</v>
      </c>
      <c r="FP44" s="36">
        <f t="shared" si="18"/>
        <v>0</v>
      </c>
      <c r="FQ44" s="1">
        <v>7</v>
      </c>
    </row>
    <row r="45" spans="1:173" x14ac:dyDescent="0.25">
      <c r="A45" s="22">
        <v>8</v>
      </c>
      <c r="B45" s="23">
        <f t="shared" si="8"/>
        <v>0</v>
      </c>
      <c r="C45" s="24">
        <f t="shared" si="12"/>
        <v>0</v>
      </c>
      <c r="D45" s="25">
        <f t="shared" si="13"/>
        <v>0</v>
      </c>
      <c r="E45" s="26">
        <f t="shared" si="14"/>
        <v>0</v>
      </c>
      <c r="F45" s="27">
        <f t="shared" si="15"/>
        <v>0</v>
      </c>
      <c r="G45" s="245"/>
      <c r="H45" s="246"/>
      <c r="I45" s="246"/>
      <c r="J45" s="246"/>
      <c r="K45" s="246"/>
      <c r="L45" s="246"/>
      <c r="M45" s="246"/>
      <c r="N45" s="246"/>
      <c r="O45" s="246"/>
      <c r="P45" s="246"/>
      <c r="Q45" s="246"/>
      <c r="R45" s="246"/>
      <c r="S45" s="246"/>
      <c r="T45" s="246"/>
      <c r="U45" s="246"/>
      <c r="V45" s="246"/>
      <c r="W45" s="246"/>
      <c r="X45" s="246"/>
      <c r="Y45" s="246"/>
      <c r="Z45" s="246"/>
      <c r="AA45" s="246"/>
      <c r="AB45" s="241"/>
      <c r="AC45" s="28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30"/>
      <c r="AY45" s="28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30"/>
      <c r="BU45" s="28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30"/>
      <c r="CQ45" s="28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30"/>
      <c r="DM45" s="28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30"/>
      <c r="EI45" s="28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30"/>
      <c r="FE45" s="31"/>
      <c r="FF45" s="32"/>
      <c r="FG45" s="31"/>
      <c r="FH45" s="34">
        <f t="shared" si="9"/>
        <v>0</v>
      </c>
      <c r="FI45" s="148">
        <f t="shared" si="16"/>
        <v>0</v>
      </c>
      <c r="FJ45" s="34">
        <f t="shared" si="10"/>
        <v>0</v>
      </c>
      <c r="FK45" s="34">
        <f t="shared" si="11"/>
        <v>0</v>
      </c>
      <c r="FL45" s="34"/>
      <c r="FM45" s="151"/>
      <c r="FN45" s="35">
        <f t="shared" si="17"/>
        <v>0</v>
      </c>
      <c r="FP45" s="36">
        <f t="shared" si="18"/>
        <v>0</v>
      </c>
      <c r="FQ45" s="1">
        <v>8</v>
      </c>
    </row>
    <row r="46" spans="1:173" x14ac:dyDescent="0.25">
      <c r="A46" s="22">
        <v>9</v>
      </c>
      <c r="B46" s="23">
        <f t="shared" ref="B46:B54" si="19">B17</f>
        <v>0</v>
      </c>
      <c r="C46" s="24">
        <f t="shared" si="12"/>
        <v>0</v>
      </c>
      <c r="D46" s="25">
        <f t="shared" si="13"/>
        <v>0</v>
      </c>
      <c r="E46" s="26">
        <f t="shared" si="14"/>
        <v>0</v>
      </c>
      <c r="F46" s="27">
        <f t="shared" si="15"/>
        <v>0</v>
      </c>
      <c r="G46" s="239"/>
      <c r="H46" s="240"/>
      <c r="I46" s="240"/>
      <c r="J46" s="240"/>
      <c r="K46" s="240"/>
      <c r="L46" s="240"/>
      <c r="M46" s="240"/>
      <c r="N46" s="240"/>
      <c r="O46" s="240"/>
      <c r="P46" s="240"/>
      <c r="Q46" s="240"/>
      <c r="R46" s="240"/>
      <c r="S46" s="240"/>
      <c r="T46" s="240"/>
      <c r="U46" s="240"/>
      <c r="V46" s="240"/>
      <c r="W46" s="240"/>
      <c r="X46" s="240"/>
      <c r="Y46" s="240"/>
      <c r="Z46" s="240"/>
      <c r="AA46" s="240"/>
      <c r="AB46" s="241"/>
      <c r="AC46" s="28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30"/>
      <c r="AY46" s="28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30"/>
      <c r="BU46" s="28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30"/>
      <c r="CQ46" s="28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30"/>
      <c r="DM46" s="28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30"/>
      <c r="EI46" s="28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30"/>
      <c r="FE46" s="31"/>
      <c r="FF46" s="32"/>
      <c r="FG46" s="31"/>
      <c r="FH46" s="34">
        <f t="shared" si="9"/>
        <v>0</v>
      </c>
      <c r="FI46" s="148">
        <f t="shared" si="16"/>
        <v>0</v>
      </c>
      <c r="FJ46" s="34">
        <f t="shared" si="10"/>
        <v>0</v>
      </c>
      <c r="FK46" s="34">
        <f t="shared" si="11"/>
        <v>0</v>
      </c>
      <c r="FL46" s="34"/>
      <c r="FM46" s="151"/>
      <c r="FN46" s="35">
        <f t="shared" si="17"/>
        <v>0</v>
      </c>
      <c r="FP46" s="36">
        <f t="shared" si="18"/>
        <v>0</v>
      </c>
      <c r="FQ46" s="1">
        <v>9</v>
      </c>
    </row>
    <row r="47" spans="1:173" x14ac:dyDescent="0.25">
      <c r="A47" s="22">
        <v>10</v>
      </c>
      <c r="B47" s="23">
        <f t="shared" si="19"/>
        <v>0</v>
      </c>
      <c r="C47" s="24">
        <f t="shared" si="12"/>
        <v>0</v>
      </c>
      <c r="D47" s="25">
        <f t="shared" si="13"/>
        <v>0</v>
      </c>
      <c r="E47" s="26">
        <f t="shared" si="14"/>
        <v>0</v>
      </c>
      <c r="F47" s="27">
        <f t="shared" si="15"/>
        <v>0</v>
      </c>
      <c r="G47" s="239"/>
      <c r="H47" s="240"/>
      <c r="I47" s="240"/>
      <c r="J47" s="240"/>
      <c r="K47" s="240"/>
      <c r="L47" s="240"/>
      <c r="M47" s="240"/>
      <c r="N47" s="240"/>
      <c r="O47" s="240"/>
      <c r="P47" s="240"/>
      <c r="Q47" s="240"/>
      <c r="R47" s="240"/>
      <c r="S47" s="240"/>
      <c r="T47" s="240"/>
      <c r="U47" s="240"/>
      <c r="V47" s="240"/>
      <c r="W47" s="240"/>
      <c r="X47" s="240"/>
      <c r="Y47" s="240"/>
      <c r="Z47" s="240"/>
      <c r="AA47" s="240"/>
      <c r="AB47" s="241"/>
      <c r="AC47" s="28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30"/>
      <c r="AY47" s="28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30"/>
      <c r="BU47" s="28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30"/>
      <c r="CQ47" s="28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30"/>
      <c r="DM47" s="28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30"/>
      <c r="EI47" s="28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30"/>
      <c r="FE47" s="31"/>
      <c r="FF47" s="32"/>
      <c r="FG47" s="31"/>
      <c r="FH47" s="34">
        <f t="shared" si="9"/>
        <v>0</v>
      </c>
      <c r="FI47" s="148">
        <f t="shared" si="16"/>
        <v>0</v>
      </c>
      <c r="FJ47" s="34">
        <f t="shared" si="10"/>
        <v>0</v>
      </c>
      <c r="FK47" s="34">
        <f t="shared" si="11"/>
        <v>0</v>
      </c>
      <c r="FL47" s="34"/>
      <c r="FM47" s="151"/>
      <c r="FN47" s="35">
        <f t="shared" si="17"/>
        <v>0</v>
      </c>
      <c r="FP47" s="36">
        <f t="shared" si="18"/>
        <v>0</v>
      </c>
      <c r="FQ47" s="1">
        <v>10</v>
      </c>
    </row>
    <row r="48" spans="1:173" x14ac:dyDescent="0.25">
      <c r="A48" s="22">
        <v>11</v>
      </c>
      <c r="B48" s="23">
        <f t="shared" si="19"/>
        <v>0</v>
      </c>
      <c r="C48" s="24">
        <f t="shared" si="12"/>
        <v>0</v>
      </c>
      <c r="D48" s="25">
        <f t="shared" si="13"/>
        <v>0</v>
      </c>
      <c r="E48" s="26">
        <f t="shared" si="14"/>
        <v>0</v>
      </c>
      <c r="F48" s="27">
        <f t="shared" si="15"/>
        <v>0</v>
      </c>
      <c r="G48" s="239"/>
      <c r="H48" s="240"/>
      <c r="I48" s="240"/>
      <c r="J48" s="240"/>
      <c r="K48" s="240"/>
      <c r="L48" s="240"/>
      <c r="M48" s="240"/>
      <c r="N48" s="240"/>
      <c r="O48" s="240"/>
      <c r="P48" s="240"/>
      <c r="Q48" s="240"/>
      <c r="R48" s="240"/>
      <c r="S48" s="240"/>
      <c r="T48" s="240"/>
      <c r="U48" s="240"/>
      <c r="V48" s="240"/>
      <c r="W48" s="240"/>
      <c r="X48" s="240"/>
      <c r="Y48" s="240"/>
      <c r="Z48" s="240"/>
      <c r="AA48" s="240"/>
      <c r="AB48" s="241"/>
      <c r="AC48" s="28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30"/>
      <c r="AY48" s="28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30"/>
      <c r="BU48" s="28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30"/>
      <c r="CQ48" s="28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30"/>
      <c r="DM48" s="28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30"/>
      <c r="EI48" s="28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30"/>
      <c r="FE48" s="31"/>
      <c r="FF48" s="32"/>
      <c r="FG48" s="31"/>
      <c r="FH48" s="34">
        <f t="shared" si="9"/>
        <v>0</v>
      </c>
      <c r="FI48" s="148">
        <f t="shared" si="16"/>
        <v>0</v>
      </c>
      <c r="FJ48" s="34">
        <f t="shared" si="10"/>
        <v>0</v>
      </c>
      <c r="FK48" s="34">
        <f t="shared" si="11"/>
        <v>0</v>
      </c>
      <c r="FL48" s="34"/>
      <c r="FM48" s="151"/>
      <c r="FN48" s="35">
        <f t="shared" si="17"/>
        <v>0</v>
      </c>
      <c r="FP48" s="36">
        <f t="shared" si="18"/>
        <v>0</v>
      </c>
      <c r="FQ48" s="1">
        <v>11</v>
      </c>
    </row>
    <row r="49" spans="1:173" x14ac:dyDescent="0.25">
      <c r="A49" s="22">
        <v>12</v>
      </c>
      <c r="B49" s="23">
        <f t="shared" si="19"/>
        <v>0</v>
      </c>
      <c r="C49" s="24">
        <f t="shared" si="12"/>
        <v>0</v>
      </c>
      <c r="D49" s="25">
        <f t="shared" si="13"/>
        <v>0</v>
      </c>
      <c r="E49" s="26">
        <f t="shared" si="14"/>
        <v>0</v>
      </c>
      <c r="F49" s="27">
        <f t="shared" si="15"/>
        <v>0</v>
      </c>
      <c r="G49" s="239"/>
      <c r="H49" s="240"/>
      <c r="I49" s="240"/>
      <c r="J49" s="240"/>
      <c r="K49" s="240"/>
      <c r="L49" s="240"/>
      <c r="M49" s="240"/>
      <c r="N49" s="240"/>
      <c r="O49" s="240"/>
      <c r="P49" s="240"/>
      <c r="Q49" s="240"/>
      <c r="R49" s="240"/>
      <c r="S49" s="240"/>
      <c r="T49" s="240"/>
      <c r="U49" s="240"/>
      <c r="V49" s="240"/>
      <c r="W49" s="240"/>
      <c r="X49" s="240"/>
      <c r="Y49" s="240"/>
      <c r="Z49" s="240"/>
      <c r="AA49" s="240"/>
      <c r="AB49" s="241"/>
      <c r="AC49" s="28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30"/>
      <c r="AY49" s="28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30"/>
      <c r="BU49" s="28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30"/>
      <c r="CQ49" s="28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30"/>
      <c r="DM49" s="28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30"/>
      <c r="EI49" s="28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30"/>
      <c r="FE49" s="31"/>
      <c r="FF49" s="32"/>
      <c r="FG49" s="31"/>
      <c r="FH49" s="34">
        <f t="shared" si="9"/>
        <v>0</v>
      </c>
      <c r="FI49" s="148">
        <f t="shared" si="16"/>
        <v>0</v>
      </c>
      <c r="FJ49" s="34">
        <f t="shared" si="10"/>
        <v>0</v>
      </c>
      <c r="FK49" s="34">
        <f t="shared" si="11"/>
        <v>0</v>
      </c>
      <c r="FL49" s="34"/>
      <c r="FM49" s="151"/>
      <c r="FN49" s="35">
        <f t="shared" si="17"/>
        <v>0</v>
      </c>
      <c r="FP49" s="36">
        <f t="shared" si="18"/>
        <v>0</v>
      </c>
      <c r="FQ49" s="1">
        <v>12</v>
      </c>
    </row>
    <row r="50" spans="1:173" x14ac:dyDescent="0.25">
      <c r="A50" s="22">
        <v>13</v>
      </c>
      <c r="B50" s="23">
        <f t="shared" si="19"/>
        <v>0</v>
      </c>
      <c r="C50" s="24">
        <f t="shared" si="12"/>
        <v>0</v>
      </c>
      <c r="D50" s="25">
        <f t="shared" si="13"/>
        <v>0</v>
      </c>
      <c r="E50" s="26">
        <f t="shared" si="14"/>
        <v>0</v>
      </c>
      <c r="F50" s="27">
        <f t="shared" si="15"/>
        <v>0</v>
      </c>
      <c r="G50" s="239"/>
      <c r="H50" s="240"/>
      <c r="I50" s="240"/>
      <c r="J50" s="240"/>
      <c r="K50" s="240"/>
      <c r="L50" s="240"/>
      <c r="M50" s="240"/>
      <c r="N50" s="240"/>
      <c r="O50" s="240"/>
      <c r="P50" s="240"/>
      <c r="Q50" s="240"/>
      <c r="R50" s="240"/>
      <c r="S50" s="240"/>
      <c r="T50" s="240"/>
      <c r="U50" s="240"/>
      <c r="V50" s="240"/>
      <c r="W50" s="240"/>
      <c r="X50" s="240"/>
      <c r="Y50" s="240"/>
      <c r="Z50" s="240"/>
      <c r="AA50" s="240"/>
      <c r="AB50" s="241"/>
      <c r="AC50" s="28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30"/>
      <c r="AY50" s="28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30"/>
      <c r="BU50" s="28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30"/>
      <c r="CQ50" s="28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30"/>
      <c r="DM50" s="28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30"/>
      <c r="EI50" s="28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30"/>
      <c r="FE50" s="31"/>
      <c r="FF50" s="32"/>
      <c r="FG50" s="31"/>
      <c r="FH50" s="34">
        <f t="shared" si="9"/>
        <v>0</v>
      </c>
      <c r="FI50" s="148">
        <f t="shared" si="16"/>
        <v>0</v>
      </c>
      <c r="FJ50" s="34">
        <f t="shared" si="10"/>
        <v>0</v>
      </c>
      <c r="FK50" s="34">
        <f t="shared" si="11"/>
        <v>0</v>
      </c>
      <c r="FL50" s="34"/>
      <c r="FM50" s="151"/>
      <c r="FN50" s="35">
        <f t="shared" si="17"/>
        <v>0</v>
      </c>
      <c r="FP50" s="36">
        <f t="shared" si="18"/>
        <v>0</v>
      </c>
      <c r="FQ50" s="1">
        <v>13</v>
      </c>
    </row>
    <row r="51" spans="1:173" x14ac:dyDescent="0.25">
      <c r="A51" s="22">
        <v>14</v>
      </c>
      <c r="B51" s="23">
        <f t="shared" si="19"/>
        <v>0</v>
      </c>
      <c r="C51" s="24">
        <f t="shared" si="12"/>
        <v>0</v>
      </c>
      <c r="D51" s="25">
        <f t="shared" si="13"/>
        <v>0</v>
      </c>
      <c r="E51" s="26">
        <f t="shared" si="14"/>
        <v>0</v>
      </c>
      <c r="F51" s="27">
        <f t="shared" si="15"/>
        <v>0</v>
      </c>
      <c r="G51" s="239"/>
      <c r="H51" s="240"/>
      <c r="I51" s="240"/>
      <c r="J51" s="240"/>
      <c r="K51" s="240"/>
      <c r="L51" s="240"/>
      <c r="M51" s="240"/>
      <c r="N51" s="240"/>
      <c r="O51" s="240"/>
      <c r="P51" s="240"/>
      <c r="Q51" s="240"/>
      <c r="R51" s="240"/>
      <c r="S51" s="240"/>
      <c r="T51" s="240"/>
      <c r="U51" s="240"/>
      <c r="V51" s="240"/>
      <c r="W51" s="240"/>
      <c r="X51" s="240"/>
      <c r="Y51" s="240"/>
      <c r="Z51" s="240"/>
      <c r="AA51" s="240"/>
      <c r="AB51" s="241"/>
      <c r="AC51" s="28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30"/>
      <c r="AY51" s="28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30"/>
      <c r="BU51" s="28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30"/>
      <c r="CQ51" s="28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30"/>
      <c r="DM51" s="28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30"/>
      <c r="EI51" s="28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30"/>
      <c r="FE51" s="31"/>
      <c r="FF51" s="32"/>
      <c r="FG51" s="31"/>
      <c r="FH51" s="34">
        <f t="shared" si="9"/>
        <v>0</v>
      </c>
      <c r="FI51" s="148">
        <f t="shared" si="16"/>
        <v>0</v>
      </c>
      <c r="FJ51" s="34">
        <f t="shared" si="10"/>
        <v>0</v>
      </c>
      <c r="FK51" s="34">
        <f t="shared" si="11"/>
        <v>0</v>
      </c>
      <c r="FL51" s="34"/>
      <c r="FM51" s="151"/>
      <c r="FN51" s="35">
        <f t="shared" si="17"/>
        <v>0</v>
      </c>
      <c r="FP51" s="36">
        <f t="shared" si="18"/>
        <v>0</v>
      </c>
      <c r="FQ51" s="1">
        <v>14</v>
      </c>
    </row>
    <row r="52" spans="1:173" x14ac:dyDescent="0.25">
      <c r="A52" s="22">
        <v>15</v>
      </c>
      <c r="B52" s="23">
        <f t="shared" si="19"/>
        <v>0</v>
      </c>
      <c r="C52" s="24">
        <f t="shared" si="12"/>
        <v>0</v>
      </c>
      <c r="D52" s="25">
        <f t="shared" si="13"/>
        <v>0</v>
      </c>
      <c r="E52" s="26">
        <f t="shared" si="14"/>
        <v>0</v>
      </c>
      <c r="F52" s="27">
        <f t="shared" si="15"/>
        <v>0</v>
      </c>
      <c r="G52" s="239"/>
      <c r="H52" s="240"/>
      <c r="I52" s="240"/>
      <c r="J52" s="240"/>
      <c r="K52" s="240"/>
      <c r="L52" s="240"/>
      <c r="M52" s="240"/>
      <c r="N52" s="240"/>
      <c r="O52" s="240"/>
      <c r="P52" s="240"/>
      <c r="Q52" s="240"/>
      <c r="R52" s="240"/>
      <c r="S52" s="240"/>
      <c r="T52" s="240"/>
      <c r="U52" s="240"/>
      <c r="V52" s="240"/>
      <c r="W52" s="240"/>
      <c r="X52" s="240"/>
      <c r="Y52" s="240"/>
      <c r="Z52" s="240"/>
      <c r="AA52" s="240"/>
      <c r="AB52" s="241"/>
      <c r="AC52" s="28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30"/>
      <c r="AY52" s="28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30"/>
      <c r="BU52" s="28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30"/>
      <c r="CQ52" s="28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30"/>
      <c r="DM52" s="28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30"/>
      <c r="EI52" s="28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30"/>
      <c r="FE52" s="31"/>
      <c r="FF52" s="32"/>
      <c r="FG52" s="31"/>
      <c r="FH52" s="34">
        <f t="shared" si="9"/>
        <v>0</v>
      </c>
      <c r="FI52" s="148">
        <f t="shared" si="16"/>
        <v>0</v>
      </c>
      <c r="FJ52" s="34">
        <f t="shared" si="10"/>
        <v>0</v>
      </c>
      <c r="FK52" s="34">
        <f t="shared" si="11"/>
        <v>0</v>
      </c>
      <c r="FL52" s="34"/>
      <c r="FM52" s="151"/>
      <c r="FN52" s="35">
        <f t="shared" si="17"/>
        <v>0</v>
      </c>
      <c r="FP52" s="36">
        <f t="shared" si="18"/>
        <v>0</v>
      </c>
      <c r="FQ52" s="1">
        <v>15</v>
      </c>
    </row>
    <row r="53" spans="1:173" x14ac:dyDescent="0.25">
      <c r="A53" s="22">
        <v>16</v>
      </c>
      <c r="B53" s="23">
        <f t="shared" si="19"/>
        <v>0</v>
      </c>
      <c r="C53" s="24">
        <f t="shared" si="12"/>
        <v>0</v>
      </c>
      <c r="D53" s="25">
        <f t="shared" si="13"/>
        <v>0</v>
      </c>
      <c r="E53" s="26">
        <f t="shared" si="14"/>
        <v>0</v>
      </c>
      <c r="F53" s="27">
        <f t="shared" si="15"/>
        <v>0</v>
      </c>
      <c r="G53" s="239"/>
      <c r="H53" s="240"/>
      <c r="I53" s="240"/>
      <c r="J53" s="240"/>
      <c r="K53" s="240"/>
      <c r="L53" s="240"/>
      <c r="M53" s="240"/>
      <c r="N53" s="240"/>
      <c r="O53" s="240"/>
      <c r="P53" s="240"/>
      <c r="Q53" s="240"/>
      <c r="R53" s="240"/>
      <c r="S53" s="240"/>
      <c r="T53" s="240"/>
      <c r="U53" s="240"/>
      <c r="V53" s="240"/>
      <c r="W53" s="240"/>
      <c r="X53" s="240"/>
      <c r="Y53" s="240"/>
      <c r="Z53" s="240"/>
      <c r="AA53" s="240"/>
      <c r="AB53" s="241"/>
      <c r="AC53" s="28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30"/>
      <c r="AY53" s="28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30"/>
      <c r="BU53" s="28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30"/>
      <c r="CQ53" s="28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30"/>
      <c r="DM53" s="28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30"/>
      <c r="EI53" s="28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30"/>
      <c r="FE53" s="31"/>
      <c r="FF53" s="32"/>
      <c r="FG53" s="31"/>
      <c r="FH53" s="34">
        <f t="shared" si="9"/>
        <v>0</v>
      </c>
      <c r="FI53" s="148">
        <f t="shared" si="16"/>
        <v>0</v>
      </c>
      <c r="FJ53" s="34">
        <f t="shared" si="10"/>
        <v>0</v>
      </c>
      <c r="FK53" s="34">
        <f t="shared" si="11"/>
        <v>0</v>
      </c>
      <c r="FL53" s="34"/>
      <c r="FM53" s="151"/>
      <c r="FN53" s="35">
        <f t="shared" si="17"/>
        <v>0</v>
      </c>
      <c r="FP53" s="36">
        <f t="shared" si="18"/>
        <v>0</v>
      </c>
      <c r="FQ53" s="1">
        <v>16</v>
      </c>
    </row>
    <row r="54" spans="1:173" x14ac:dyDescent="0.25">
      <c r="A54" s="22">
        <v>17</v>
      </c>
      <c r="B54" s="23">
        <f t="shared" si="19"/>
        <v>0</v>
      </c>
      <c r="C54" s="24">
        <f t="shared" si="12"/>
        <v>0</v>
      </c>
      <c r="D54" s="25">
        <f t="shared" si="13"/>
        <v>0</v>
      </c>
      <c r="E54" s="26">
        <f t="shared" si="14"/>
        <v>0</v>
      </c>
      <c r="F54" s="27">
        <f t="shared" si="15"/>
        <v>0</v>
      </c>
      <c r="G54" s="239"/>
      <c r="H54" s="240"/>
      <c r="I54" s="240"/>
      <c r="J54" s="240"/>
      <c r="K54" s="240"/>
      <c r="L54" s="240"/>
      <c r="M54" s="240"/>
      <c r="N54" s="240"/>
      <c r="O54" s="240"/>
      <c r="P54" s="240"/>
      <c r="Q54" s="240"/>
      <c r="R54" s="240"/>
      <c r="S54" s="240"/>
      <c r="T54" s="240"/>
      <c r="U54" s="240"/>
      <c r="V54" s="240"/>
      <c r="W54" s="240"/>
      <c r="X54" s="240"/>
      <c r="Y54" s="240"/>
      <c r="Z54" s="240"/>
      <c r="AA54" s="240"/>
      <c r="AB54" s="241"/>
      <c r="AC54" s="28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30"/>
      <c r="AY54" s="28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30"/>
      <c r="BU54" s="28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30"/>
      <c r="CQ54" s="28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30"/>
      <c r="DM54" s="28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30"/>
      <c r="EI54" s="28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30"/>
      <c r="FE54" s="31"/>
      <c r="FF54" s="32"/>
      <c r="FG54" s="31"/>
      <c r="FH54" s="34">
        <f t="shared" si="9"/>
        <v>0</v>
      </c>
      <c r="FI54" s="148">
        <f t="shared" si="16"/>
        <v>0</v>
      </c>
      <c r="FJ54" s="34">
        <f t="shared" si="10"/>
        <v>0</v>
      </c>
      <c r="FK54" s="34">
        <f t="shared" si="11"/>
        <v>0</v>
      </c>
      <c r="FL54" s="34"/>
      <c r="FM54" s="151"/>
      <c r="FN54" s="35">
        <f t="shared" si="17"/>
        <v>0</v>
      </c>
      <c r="FP54" s="36">
        <f t="shared" si="18"/>
        <v>0</v>
      </c>
      <c r="FQ54" s="1">
        <v>17</v>
      </c>
    </row>
    <row r="55" spans="1:173" x14ac:dyDescent="0.25">
      <c r="G55" s="47" t="s">
        <v>43</v>
      </c>
      <c r="H55" s="196" t="s">
        <v>30</v>
      </c>
      <c r="I55" s="196"/>
      <c r="J55" s="196" t="s">
        <v>31</v>
      </c>
      <c r="K55" s="196"/>
      <c r="L55" s="196" t="s">
        <v>32</v>
      </c>
      <c r="M55" s="196"/>
      <c r="N55" s="196" t="s">
        <v>33</v>
      </c>
      <c r="O55" s="196"/>
      <c r="P55" s="196" t="s">
        <v>34</v>
      </c>
      <c r="Q55" s="196"/>
      <c r="R55" s="196" t="s">
        <v>35</v>
      </c>
      <c r="S55" s="196"/>
      <c r="T55" s="196" t="s">
        <v>36</v>
      </c>
      <c r="U55" s="196"/>
      <c r="V55" s="196" t="s">
        <v>37</v>
      </c>
      <c r="W55" s="196"/>
      <c r="X55" s="196" t="s">
        <v>38</v>
      </c>
      <c r="Y55" s="196"/>
      <c r="Z55" s="196" t="s">
        <v>39</v>
      </c>
      <c r="AA55" s="196"/>
      <c r="AB55" s="48">
        <v>19</v>
      </c>
      <c r="AC55" s="47" t="s">
        <v>43</v>
      </c>
      <c r="AD55" s="196" t="s">
        <v>30</v>
      </c>
      <c r="AE55" s="196"/>
      <c r="AF55" s="196" t="s">
        <v>31</v>
      </c>
      <c r="AG55" s="196"/>
      <c r="AH55" s="196" t="s">
        <v>32</v>
      </c>
      <c r="AI55" s="196"/>
      <c r="AJ55" s="196" t="s">
        <v>33</v>
      </c>
      <c r="AK55" s="196"/>
      <c r="AL55" s="196" t="s">
        <v>34</v>
      </c>
      <c r="AM55" s="196"/>
      <c r="AN55" s="196" t="s">
        <v>35</v>
      </c>
      <c r="AO55" s="196"/>
      <c r="AP55" s="196" t="s">
        <v>36</v>
      </c>
      <c r="AQ55" s="196"/>
      <c r="AR55" s="196" t="s">
        <v>37</v>
      </c>
      <c r="AS55" s="196"/>
      <c r="AT55" s="196" t="s">
        <v>38</v>
      </c>
      <c r="AU55" s="196"/>
      <c r="AV55" s="196" t="s">
        <v>39</v>
      </c>
      <c r="AW55" s="196"/>
      <c r="AX55" s="48">
        <v>19</v>
      </c>
      <c r="AY55" s="47" t="s">
        <v>43</v>
      </c>
      <c r="AZ55" s="196" t="s">
        <v>30</v>
      </c>
      <c r="BA55" s="196"/>
      <c r="BB55" s="196" t="s">
        <v>31</v>
      </c>
      <c r="BC55" s="196"/>
      <c r="BD55" s="196" t="s">
        <v>32</v>
      </c>
      <c r="BE55" s="196"/>
      <c r="BF55" s="196" t="s">
        <v>33</v>
      </c>
      <c r="BG55" s="196"/>
      <c r="BH55" s="196" t="s">
        <v>34</v>
      </c>
      <c r="BI55" s="196"/>
      <c r="BJ55" s="196" t="s">
        <v>35</v>
      </c>
      <c r="BK55" s="196"/>
      <c r="BL55" s="196" t="s">
        <v>36</v>
      </c>
      <c r="BM55" s="196"/>
      <c r="BN55" s="196" t="s">
        <v>37</v>
      </c>
      <c r="BO55" s="196"/>
      <c r="BP55" s="196" t="s">
        <v>38</v>
      </c>
      <c r="BQ55" s="196"/>
      <c r="BR55" s="196" t="s">
        <v>39</v>
      </c>
      <c r="BS55" s="196"/>
      <c r="BT55" s="48">
        <v>19</v>
      </c>
      <c r="BU55" s="47" t="s">
        <v>43</v>
      </c>
      <c r="BV55" s="196" t="s">
        <v>30</v>
      </c>
      <c r="BW55" s="196"/>
      <c r="BX55" s="196" t="s">
        <v>31</v>
      </c>
      <c r="BY55" s="196"/>
      <c r="BZ55" s="196" t="s">
        <v>32</v>
      </c>
      <c r="CA55" s="196"/>
      <c r="CB55" s="196" t="s">
        <v>33</v>
      </c>
      <c r="CC55" s="196"/>
      <c r="CD55" s="196" t="s">
        <v>34</v>
      </c>
      <c r="CE55" s="196"/>
      <c r="CF55" s="196" t="s">
        <v>35</v>
      </c>
      <c r="CG55" s="196"/>
      <c r="CH55" s="196" t="s">
        <v>36</v>
      </c>
      <c r="CI55" s="196"/>
      <c r="CJ55" s="196" t="s">
        <v>37</v>
      </c>
      <c r="CK55" s="196"/>
      <c r="CL55" s="196" t="s">
        <v>38</v>
      </c>
      <c r="CM55" s="196"/>
      <c r="CN55" s="196" t="s">
        <v>39</v>
      </c>
      <c r="CO55" s="196"/>
      <c r="CP55" s="48">
        <v>19</v>
      </c>
      <c r="CQ55" s="47" t="s">
        <v>43</v>
      </c>
      <c r="CR55" s="196" t="s">
        <v>30</v>
      </c>
      <c r="CS55" s="196"/>
      <c r="CT55" s="196" t="s">
        <v>31</v>
      </c>
      <c r="CU55" s="196"/>
      <c r="CV55" s="196" t="s">
        <v>32</v>
      </c>
      <c r="CW55" s="196"/>
      <c r="CX55" s="196" t="s">
        <v>33</v>
      </c>
      <c r="CY55" s="196"/>
      <c r="CZ55" s="196" t="s">
        <v>34</v>
      </c>
      <c r="DA55" s="196"/>
      <c r="DB55" s="196" t="s">
        <v>35</v>
      </c>
      <c r="DC55" s="196"/>
      <c r="DD55" s="196" t="s">
        <v>36</v>
      </c>
      <c r="DE55" s="196"/>
      <c r="DF55" s="196" t="s">
        <v>37</v>
      </c>
      <c r="DG55" s="196"/>
      <c r="DH55" s="196" t="s">
        <v>38</v>
      </c>
      <c r="DI55" s="196"/>
      <c r="DJ55" s="196" t="s">
        <v>39</v>
      </c>
      <c r="DK55" s="196"/>
      <c r="DL55" s="48">
        <v>19</v>
      </c>
      <c r="DM55" s="47" t="s">
        <v>43</v>
      </c>
      <c r="DN55" s="196" t="s">
        <v>30</v>
      </c>
      <c r="DO55" s="196"/>
      <c r="DP55" s="196" t="s">
        <v>31</v>
      </c>
      <c r="DQ55" s="196"/>
      <c r="DR55" s="196" t="s">
        <v>32</v>
      </c>
      <c r="DS55" s="196"/>
      <c r="DT55" s="196" t="s">
        <v>33</v>
      </c>
      <c r="DU55" s="196"/>
      <c r="DV55" s="196" t="s">
        <v>34</v>
      </c>
      <c r="DW55" s="196"/>
      <c r="DX55" s="196" t="s">
        <v>35</v>
      </c>
      <c r="DY55" s="196"/>
      <c r="DZ55" s="196" t="s">
        <v>36</v>
      </c>
      <c r="EA55" s="196"/>
      <c r="EB55" s="196" t="s">
        <v>37</v>
      </c>
      <c r="EC55" s="196"/>
      <c r="ED55" s="196" t="s">
        <v>38</v>
      </c>
      <c r="EE55" s="196"/>
      <c r="EF55" s="196" t="s">
        <v>39</v>
      </c>
      <c r="EG55" s="196"/>
      <c r="EH55" s="48">
        <v>19</v>
      </c>
      <c r="EI55" s="47" t="s">
        <v>43</v>
      </c>
      <c r="EJ55" s="196" t="s">
        <v>30</v>
      </c>
      <c r="EK55" s="196"/>
      <c r="EL55" s="196" t="s">
        <v>31</v>
      </c>
      <c r="EM55" s="196"/>
      <c r="EN55" s="196" t="s">
        <v>32</v>
      </c>
      <c r="EO55" s="196"/>
      <c r="EP55" s="196" t="s">
        <v>33</v>
      </c>
      <c r="EQ55" s="196"/>
      <c r="ER55" s="196" t="s">
        <v>34</v>
      </c>
      <c r="ES55" s="196"/>
      <c r="ET55" s="196" t="s">
        <v>35</v>
      </c>
      <c r="EU55" s="196"/>
      <c r="EV55" s="196" t="s">
        <v>36</v>
      </c>
      <c r="EW55" s="196"/>
      <c r="EX55" s="196" t="s">
        <v>37</v>
      </c>
      <c r="EY55" s="196"/>
      <c r="EZ55" s="196" t="s">
        <v>38</v>
      </c>
      <c r="FA55" s="196"/>
      <c r="FB55" s="196" t="s">
        <v>39</v>
      </c>
      <c r="FC55" s="196"/>
      <c r="FD55" s="48">
        <v>19</v>
      </c>
      <c r="FE55" s="17"/>
      <c r="FF55" s="17"/>
      <c r="FG55" s="17"/>
      <c r="FH55" s="17"/>
      <c r="FI55" s="17"/>
      <c r="FJ55" s="17"/>
      <c r="FK55" s="16"/>
    </row>
    <row r="56" spans="1:173" ht="15.75" thickBot="1" x14ac:dyDescent="0.3">
      <c r="G56" s="191" t="s">
        <v>13</v>
      </c>
      <c r="H56" s="189"/>
      <c r="I56" s="189" t="s">
        <v>14</v>
      </c>
      <c r="J56" s="189"/>
      <c r="K56" s="189" t="s">
        <v>15</v>
      </c>
      <c r="L56" s="189"/>
      <c r="M56" s="189" t="s">
        <v>16</v>
      </c>
      <c r="N56" s="189"/>
      <c r="O56" s="189" t="s">
        <v>17</v>
      </c>
      <c r="P56" s="189"/>
      <c r="Q56" s="189" t="s">
        <v>18</v>
      </c>
      <c r="R56" s="189"/>
      <c r="S56" s="189" t="s">
        <v>19</v>
      </c>
      <c r="T56" s="189"/>
      <c r="U56" s="189" t="s">
        <v>20</v>
      </c>
      <c r="V56" s="189"/>
      <c r="W56" s="189" t="s">
        <v>21</v>
      </c>
      <c r="X56" s="189"/>
      <c r="Y56" s="189" t="s">
        <v>22</v>
      </c>
      <c r="Z56" s="189"/>
      <c r="AA56" s="189" t="s">
        <v>23</v>
      </c>
      <c r="AB56" s="190"/>
      <c r="AC56" s="191" t="s">
        <v>13</v>
      </c>
      <c r="AD56" s="189"/>
      <c r="AE56" s="189" t="s">
        <v>14</v>
      </c>
      <c r="AF56" s="189"/>
      <c r="AG56" s="189" t="s">
        <v>15</v>
      </c>
      <c r="AH56" s="189"/>
      <c r="AI56" s="189" t="s">
        <v>16</v>
      </c>
      <c r="AJ56" s="189"/>
      <c r="AK56" s="189" t="s">
        <v>17</v>
      </c>
      <c r="AL56" s="189"/>
      <c r="AM56" s="189" t="s">
        <v>18</v>
      </c>
      <c r="AN56" s="189"/>
      <c r="AO56" s="189" t="s">
        <v>19</v>
      </c>
      <c r="AP56" s="189"/>
      <c r="AQ56" s="189" t="s">
        <v>20</v>
      </c>
      <c r="AR56" s="189"/>
      <c r="AS56" s="189" t="s">
        <v>21</v>
      </c>
      <c r="AT56" s="189"/>
      <c r="AU56" s="189" t="s">
        <v>22</v>
      </c>
      <c r="AV56" s="189"/>
      <c r="AW56" s="189" t="s">
        <v>23</v>
      </c>
      <c r="AX56" s="190"/>
      <c r="AY56" s="191" t="s">
        <v>13</v>
      </c>
      <c r="AZ56" s="189"/>
      <c r="BA56" s="189" t="s">
        <v>14</v>
      </c>
      <c r="BB56" s="189"/>
      <c r="BC56" s="189" t="s">
        <v>15</v>
      </c>
      <c r="BD56" s="189"/>
      <c r="BE56" s="189" t="s">
        <v>16</v>
      </c>
      <c r="BF56" s="189"/>
      <c r="BG56" s="189" t="s">
        <v>17</v>
      </c>
      <c r="BH56" s="189"/>
      <c r="BI56" s="189" t="s">
        <v>18</v>
      </c>
      <c r="BJ56" s="189"/>
      <c r="BK56" s="189" t="s">
        <v>19</v>
      </c>
      <c r="BL56" s="189"/>
      <c r="BM56" s="189" t="s">
        <v>20</v>
      </c>
      <c r="BN56" s="189"/>
      <c r="BO56" s="189" t="s">
        <v>21</v>
      </c>
      <c r="BP56" s="189"/>
      <c r="BQ56" s="189" t="s">
        <v>22</v>
      </c>
      <c r="BR56" s="189"/>
      <c r="BS56" s="189" t="s">
        <v>23</v>
      </c>
      <c r="BT56" s="190"/>
      <c r="BU56" s="191" t="s">
        <v>13</v>
      </c>
      <c r="BV56" s="189"/>
      <c r="BW56" s="189" t="s">
        <v>14</v>
      </c>
      <c r="BX56" s="189"/>
      <c r="BY56" s="189" t="s">
        <v>15</v>
      </c>
      <c r="BZ56" s="189"/>
      <c r="CA56" s="189" t="s">
        <v>16</v>
      </c>
      <c r="CB56" s="189"/>
      <c r="CC56" s="189" t="s">
        <v>17</v>
      </c>
      <c r="CD56" s="189"/>
      <c r="CE56" s="189" t="s">
        <v>18</v>
      </c>
      <c r="CF56" s="189"/>
      <c r="CG56" s="189" t="s">
        <v>19</v>
      </c>
      <c r="CH56" s="189"/>
      <c r="CI56" s="189" t="s">
        <v>20</v>
      </c>
      <c r="CJ56" s="189"/>
      <c r="CK56" s="189" t="s">
        <v>21</v>
      </c>
      <c r="CL56" s="189"/>
      <c r="CM56" s="189" t="s">
        <v>22</v>
      </c>
      <c r="CN56" s="189"/>
      <c r="CO56" s="189" t="s">
        <v>23</v>
      </c>
      <c r="CP56" s="190"/>
      <c r="CQ56" s="191" t="s">
        <v>13</v>
      </c>
      <c r="CR56" s="189"/>
      <c r="CS56" s="189" t="s">
        <v>14</v>
      </c>
      <c r="CT56" s="189"/>
      <c r="CU56" s="189" t="s">
        <v>15</v>
      </c>
      <c r="CV56" s="189"/>
      <c r="CW56" s="189" t="s">
        <v>16</v>
      </c>
      <c r="CX56" s="189"/>
      <c r="CY56" s="189" t="s">
        <v>17</v>
      </c>
      <c r="CZ56" s="189"/>
      <c r="DA56" s="189" t="s">
        <v>18</v>
      </c>
      <c r="DB56" s="189"/>
      <c r="DC56" s="189" t="s">
        <v>19</v>
      </c>
      <c r="DD56" s="189"/>
      <c r="DE56" s="189" t="s">
        <v>20</v>
      </c>
      <c r="DF56" s="189"/>
      <c r="DG56" s="189" t="s">
        <v>21</v>
      </c>
      <c r="DH56" s="189"/>
      <c r="DI56" s="189" t="s">
        <v>22</v>
      </c>
      <c r="DJ56" s="189"/>
      <c r="DK56" s="189" t="s">
        <v>23</v>
      </c>
      <c r="DL56" s="190"/>
      <c r="DM56" s="191" t="s">
        <v>13</v>
      </c>
      <c r="DN56" s="189"/>
      <c r="DO56" s="189" t="s">
        <v>14</v>
      </c>
      <c r="DP56" s="189"/>
      <c r="DQ56" s="189" t="s">
        <v>15</v>
      </c>
      <c r="DR56" s="189"/>
      <c r="DS56" s="189" t="s">
        <v>16</v>
      </c>
      <c r="DT56" s="189"/>
      <c r="DU56" s="189" t="s">
        <v>17</v>
      </c>
      <c r="DV56" s="189"/>
      <c r="DW56" s="189" t="s">
        <v>18</v>
      </c>
      <c r="DX56" s="189"/>
      <c r="DY56" s="189" t="s">
        <v>19</v>
      </c>
      <c r="DZ56" s="189"/>
      <c r="EA56" s="189" t="s">
        <v>20</v>
      </c>
      <c r="EB56" s="189"/>
      <c r="EC56" s="189" t="s">
        <v>21</v>
      </c>
      <c r="ED56" s="189"/>
      <c r="EE56" s="189" t="s">
        <v>22</v>
      </c>
      <c r="EF56" s="189"/>
      <c r="EG56" s="189" t="s">
        <v>23</v>
      </c>
      <c r="EH56" s="190"/>
      <c r="EI56" s="191" t="s">
        <v>13</v>
      </c>
      <c r="EJ56" s="189"/>
      <c r="EK56" s="189" t="s">
        <v>14</v>
      </c>
      <c r="EL56" s="189"/>
      <c r="EM56" s="189" t="s">
        <v>15</v>
      </c>
      <c r="EN56" s="189"/>
      <c r="EO56" s="189" t="s">
        <v>16</v>
      </c>
      <c r="EP56" s="189"/>
      <c r="EQ56" s="189" t="s">
        <v>17</v>
      </c>
      <c r="ER56" s="189"/>
      <c r="ES56" s="189" t="s">
        <v>18</v>
      </c>
      <c r="ET56" s="189"/>
      <c r="EU56" s="189" t="s">
        <v>19</v>
      </c>
      <c r="EV56" s="189"/>
      <c r="EW56" s="189" t="s">
        <v>20</v>
      </c>
      <c r="EX56" s="189"/>
      <c r="EY56" s="189" t="s">
        <v>21</v>
      </c>
      <c r="EZ56" s="189"/>
      <c r="FA56" s="189" t="s">
        <v>22</v>
      </c>
      <c r="FB56" s="189"/>
      <c r="FC56" s="189" t="s">
        <v>23</v>
      </c>
      <c r="FD56" s="190"/>
      <c r="FE56" s="17"/>
      <c r="FF56" s="17"/>
      <c r="FG56" s="17"/>
      <c r="FH56" s="17"/>
      <c r="FI56" s="17"/>
      <c r="FJ56" s="17"/>
      <c r="FK56" s="17"/>
    </row>
    <row r="59" spans="1:173" x14ac:dyDescent="0.25">
      <c r="A59" s="1">
        <f t="shared" ref="A59:B74" si="20">A30</f>
        <v>0</v>
      </c>
      <c r="B59" s="156">
        <f t="shared" si="20"/>
        <v>0</v>
      </c>
    </row>
    <row r="60" spans="1:173" x14ac:dyDescent="0.25">
      <c r="A60" s="1">
        <f t="shared" si="20"/>
        <v>0</v>
      </c>
      <c r="B60" s="156">
        <f t="shared" si="20"/>
        <v>0</v>
      </c>
    </row>
    <row r="61" spans="1:173" ht="15" customHeight="1" x14ac:dyDescent="0.25">
      <c r="A61" s="1">
        <f t="shared" si="20"/>
        <v>0</v>
      </c>
      <c r="B61" s="2">
        <f t="shared" si="20"/>
        <v>0</v>
      </c>
      <c r="C61" s="223" t="s">
        <v>72</v>
      </c>
      <c r="D61" s="226" t="s">
        <v>73</v>
      </c>
      <c r="E61" s="229" t="s">
        <v>74</v>
      </c>
      <c r="F61" s="195" t="s">
        <v>79</v>
      </c>
      <c r="G61" s="209" t="s">
        <v>0</v>
      </c>
      <c r="H61" s="210"/>
      <c r="I61" s="210"/>
      <c r="J61" s="210"/>
      <c r="K61" s="210"/>
      <c r="L61" s="210"/>
      <c r="M61" s="213">
        <f>M32+1</f>
        <v>47</v>
      </c>
      <c r="N61" s="213"/>
      <c r="AM61" s="219">
        <f>AM32</f>
        <v>0</v>
      </c>
      <c r="AN61" s="219"/>
      <c r="AO61" s="219"/>
      <c r="AP61" s="219"/>
      <c r="AQ61" s="219"/>
      <c r="AR61" s="6"/>
      <c r="AS61" s="220">
        <f>AS32</f>
        <v>0</v>
      </c>
      <c r="AT61" s="220"/>
      <c r="AU61" s="220"/>
      <c r="AV61" s="220"/>
      <c r="AW61" s="220"/>
      <c r="AY61" s="221">
        <f>AY32</f>
        <v>0</v>
      </c>
      <c r="AZ61" s="221"/>
      <c r="BA61" s="221"/>
      <c r="BB61" s="221"/>
      <c r="BC61" s="221"/>
      <c r="BE61" s="222">
        <f>BE32</f>
        <v>0</v>
      </c>
      <c r="BF61" s="222"/>
      <c r="BG61" s="222"/>
      <c r="BH61" s="222"/>
      <c r="BI61" s="222"/>
      <c r="BK61" s="208">
        <f>BK32</f>
        <v>0</v>
      </c>
      <c r="BL61" s="208"/>
      <c r="BM61" s="208"/>
      <c r="BN61" s="208"/>
      <c r="BO61" s="208"/>
      <c r="BU61" s="209" t="s">
        <v>0</v>
      </c>
      <c r="BV61" s="210"/>
      <c r="BW61" s="210"/>
      <c r="BX61" s="210"/>
      <c r="BY61" s="210"/>
      <c r="BZ61" s="210"/>
      <c r="CA61" s="213">
        <f>M61</f>
        <v>47</v>
      </c>
      <c r="CB61" s="213"/>
      <c r="CQ61" s="219">
        <f>AM61</f>
        <v>0</v>
      </c>
      <c r="CR61" s="219"/>
      <c r="CS61" s="219"/>
      <c r="CT61" s="219"/>
      <c r="CU61" s="219"/>
      <c r="CV61" s="6"/>
      <c r="CW61" s="220">
        <f>AS61</f>
        <v>0</v>
      </c>
      <c r="CX61" s="220"/>
      <c r="CY61" s="220"/>
      <c r="CZ61" s="220"/>
      <c r="DA61" s="220"/>
      <c r="DC61" s="221">
        <f>AY61</f>
        <v>0</v>
      </c>
      <c r="DD61" s="221"/>
      <c r="DE61" s="221"/>
      <c r="DF61" s="221"/>
      <c r="DG61" s="221"/>
      <c r="DI61" s="222">
        <f>BE61</f>
        <v>0</v>
      </c>
      <c r="DJ61" s="222"/>
      <c r="DK61" s="222"/>
      <c r="DL61" s="222"/>
      <c r="DM61" s="222"/>
      <c r="DO61" s="208">
        <f>BK61</f>
        <v>0</v>
      </c>
      <c r="DP61" s="208"/>
      <c r="DQ61" s="208"/>
      <c r="DR61" s="208"/>
      <c r="DS61" s="208"/>
      <c r="EI61" s="209" t="s">
        <v>0</v>
      </c>
      <c r="EJ61" s="210"/>
      <c r="EK61" s="210"/>
      <c r="EL61" s="210"/>
      <c r="EM61" s="210"/>
      <c r="EN61" s="210"/>
      <c r="EO61" s="213">
        <f>M61</f>
        <v>47</v>
      </c>
      <c r="EP61" s="213"/>
    </row>
    <row r="62" spans="1:173" ht="15.75" customHeight="1" thickBot="1" x14ac:dyDescent="0.3">
      <c r="A62" s="1">
        <f t="shared" si="20"/>
        <v>0</v>
      </c>
      <c r="B62" s="2">
        <f t="shared" si="20"/>
        <v>0</v>
      </c>
      <c r="C62" s="224"/>
      <c r="D62" s="227"/>
      <c r="E62" s="230"/>
      <c r="F62" s="195"/>
      <c r="G62" s="211"/>
      <c r="H62" s="212"/>
      <c r="I62" s="212"/>
      <c r="J62" s="212"/>
      <c r="K62" s="212"/>
      <c r="L62" s="212"/>
      <c r="M62" s="214"/>
      <c r="N62" s="214"/>
      <c r="AM62" s="215">
        <f>AM33</f>
        <v>0</v>
      </c>
      <c r="AN62" s="215"/>
      <c r="AO62" s="215"/>
      <c r="AP62" s="215"/>
      <c r="AQ62" s="215"/>
      <c r="AS62" s="216">
        <f>AS33</f>
        <v>0</v>
      </c>
      <c r="AT62" s="216"/>
      <c r="AU62" s="216"/>
      <c r="AV62" s="216"/>
      <c r="AW62" s="216"/>
      <c r="AY62" s="217">
        <f>AY33</f>
        <v>0</v>
      </c>
      <c r="AZ62" s="217"/>
      <c r="BA62" s="217"/>
      <c r="BB62" s="217"/>
      <c r="BC62" s="217"/>
      <c r="BE62" s="218">
        <f>BE33</f>
        <v>0</v>
      </c>
      <c r="BF62" s="218"/>
      <c r="BG62" s="218"/>
      <c r="BH62" s="218"/>
      <c r="BI62" s="218"/>
      <c r="BK62" s="206">
        <f>BK33</f>
        <v>0</v>
      </c>
      <c r="BL62" s="206"/>
      <c r="BM62" s="206"/>
      <c r="BN62" s="206"/>
      <c r="BO62" s="206"/>
      <c r="BU62" s="211"/>
      <c r="BV62" s="212"/>
      <c r="BW62" s="212"/>
      <c r="BX62" s="212"/>
      <c r="BY62" s="212"/>
      <c r="BZ62" s="212"/>
      <c r="CA62" s="214"/>
      <c r="CB62" s="214"/>
      <c r="CQ62" s="215">
        <f>AM62</f>
        <v>0</v>
      </c>
      <c r="CR62" s="215"/>
      <c r="CS62" s="215"/>
      <c r="CT62" s="215"/>
      <c r="CU62" s="215"/>
      <c r="CW62" s="216">
        <f>AS62</f>
        <v>0</v>
      </c>
      <c r="CX62" s="216"/>
      <c r="CY62" s="216"/>
      <c r="CZ62" s="216"/>
      <c r="DA62" s="216"/>
      <c r="DC62" s="217">
        <f>AY62</f>
        <v>0</v>
      </c>
      <c r="DD62" s="217"/>
      <c r="DE62" s="217"/>
      <c r="DF62" s="217"/>
      <c r="DG62" s="217"/>
      <c r="DI62" s="218">
        <f>BE62</f>
        <v>0</v>
      </c>
      <c r="DJ62" s="218"/>
      <c r="DK62" s="218"/>
      <c r="DL62" s="218"/>
      <c r="DM62" s="218"/>
      <c r="DO62" s="206">
        <f>BK62</f>
        <v>0</v>
      </c>
      <c r="DP62" s="206"/>
      <c r="DQ62" s="206"/>
      <c r="DR62" s="206"/>
      <c r="DS62" s="206"/>
      <c r="EI62" s="211"/>
      <c r="EJ62" s="212"/>
      <c r="EK62" s="212"/>
      <c r="EL62" s="212"/>
      <c r="EM62" s="212"/>
      <c r="EN62" s="212"/>
      <c r="EO62" s="214"/>
      <c r="EP62" s="214"/>
    </row>
    <row r="63" spans="1:173" ht="15.75" thickBot="1" x14ac:dyDescent="0.3">
      <c r="A63" s="1">
        <f t="shared" si="20"/>
        <v>0</v>
      </c>
      <c r="B63" s="2">
        <f t="shared" si="20"/>
        <v>0</v>
      </c>
      <c r="C63" s="224"/>
      <c r="D63" s="227"/>
      <c r="E63" s="230"/>
      <c r="F63" s="232"/>
      <c r="G63" s="7" t="s">
        <v>1</v>
      </c>
      <c r="H63" s="8"/>
      <c r="I63" s="8"/>
      <c r="J63" s="201">
        <f>EM34+1</f>
        <v>43787</v>
      </c>
      <c r="K63" s="201"/>
      <c r="L63" s="201"/>
      <c r="M63" s="201"/>
      <c r="N63" s="201"/>
      <c r="O63" s="201"/>
      <c r="P63" s="201"/>
      <c r="Q63" s="8"/>
      <c r="R63" s="8"/>
      <c r="S63" s="9"/>
      <c r="T63" s="9"/>
      <c r="U63" s="9"/>
      <c r="V63" s="9"/>
      <c r="W63" s="9"/>
      <c r="X63" s="9"/>
      <c r="Y63" s="9"/>
      <c r="Z63" s="9"/>
      <c r="AA63" s="9"/>
      <c r="AB63" s="10"/>
      <c r="AC63" s="7" t="s">
        <v>2</v>
      </c>
      <c r="AD63" s="8"/>
      <c r="AE63" s="8"/>
      <c r="AF63" s="201">
        <f>J63+1</f>
        <v>43788</v>
      </c>
      <c r="AG63" s="201"/>
      <c r="AH63" s="201"/>
      <c r="AI63" s="201"/>
      <c r="AJ63" s="201"/>
      <c r="AK63" s="201"/>
      <c r="AL63" s="201"/>
      <c r="AM63" s="8"/>
      <c r="AN63" s="8"/>
      <c r="AO63" s="9"/>
      <c r="AP63" s="9"/>
      <c r="AQ63" s="9"/>
      <c r="AR63" s="9"/>
      <c r="AS63" s="9"/>
      <c r="AT63" s="9"/>
      <c r="AU63" s="9"/>
      <c r="AV63" s="9"/>
      <c r="AW63" s="9"/>
      <c r="AX63" s="10"/>
      <c r="AY63" s="7" t="s">
        <v>3</v>
      </c>
      <c r="AZ63" s="8"/>
      <c r="BA63" s="8"/>
      <c r="BB63" s="8"/>
      <c r="BC63" s="201">
        <f>AF63+1</f>
        <v>43789</v>
      </c>
      <c r="BD63" s="201"/>
      <c r="BE63" s="201"/>
      <c r="BF63" s="201"/>
      <c r="BG63" s="201"/>
      <c r="BH63" s="201"/>
      <c r="BI63" s="201"/>
      <c r="BJ63" s="8"/>
      <c r="BK63" s="9"/>
      <c r="BL63" s="9"/>
      <c r="BM63" s="9"/>
      <c r="BN63" s="9"/>
      <c r="BO63" s="9"/>
      <c r="BP63" s="9"/>
      <c r="BQ63" s="9"/>
      <c r="BR63" s="9"/>
      <c r="BS63" s="9"/>
      <c r="BT63" s="10"/>
      <c r="BU63" s="7" t="s">
        <v>4</v>
      </c>
      <c r="BV63" s="8"/>
      <c r="BW63" s="8"/>
      <c r="BX63" s="201">
        <f>BC63+1</f>
        <v>43790</v>
      </c>
      <c r="BY63" s="201"/>
      <c r="BZ63" s="201"/>
      <c r="CA63" s="201"/>
      <c r="CB63" s="201"/>
      <c r="CC63" s="201"/>
      <c r="CD63" s="201"/>
      <c r="CE63" s="8"/>
      <c r="CF63" s="8"/>
      <c r="CG63" s="9"/>
      <c r="CH63" s="9"/>
      <c r="CI63" s="9"/>
      <c r="CJ63" s="9"/>
      <c r="CK63" s="9"/>
      <c r="CL63" s="9"/>
      <c r="CM63" s="9"/>
      <c r="CN63" s="9"/>
      <c r="CO63" s="9"/>
      <c r="CP63" s="10"/>
      <c r="CQ63" s="7" t="s">
        <v>5</v>
      </c>
      <c r="CR63" s="8"/>
      <c r="CS63" s="8"/>
      <c r="CT63" s="8"/>
      <c r="CU63" s="201">
        <f>BX63+1</f>
        <v>43791</v>
      </c>
      <c r="CV63" s="201"/>
      <c r="CW63" s="201"/>
      <c r="CX63" s="201"/>
      <c r="CY63" s="201"/>
      <c r="CZ63" s="201"/>
      <c r="DA63" s="201"/>
      <c r="DB63" s="8"/>
      <c r="DC63" s="9"/>
      <c r="DD63" s="9"/>
      <c r="DE63" s="9"/>
      <c r="DF63" s="9"/>
      <c r="DG63" s="9"/>
      <c r="DH63" s="9"/>
      <c r="DI63" s="9"/>
      <c r="DJ63" s="9"/>
      <c r="DK63" s="9"/>
      <c r="DL63" s="10"/>
      <c r="DM63" s="7" t="s">
        <v>6</v>
      </c>
      <c r="DN63" s="8"/>
      <c r="DO63" s="8"/>
      <c r="DP63" s="8"/>
      <c r="DQ63" s="201">
        <f>CU63+1</f>
        <v>43792</v>
      </c>
      <c r="DR63" s="201"/>
      <c r="DS63" s="201"/>
      <c r="DT63" s="201"/>
      <c r="DU63" s="201"/>
      <c r="DV63" s="201"/>
      <c r="DW63" s="201"/>
      <c r="DX63" s="8"/>
      <c r="DY63" s="9"/>
      <c r="DZ63" s="9"/>
      <c r="EA63" s="9"/>
      <c r="EB63" s="9"/>
      <c r="EC63" s="9"/>
      <c r="ED63" s="9"/>
      <c r="EE63" s="9"/>
      <c r="EF63" s="9"/>
      <c r="EG63" s="9"/>
      <c r="EH63" s="10"/>
      <c r="EI63" s="7" t="s">
        <v>7</v>
      </c>
      <c r="EJ63" s="8"/>
      <c r="EK63" s="8"/>
      <c r="EL63" s="8"/>
      <c r="EM63" s="201">
        <f>DQ63+1</f>
        <v>43793</v>
      </c>
      <c r="EN63" s="201"/>
      <c r="EO63" s="201"/>
      <c r="EP63" s="201"/>
      <c r="EQ63" s="201"/>
      <c r="ER63" s="201"/>
      <c r="ES63" s="201"/>
      <c r="ET63" s="8"/>
      <c r="EU63" s="9"/>
      <c r="EV63" s="9"/>
      <c r="EW63" s="9"/>
      <c r="EX63" s="9"/>
      <c r="EY63" s="9"/>
      <c r="EZ63" s="9"/>
      <c r="FA63" s="9"/>
      <c r="FB63" s="9"/>
      <c r="FC63" s="9"/>
      <c r="FD63" s="10"/>
      <c r="FE63" s="11"/>
      <c r="FF63" s="202" t="s">
        <v>71</v>
      </c>
      <c r="FG63" s="11"/>
      <c r="FH63" s="203" t="s">
        <v>8</v>
      </c>
      <c r="FI63" s="204"/>
      <c r="FJ63" s="204"/>
      <c r="FK63" s="204"/>
      <c r="FL63" s="204"/>
      <c r="FM63" s="204"/>
      <c r="FN63" s="205"/>
    </row>
    <row r="64" spans="1:173" x14ac:dyDescent="0.25">
      <c r="A64" s="1">
        <f t="shared" si="20"/>
        <v>0</v>
      </c>
      <c r="B64" s="2">
        <f t="shared" si="20"/>
        <v>0</v>
      </c>
      <c r="C64" s="224"/>
      <c r="D64" s="227"/>
      <c r="E64" s="230"/>
      <c r="F64" s="232"/>
      <c r="G64" s="12">
        <v>0.5</v>
      </c>
      <c r="H64" s="13">
        <v>0.5</v>
      </c>
      <c r="I64" s="13">
        <v>0.5</v>
      </c>
      <c r="J64" s="13">
        <v>0.5</v>
      </c>
      <c r="K64" s="13">
        <v>0.5</v>
      </c>
      <c r="L64" s="13">
        <v>0.5</v>
      </c>
      <c r="M64" s="13">
        <v>0.5</v>
      </c>
      <c r="N64" s="13">
        <v>0.5</v>
      </c>
      <c r="O64" s="13">
        <v>0.5</v>
      </c>
      <c r="P64" s="13">
        <v>0.5</v>
      </c>
      <c r="Q64" s="13">
        <v>0.5</v>
      </c>
      <c r="R64" s="13">
        <v>0.5</v>
      </c>
      <c r="S64" s="13">
        <v>0.5</v>
      </c>
      <c r="T64" s="13">
        <v>0.5</v>
      </c>
      <c r="U64" s="13">
        <v>0.5</v>
      </c>
      <c r="V64" s="13">
        <v>0.5</v>
      </c>
      <c r="W64" s="13">
        <v>0.5</v>
      </c>
      <c r="X64" s="13">
        <v>0.5</v>
      </c>
      <c r="Y64" s="13">
        <v>0.5</v>
      </c>
      <c r="Z64" s="13">
        <v>0.5</v>
      </c>
      <c r="AA64" s="13">
        <v>0.5</v>
      </c>
      <c r="AB64" s="14">
        <v>0.5</v>
      </c>
      <c r="AC64" s="12">
        <v>0.5</v>
      </c>
      <c r="AD64" s="13">
        <v>0.5</v>
      </c>
      <c r="AE64" s="13">
        <v>0.5</v>
      </c>
      <c r="AF64" s="13">
        <v>0.5</v>
      </c>
      <c r="AG64" s="13">
        <v>0.5</v>
      </c>
      <c r="AH64" s="13">
        <v>0.5</v>
      </c>
      <c r="AI64" s="13">
        <v>0.5</v>
      </c>
      <c r="AJ64" s="13">
        <v>0.5</v>
      </c>
      <c r="AK64" s="13">
        <v>0.5</v>
      </c>
      <c r="AL64" s="13">
        <v>0.5</v>
      </c>
      <c r="AM64" s="13">
        <v>0.5</v>
      </c>
      <c r="AN64" s="13">
        <v>0.5</v>
      </c>
      <c r="AO64" s="13">
        <v>0.5</v>
      </c>
      <c r="AP64" s="13">
        <v>0.5</v>
      </c>
      <c r="AQ64" s="13">
        <v>0.5</v>
      </c>
      <c r="AR64" s="13">
        <v>0.5</v>
      </c>
      <c r="AS64" s="13">
        <v>0.5</v>
      </c>
      <c r="AT64" s="13">
        <v>0.5</v>
      </c>
      <c r="AU64" s="13">
        <v>0.5</v>
      </c>
      <c r="AV64" s="13">
        <v>0.5</v>
      </c>
      <c r="AW64" s="13">
        <v>0.5</v>
      </c>
      <c r="AX64" s="14">
        <v>0.5</v>
      </c>
      <c r="AY64" s="12">
        <v>0.5</v>
      </c>
      <c r="AZ64" s="13">
        <v>0.5</v>
      </c>
      <c r="BA64" s="13">
        <v>0.5</v>
      </c>
      <c r="BB64" s="13">
        <v>0.5</v>
      </c>
      <c r="BC64" s="13">
        <v>0.5</v>
      </c>
      <c r="BD64" s="13">
        <v>0.5</v>
      </c>
      <c r="BE64" s="13">
        <v>0.5</v>
      </c>
      <c r="BF64" s="13">
        <v>0.5</v>
      </c>
      <c r="BG64" s="13">
        <v>0.5</v>
      </c>
      <c r="BH64" s="13">
        <v>0.5</v>
      </c>
      <c r="BI64" s="13">
        <v>0.5</v>
      </c>
      <c r="BJ64" s="13">
        <v>0.5</v>
      </c>
      <c r="BK64" s="13">
        <v>0.5</v>
      </c>
      <c r="BL64" s="13">
        <v>0.5</v>
      </c>
      <c r="BM64" s="13">
        <v>0.5</v>
      </c>
      <c r="BN64" s="13">
        <v>0.5</v>
      </c>
      <c r="BO64" s="13">
        <v>0.5</v>
      </c>
      <c r="BP64" s="13">
        <v>0.5</v>
      </c>
      <c r="BQ64" s="13">
        <v>0.5</v>
      </c>
      <c r="BR64" s="13">
        <v>0.5</v>
      </c>
      <c r="BS64" s="13">
        <v>0.5</v>
      </c>
      <c r="BT64" s="14">
        <v>0.5</v>
      </c>
      <c r="BU64" s="12">
        <v>0.5</v>
      </c>
      <c r="BV64" s="13">
        <v>0.5</v>
      </c>
      <c r="BW64" s="13">
        <v>0.5</v>
      </c>
      <c r="BX64" s="13">
        <v>0.5</v>
      </c>
      <c r="BY64" s="13">
        <v>0.5</v>
      </c>
      <c r="BZ64" s="13">
        <v>0.5</v>
      </c>
      <c r="CA64" s="13">
        <v>0.5</v>
      </c>
      <c r="CB64" s="13">
        <v>0.5</v>
      </c>
      <c r="CC64" s="13">
        <v>0.5</v>
      </c>
      <c r="CD64" s="13">
        <v>0.5</v>
      </c>
      <c r="CE64" s="13">
        <v>0.5</v>
      </c>
      <c r="CF64" s="13">
        <v>0.5</v>
      </c>
      <c r="CG64" s="13">
        <v>0.5</v>
      </c>
      <c r="CH64" s="13">
        <v>0.5</v>
      </c>
      <c r="CI64" s="13">
        <v>0.5</v>
      </c>
      <c r="CJ64" s="13">
        <v>0.5</v>
      </c>
      <c r="CK64" s="13">
        <v>0.5</v>
      </c>
      <c r="CL64" s="13">
        <v>0.5</v>
      </c>
      <c r="CM64" s="13">
        <v>0.5</v>
      </c>
      <c r="CN64" s="13">
        <v>0.5</v>
      </c>
      <c r="CO64" s="13">
        <v>0.5</v>
      </c>
      <c r="CP64" s="14">
        <v>0.5</v>
      </c>
      <c r="CQ64" s="12">
        <v>0.5</v>
      </c>
      <c r="CR64" s="13">
        <v>0.5</v>
      </c>
      <c r="CS64" s="13">
        <v>0.5</v>
      </c>
      <c r="CT64" s="13">
        <v>0.5</v>
      </c>
      <c r="CU64" s="13">
        <v>0.5</v>
      </c>
      <c r="CV64" s="13">
        <v>0.5</v>
      </c>
      <c r="CW64" s="13">
        <v>0.5</v>
      </c>
      <c r="CX64" s="13">
        <v>0.5</v>
      </c>
      <c r="CY64" s="13">
        <v>0.5</v>
      </c>
      <c r="CZ64" s="13">
        <v>0.5</v>
      </c>
      <c r="DA64" s="13">
        <v>0.5</v>
      </c>
      <c r="DB64" s="13">
        <v>0.5</v>
      </c>
      <c r="DC64" s="13">
        <v>0.5</v>
      </c>
      <c r="DD64" s="13">
        <v>0.5</v>
      </c>
      <c r="DE64" s="13">
        <v>0.5</v>
      </c>
      <c r="DF64" s="13">
        <v>0.5</v>
      </c>
      <c r="DG64" s="13">
        <v>0.5</v>
      </c>
      <c r="DH64" s="13">
        <v>0.5</v>
      </c>
      <c r="DI64" s="13">
        <v>0.5</v>
      </c>
      <c r="DJ64" s="13">
        <v>0.5</v>
      </c>
      <c r="DK64" s="13">
        <v>0.5</v>
      </c>
      <c r="DL64" s="14">
        <v>0.5</v>
      </c>
      <c r="DM64" s="12">
        <v>0.5</v>
      </c>
      <c r="DN64" s="13">
        <v>0.5</v>
      </c>
      <c r="DO64" s="13">
        <v>0.5</v>
      </c>
      <c r="DP64" s="13">
        <v>0.5</v>
      </c>
      <c r="DQ64" s="13">
        <v>0.5</v>
      </c>
      <c r="DR64" s="13">
        <v>0.5</v>
      </c>
      <c r="DS64" s="13">
        <v>0.5</v>
      </c>
      <c r="DT64" s="13">
        <v>0.5</v>
      </c>
      <c r="DU64" s="13">
        <v>0.5</v>
      </c>
      <c r="DV64" s="13">
        <v>0.5</v>
      </c>
      <c r="DW64" s="13">
        <v>0.5</v>
      </c>
      <c r="DX64" s="13">
        <v>0.5</v>
      </c>
      <c r="DY64" s="13">
        <v>0.5</v>
      </c>
      <c r="DZ64" s="13">
        <v>0.5</v>
      </c>
      <c r="EA64" s="13">
        <v>0.5</v>
      </c>
      <c r="EB64" s="13">
        <v>0.5</v>
      </c>
      <c r="EC64" s="13">
        <v>0.5</v>
      </c>
      <c r="ED64" s="13">
        <v>0.5</v>
      </c>
      <c r="EE64" s="13">
        <v>0.5</v>
      </c>
      <c r="EF64" s="13">
        <v>0.5</v>
      </c>
      <c r="EG64" s="13">
        <v>0.5</v>
      </c>
      <c r="EH64" s="14">
        <v>0.5</v>
      </c>
      <c r="EI64" s="12">
        <v>0.5</v>
      </c>
      <c r="EJ64" s="13">
        <v>0.5</v>
      </c>
      <c r="EK64" s="13">
        <v>0.5</v>
      </c>
      <c r="EL64" s="13">
        <v>0.5</v>
      </c>
      <c r="EM64" s="13">
        <v>0.5</v>
      </c>
      <c r="EN64" s="13">
        <v>0.5</v>
      </c>
      <c r="EO64" s="13">
        <v>0.5</v>
      </c>
      <c r="EP64" s="13">
        <v>0.5</v>
      </c>
      <c r="EQ64" s="13">
        <v>0.5</v>
      </c>
      <c r="ER64" s="13">
        <v>0.5</v>
      </c>
      <c r="ES64" s="13">
        <v>0.5</v>
      </c>
      <c r="ET64" s="13">
        <v>0.5</v>
      </c>
      <c r="EU64" s="13">
        <v>0.5</v>
      </c>
      <c r="EV64" s="13">
        <v>0.5</v>
      </c>
      <c r="EW64" s="13">
        <v>0.5</v>
      </c>
      <c r="EX64" s="13">
        <v>0.5</v>
      </c>
      <c r="EY64" s="13">
        <v>0.5</v>
      </c>
      <c r="EZ64" s="13">
        <v>0.5</v>
      </c>
      <c r="FA64" s="13">
        <v>0.5</v>
      </c>
      <c r="FB64" s="13">
        <v>0.5</v>
      </c>
      <c r="FC64" s="13">
        <v>0.5</v>
      </c>
      <c r="FD64" s="14">
        <v>0.5</v>
      </c>
      <c r="FE64" s="15"/>
      <c r="FF64" s="202"/>
      <c r="FG64" s="15"/>
      <c r="FH64" s="138" t="s">
        <v>9</v>
      </c>
      <c r="FI64" s="138" t="s">
        <v>9</v>
      </c>
      <c r="FJ64" s="139" t="s">
        <v>10</v>
      </c>
      <c r="FK64" s="138" t="s">
        <v>11</v>
      </c>
      <c r="FL64" s="138"/>
      <c r="FM64" s="138"/>
      <c r="FN64" s="138" t="s">
        <v>12</v>
      </c>
    </row>
    <row r="65" spans="1:173" x14ac:dyDescent="0.25">
      <c r="A65" s="1">
        <f t="shared" si="20"/>
        <v>0</v>
      </c>
      <c r="B65" s="2">
        <f t="shared" si="20"/>
        <v>0</v>
      </c>
      <c r="C65" s="224"/>
      <c r="D65" s="227"/>
      <c r="E65" s="230"/>
      <c r="F65" s="232"/>
      <c r="G65" s="200" t="s">
        <v>13</v>
      </c>
      <c r="H65" s="198"/>
      <c r="I65" s="198" t="s">
        <v>14</v>
      </c>
      <c r="J65" s="198"/>
      <c r="K65" s="198" t="s">
        <v>15</v>
      </c>
      <c r="L65" s="198"/>
      <c r="M65" s="198" t="s">
        <v>16</v>
      </c>
      <c r="N65" s="198"/>
      <c r="O65" s="198" t="s">
        <v>17</v>
      </c>
      <c r="P65" s="198"/>
      <c r="Q65" s="198" t="s">
        <v>18</v>
      </c>
      <c r="R65" s="198"/>
      <c r="S65" s="198" t="s">
        <v>19</v>
      </c>
      <c r="T65" s="198"/>
      <c r="U65" s="198" t="s">
        <v>20</v>
      </c>
      <c r="V65" s="198"/>
      <c r="W65" s="198" t="s">
        <v>21</v>
      </c>
      <c r="X65" s="198"/>
      <c r="Y65" s="198" t="s">
        <v>22</v>
      </c>
      <c r="Z65" s="198"/>
      <c r="AA65" s="198" t="s">
        <v>23</v>
      </c>
      <c r="AB65" s="199"/>
      <c r="AC65" s="200" t="s">
        <v>13</v>
      </c>
      <c r="AD65" s="198"/>
      <c r="AE65" s="198" t="s">
        <v>14</v>
      </c>
      <c r="AF65" s="198"/>
      <c r="AG65" s="198" t="s">
        <v>15</v>
      </c>
      <c r="AH65" s="198"/>
      <c r="AI65" s="198" t="s">
        <v>16</v>
      </c>
      <c r="AJ65" s="198"/>
      <c r="AK65" s="198" t="s">
        <v>17</v>
      </c>
      <c r="AL65" s="198"/>
      <c r="AM65" s="198" t="s">
        <v>18</v>
      </c>
      <c r="AN65" s="198"/>
      <c r="AO65" s="198" t="s">
        <v>19</v>
      </c>
      <c r="AP65" s="198"/>
      <c r="AQ65" s="198" t="s">
        <v>20</v>
      </c>
      <c r="AR65" s="198"/>
      <c r="AS65" s="198" t="s">
        <v>21</v>
      </c>
      <c r="AT65" s="198"/>
      <c r="AU65" s="198" t="s">
        <v>22</v>
      </c>
      <c r="AV65" s="198"/>
      <c r="AW65" s="198" t="s">
        <v>23</v>
      </c>
      <c r="AX65" s="199"/>
      <c r="AY65" s="200" t="s">
        <v>13</v>
      </c>
      <c r="AZ65" s="198"/>
      <c r="BA65" s="198" t="s">
        <v>14</v>
      </c>
      <c r="BB65" s="198"/>
      <c r="BC65" s="198" t="s">
        <v>15</v>
      </c>
      <c r="BD65" s="198"/>
      <c r="BE65" s="198" t="s">
        <v>16</v>
      </c>
      <c r="BF65" s="198"/>
      <c r="BG65" s="198" t="s">
        <v>17</v>
      </c>
      <c r="BH65" s="198"/>
      <c r="BI65" s="198" t="s">
        <v>18</v>
      </c>
      <c r="BJ65" s="198"/>
      <c r="BK65" s="198" t="s">
        <v>19</v>
      </c>
      <c r="BL65" s="198"/>
      <c r="BM65" s="198" t="s">
        <v>20</v>
      </c>
      <c r="BN65" s="198"/>
      <c r="BO65" s="198" t="s">
        <v>21</v>
      </c>
      <c r="BP65" s="198"/>
      <c r="BQ65" s="198" t="s">
        <v>22</v>
      </c>
      <c r="BR65" s="198"/>
      <c r="BS65" s="198" t="s">
        <v>23</v>
      </c>
      <c r="BT65" s="199"/>
      <c r="BU65" s="200" t="s">
        <v>13</v>
      </c>
      <c r="BV65" s="198"/>
      <c r="BW65" s="198" t="s">
        <v>14</v>
      </c>
      <c r="BX65" s="198"/>
      <c r="BY65" s="198" t="s">
        <v>15</v>
      </c>
      <c r="BZ65" s="198"/>
      <c r="CA65" s="198" t="s">
        <v>16</v>
      </c>
      <c r="CB65" s="198"/>
      <c r="CC65" s="198" t="s">
        <v>17</v>
      </c>
      <c r="CD65" s="198"/>
      <c r="CE65" s="198" t="s">
        <v>18</v>
      </c>
      <c r="CF65" s="198"/>
      <c r="CG65" s="198" t="s">
        <v>19</v>
      </c>
      <c r="CH65" s="198"/>
      <c r="CI65" s="198" t="s">
        <v>20</v>
      </c>
      <c r="CJ65" s="198"/>
      <c r="CK65" s="198" t="s">
        <v>21</v>
      </c>
      <c r="CL65" s="198"/>
      <c r="CM65" s="198" t="s">
        <v>22</v>
      </c>
      <c r="CN65" s="198"/>
      <c r="CO65" s="198" t="s">
        <v>23</v>
      </c>
      <c r="CP65" s="199"/>
      <c r="CQ65" s="200" t="s">
        <v>13</v>
      </c>
      <c r="CR65" s="198"/>
      <c r="CS65" s="198" t="s">
        <v>14</v>
      </c>
      <c r="CT65" s="198"/>
      <c r="CU65" s="198" t="s">
        <v>15</v>
      </c>
      <c r="CV65" s="198"/>
      <c r="CW65" s="198" t="s">
        <v>16</v>
      </c>
      <c r="CX65" s="198"/>
      <c r="CY65" s="198" t="s">
        <v>17</v>
      </c>
      <c r="CZ65" s="198"/>
      <c r="DA65" s="198" t="s">
        <v>18</v>
      </c>
      <c r="DB65" s="198"/>
      <c r="DC65" s="198" t="s">
        <v>19</v>
      </c>
      <c r="DD65" s="198"/>
      <c r="DE65" s="198" t="s">
        <v>20</v>
      </c>
      <c r="DF65" s="198"/>
      <c r="DG65" s="198" t="s">
        <v>21</v>
      </c>
      <c r="DH65" s="198"/>
      <c r="DI65" s="198" t="s">
        <v>22</v>
      </c>
      <c r="DJ65" s="198"/>
      <c r="DK65" s="198" t="s">
        <v>23</v>
      </c>
      <c r="DL65" s="199"/>
      <c r="DM65" s="200" t="s">
        <v>13</v>
      </c>
      <c r="DN65" s="198"/>
      <c r="DO65" s="198" t="s">
        <v>14</v>
      </c>
      <c r="DP65" s="198"/>
      <c r="DQ65" s="198" t="s">
        <v>15</v>
      </c>
      <c r="DR65" s="198"/>
      <c r="DS65" s="198" t="s">
        <v>16</v>
      </c>
      <c r="DT65" s="198"/>
      <c r="DU65" s="198" t="s">
        <v>17</v>
      </c>
      <c r="DV65" s="198"/>
      <c r="DW65" s="198" t="s">
        <v>18</v>
      </c>
      <c r="DX65" s="198"/>
      <c r="DY65" s="198" t="s">
        <v>19</v>
      </c>
      <c r="DZ65" s="198"/>
      <c r="EA65" s="198" t="s">
        <v>20</v>
      </c>
      <c r="EB65" s="198"/>
      <c r="EC65" s="198" t="s">
        <v>21</v>
      </c>
      <c r="ED65" s="198"/>
      <c r="EE65" s="198" t="s">
        <v>22</v>
      </c>
      <c r="EF65" s="198"/>
      <c r="EG65" s="198" t="s">
        <v>23</v>
      </c>
      <c r="EH65" s="199"/>
      <c r="EI65" s="200" t="s">
        <v>13</v>
      </c>
      <c r="EJ65" s="198"/>
      <c r="EK65" s="198" t="s">
        <v>14</v>
      </c>
      <c r="EL65" s="198"/>
      <c r="EM65" s="198" t="s">
        <v>15</v>
      </c>
      <c r="EN65" s="198"/>
      <c r="EO65" s="198" t="s">
        <v>16</v>
      </c>
      <c r="EP65" s="198"/>
      <c r="EQ65" s="198" t="s">
        <v>17</v>
      </c>
      <c r="ER65" s="198"/>
      <c r="ES65" s="198" t="s">
        <v>18</v>
      </c>
      <c r="ET65" s="198"/>
      <c r="EU65" s="198" t="s">
        <v>19</v>
      </c>
      <c r="EV65" s="198"/>
      <c r="EW65" s="198" t="s">
        <v>20</v>
      </c>
      <c r="EX65" s="198"/>
      <c r="EY65" s="198" t="s">
        <v>21</v>
      </c>
      <c r="EZ65" s="198"/>
      <c r="FA65" s="198" t="s">
        <v>22</v>
      </c>
      <c r="FB65" s="198"/>
      <c r="FC65" s="198" t="s">
        <v>23</v>
      </c>
      <c r="FD65" s="199"/>
      <c r="FE65" s="17"/>
      <c r="FF65" s="202"/>
      <c r="FG65" s="17"/>
      <c r="FH65" s="143" t="s">
        <v>24</v>
      </c>
      <c r="FI65" s="141" t="s">
        <v>25</v>
      </c>
      <c r="FJ65" s="142" t="s">
        <v>26</v>
      </c>
      <c r="FK65" s="143" t="s">
        <v>7</v>
      </c>
      <c r="FL65" s="143" t="s">
        <v>9</v>
      </c>
      <c r="FM65" s="143" t="s">
        <v>27</v>
      </c>
      <c r="FN65" s="143" t="s">
        <v>28</v>
      </c>
    </row>
    <row r="66" spans="1:173" x14ac:dyDescent="0.25">
      <c r="A66" s="1">
        <f t="shared" si="20"/>
        <v>0</v>
      </c>
      <c r="B66" s="2">
        <f t="shared" si="20"/>
        <v>0</v>
      </c>
      <c r="C66" s="225"/>
      <c r="D66" s="228"/>
      <c r="E66" s="231"/>
      <c r="F66" s="232"/>
      <c r="G66" s="19" t="s">
        <v>29</v>
      </c>
      <c r="H66" s="197" t="s">
        <v>30</v>
      </c>
      <c r="I66" s="197"/>
      <c r="J66" s="197" t="s">
        <v>31</v>
      </c>
      <c r="K66" s="197"/>
      <c r="L66" s="197" t="s">
        <v>32</v>
      </c>
      <c r="M66" s="197"/>
      <c r="N66" s="197" t="s">
        <v>33</v>
      </c>
      <c r="O66" s="197"/>
      <c r="P66" s="197" t="s">
        <v>34</v>
      </c>
      <c r="Q66" s="197"/>
      <c r="R66" s="197" t="s">
        <v>35</v>
      </c>
      <c r="S66" s="197"/>
      <c r="T66" s="197" t="s">
        <v>36</v>
      </c>
      <c r="U66" s="197"/>
      <c r="V66" s="197" t="s">
        <v>37</v>
      </c>
      <c r="W66" s="197"/>
      <c r="X66" s="197" t="s">
        <v>38</v>
      </c>
      <c r="Y66" s="197"/>
      <c r="Z66" s="197" t="s">
        <v>39</v>
      </c>
      <c r="AA66" s="197"/>
      <c r="AB66" s="20">
        <v>19</v>
      </c>
      <c r="AC66" s="19" t="s">
        <v>29</v>
      </c>
      <c r="AD66" s="197" t="s">
        <v>30</v>
      </c>
      <c r="AE66" s="197"/>
      <c r="AF66" s="197" t="s">
        <v>31</v>
      </c>
      <c r="AG66" s="197"/>
      <c r="AH66" s="197" t="s">
        <v>32</v>
      </c>
      <c r="AI66" s="197"/>
      <c r="AJ66" s="197" t="s">
        <v>33</v>
      </c>
      <c r="AK66" s="197"/>
      <c r="AL66" s="197" t="s">
        <v>34</v>
      </c>
      <c r="AM66" s="197"/>
      <c r="AN66" s="197" t="s">
        <v>35</v>
      </c>
      <c r="AO66" s="197"/>
      <c r="AP66" s="197" t="s">
        <v>36</v>
      </c>
      <c r="AQ66" s="197"/>
      <c r="AR66" s="197" t="s">
        <v>37</v>
      </c>
      <c r="AS66" s="197"/>
      <c r="AT66" s="197" t="s">
        <v>38</v>
      </c>
      <c r="AU66" s="197"/>
      <c r="AV66" s="197" t="s">
        <v>39</v>
      </c>
      <c r="AW66" s="197"/>
      <c r="AX66" s="20">
        <v>19</v>
      </c>
      <c r="AY66" s="19" t="s">
        <v>29</v>
      </c>
      <c r="AZ66" s="197" t="s">
        <v>30</v>
      </c>
      <c r="BA66" s="197"/>
      <c r="BB66" s="197" t="s">
        <v>31</v>
      </c>
      <c r="BC66" s="197"/>
      <c r="BD66" s="197" t="s">
        <v>32</v>
      </c>
      <c r="BE66" s="197"/>
      <c r="BF66" s="197" t="s">
        <v>33</v>
      </c>
      <c r="BG66" s="197"/>
      <c r="BH66" s="197" t="s">
        <v>34</v>
      </c>
      <c r="BI66" s="197"/>
      <c r="BJ66" s="197" t="s">
        <v>35</v>
      </c>
      <c r="BK66" s="197"/>
      <c r="BL66" s="197" t="s">
        <v>36</v>
      </c>
      <c r="BM66" s="197"/>
      <c r="BN66" s="197" t="s">
        <v>37</v>
      </c>
      <c r="BO66" s="197"/>
      <c r="BP66" s="197" t="s">
        <v>38</v>
      </c>
      <c r="BQ66" s="197"/>
      <c r="BR66" s="197" t="s">
        <v>39</v>
      </c>
      <c r="BS66" s="197"/>
      <c r="BT66" s="20">
        <v>19</v>
      </c>
      <c r="BU66" s="19" t="s">
        <v>29</v>
      </c>
      <c r="BV66" s="197" t="s">
        <v>30</v>
      </c>
      <c r="BW66" s="197"/>
      <c r="BX66" s="197" t="s">
        <v>31</v>
      </c>
      <c r="BY66" s="197"/>
      <c r="BZ66" s="197" t="s">
        <v>32</v>
      </c>
      <c r="CA66" s="197"/>
      <c r="CB66" s="197" t="s">
        <v>33</v>
      </c>
      <c r="CC66" s="197"/>
      <c r="CD66" s="197" t="s">
        <v>34</v>
      </c>
      <c r="CE66" s="197"/>
      <c r="CF66" s="197" t="s">
        <v>35</v>
      </c>
      <c r="CG66" s="197"/>
      <c r="CH66" s="197" t="s">
        <v>36</v>
      </c>
      <c r="CI66" s="197"/>
      <c r="CJ66" s="197" t="s">
        <v>37</v>
      </c>
      <c r="CK66" s="197"/>
      <c r="CL66" s="197" t="s">
        <v>38</v>
      </c>
      <c r="CM66" s="197"/>
      <c r="CN66" s="197" t="s">
        <v>39</v>
      </c>
      <c r="CO66" s="197"/>
      <c r="CP66" s="20">
        <v>19</v>
      </c>
      <c r="CQ66" s="19" t="s">
        <v>29</v>
      </c>
      <c r="CR66" s="197" t="s">
        <v>30</v>
      </c>
      <c r="CS66" s="197"/>
      <c r="CT66" s="197" t="s">
        <v>31</v>
      </c>
      <c r="CU66" s="197"/>
      <c r="CV66" s="197" t="s">
        <v>32</v>
      </c>
      <c r="CW66" s="197"/>
      <c r="CX66" s="197" t="s">
        <v>33</v>
      </c>
      <c r="CY66" s="197"/>
      <c r="CZ66" s="197" t="s">
        <v>34</v>
      </c>
      <c r="DA66" s="197"/>
      <c r="DB66" s="197" t="s">
        <v>35</v>
      </c>
      <c r="DC66" s="197"/>
      <c r="DD66" s="197" t="s">
        <v>36</v>
      </c>
      <c r="DE66" s="197"/>
      <c r="DF66" s="197" t="s">
        <v>37</v>
      </c>
      <c r="DG66" s="197"/>
      <c r="DH66" s="197" t="s">
        <v>38</v>
      </c>
      <c r="DI66" s="197"/>
      <c r="DJ66" s="197" t="s">
        <v>39</v>
      </c>
      <c r="DK66" s="197"/>
      <c r="DL66" s="20">
        <v>19</v>
      </c>
      <c r="DM66" s="19" t="s">
        <v>29</v>
      </c>
      <c r="DN66" s="197" t="s">
        <v>30</v>
      </c>
      <c r="DO66" s="197"/>
      <c r="DP66" s="197" t="s">
        <v>31</v>
      </c>
      <c r="DQ66" s="197"/>
      <c r="DR66" s="197" t="s">
        <v>32</v>
      </c>
      <c r="DS66" s="197"/>
      <c r="DT66" s="197" t="s">
        <v>33</v>
      </c>
      <c r="DU66" s="197"/>
      <c r="DV66" s="197" t="s">
        <v>34</v>
      </c>
      <c r="DW66" s="197"/>
      <c r="DX66" s="197" t="s">
        <v>35</v>
      </c>
      <c r="DY66" s="197"/>
      <c r="DZ66" s="197" t="s">
        <v>36</v>
      </c>
      <c r="EA66" s="197"/>
      <c r="EB66" s="197" t="s">
        <v>37</v>
      </c>
      <c r="EC66" s="197"/>
      <c r="ED66" s="197" t="s">
        <v>38</v>
      </c>
      <c r="EE66" s="197"/>
      <c r="EF66" s="197" t="s">
        <v>39</v>
      </c>
      <c r="EG66" s="197"/>
      <c r="EH66" s="20">
        <v>19</v>
      </c>
      <c r="EI66" s="19" t="s">
        <v>29</v>
      </c>
      <c r="EJ66" s="197" t="s">
        <v>30</v>
      </c>
      <c r="EK66" s="197"/>
      <c r="EL66" s="197" t="s">
        <v>31</v>
      </c>
      <c r="EM66" s="197"/>
      <c r="EN66" s="197" t="s">
        <v>32</v>
      </c>
      <c r="EO66" s="197"/>
      <c r="EP66" s="197" t="s">
        <v>33</v>
      </c>
      <c r="EQ66" s="197"/>
      <c r="ER66" s="197" t="s">
        <v>34</v>
      </c>
      <c r="ES66" s="197"/>
      <c r="ET66" s="197" t="s">
        <v>35</v>
      </c>
      <c r="EU66" s="197"/>
      <c r="EV66" s="197" t="s">
        <v>36</v>
      </c>
      <c r="EW66" s="197"/>
      <c r="EX66" s="197" t="s">
        <v>37</v>
      </c>
      <c r="EY66" s="197"/>
      <c r="EZ66" s="197" t="s">
        <v>38</v>
      </c>
      <c r="FA66" s="197"/>
      <c r="FB66" s="197" t="s">
        <v>39</v>
      </c>
      <c r="FC66" s="197"/>
      <c r="FD66" s="20">
        <v>19</v>
      </c>
      <c r="FE66" s="17"/>
      <c r="FF66" s="202"/>
      <c r="FG66" s="17"/>
      <c r="FH66" s="150" t="s">
        <v>7</v>
      </c>
      <c r="FI66" s="154"/>
      <c r="FJ66" s="145" t="s">
        <v>40</v>
      </c>
      <c r="FK66" s="146" t="s">
        <v>41</v>
      </c>
      <c r="FL66" s="146" t="s">
        <v>42</v>
      </c>
      <c r="FM66" s="146" t="s">
        <v>42</v>
      </c>
      <c r="FN66" s="146"/>
    </row>
    <row r="67" spans="1:173" x14ac:dyDescent="0.25">
      <c r="A67" s="22">
        <v>1</v>
      </c>
      <c r="B67" s="23">
        <f t="shared" si="20"/>
        <v>0</v>
      </c>
      <c r="C67" s="24">
        <f>SUMIF(G67:FD67,"A",G$6:FD$6)</f>
        <v>0</v>
      </c>
      <c r="D67" s="25">
        <f>SUMIF(G67:FD67,"R",G$6:FD$6)</f>
        <v>0</v>
      </c>
      <c r="E67" s="26">
        <f>SUMIF(G67:FD67,"M",G$6:FD$6)</f>
        <v>0</v>
      </c>
      <c r="F67" s="27">
        <f>(SUMIF(G67:FD67,"*",G$6:FD$6)+FF67)</f>
        <v>0</v>
      </c>
      <c r="G67" s="28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30"/>
      <c r="AC67" s="28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30"/>
      <c r="AY67" s="28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30"/>
      <c r="BU67" s="28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30"/>
      <c r="CQ67" s="28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30"/>
      <c r="DM67" s="28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30"/>
      <c r="EI67" s="28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30"/>
      <c r="FE67" s="31"/>
      <c r="FF67" s="32"/>
      <c r="FG67" s="31"/>
      <c r="FH67" s="34">
        <f t="shared" ref="FH67:FH83" si="21">+SUMIF($EI67:$FD67,"*",$EI$6:$FD$6)</f>
        <v>0</v>
      </c>
      <c r="FI67" s="152"/>
      <c r="FJ67" s="34">
        <f t="shared" ref="FJ67:FJ83" si="22">FN38</f>
        <v>0</v>
      </c>
      <c r="FK67" s="34">
        <f t="shared" ref="FK67:FK83" si="23">FH67*1.5</f>
        <v>0</v>
      </c>
      <c r="FL67" s="34"/>
      <c r="FM67" s="151"/>
      <c r="FN67" s="35">
        <f>FI67+FJ67+FK67-FL67</f>
        <v>0</v>
      </c>
      <c r="FP67" s="36">
        <f>+B67</f>
        <v>0</v>
      </c>
      <c r="FQ67" s="22">
        <v>1</v>
      </c>
    </row>
    <row r="68" spans="1:173" x14ac:dyDescent="0.25">
      <c r="A68" s="22">
        <v>2</v>
      </c>
      <c r="B68" s="23">
        <f t="shared" si="20"/>
        <v>0</v>
      </c>
      <c r="C68" s="24">
        <f t="shared" ref="C68:C83" si="24">SUMIF(G68:FD68,"A",G$6:FD$6)</f>
        <v>0</v>
      </c>
      <c r="D68" s="25">
        <f t="shared" ref="D68:D83" si="25">SUMIF(G68:FD68,"R",G$6:FD$6)</f>
        <v>0</v>
      </c>
      <c r="E68" s="26">
        <f t="shared" ref="E68:E83" si="26">SUMIF(G68:FD68,"M",G$6:FD$6)</f>
        <v>0</v>
      </c>
      <c r="F68" s="27">
        <f t="shared" ref="F68:F83" si="27">(SUMIF(G68:FD68,"*",G$6:FD$6)+FF68)</f>
        <v>0</v>
      </c>
      <c r="G68" s="28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30"/>
      <c r="AC68" s="28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30"/>
      <c r="AY68" s="28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30"/>
      <c r="BU68" s="28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30"/>
      <c r="CQ68" s="28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30"/>
      <c r="DM68" s="28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30"/>
      <c r="EI68" s="28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30"/>
      <c r="FE68" s="31"/>
      <c r="FF68" s="32"/>
      <c r="FG68" s="31"/>
      <c r="FH68" s="34">
        <f t="shared" si="21"/>
        <v>0</v>
      </c>
      <c r="FI68" s="152"/>
      <c r="FJ68" s="34">
        <f t="shared" si="22"/>
        <v>0</v>
      </c>
      <c r="FK68" s="34">
        <f t="shared" si="23"/>
        <v>0</v>
      </c>
      <c r="FL68" s="34"/>
      <c r="FM68" s="151"/>
      <c r="FN68" s="35">
        <f t="shared" ref="FN68:FN83" si="28">FI68+FJ68+FK68-FL68</f>
        <v>0</v>
      </c>
      <c r="FP68" s="36">
        <f t="shared" ref="FP68:FP83" si="29">+B68</f>
        <v>0</v>
      </c>
      <c r="FQ68" s="1">
        <v>2</v>
      </c>
    </row>
    <row r="69" spans="1:173" x14ac:dyDescent="0.25">
      <c r="A69" s="22">
        <v>3</v>
      </c>
      <c r="B69" s="23">
        <f t="shared" si="20"/>
        <v>0</v>
      </c>
      <c r="C69" s="24">
        <f t="shared" si="24"/>
        <v>0</v>
      </c>
      <c r="D69" s="25">
        <f t="shared" si="25"/>
        <v>0</v>
      </c>
      <c r="E69" s="26">
        <f t="shared" si="26"/>
        <v>0</v>
      </c>
      <c r="F69" s="27">
        <f t="shared" si="27"/>
        <v>0</v>
      </c>
      <c r="G69" s="28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30"/>
      <c r="AC69" s="28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30"/>
      <c r="AY69" s="28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30"/>
      <c r="BU69" s="28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30"/>
      <c r="CQ69" s="28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30"/>
      <c r="DM69" s="28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30"/>
      <c r="EI69" s="28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30"/>
      <c r="FE69" s="31"/>
      <c r="FF69" s="32"/>
      <c r="FG69" s="31"/>
      <c r="FH69" s="34">
        <f t="shared" si="21"/>
        <v>0</v>
      </c>
      <c r="FI69" s="152"/>
      <c r="FJ69" s="34">
        <f t="shared" si="22"/>
        <v>0</v>
      </c>
      <c r="FK69" s="34">
        <f t="shared" si="23"/>
        <v>0</v>
      </c>
      <c r="FL69" s="34"/>
      <c r="FM69" s="151"/>
      <c r="FN69" s="35">
        <f t="shared" si="28"/>
        <v>0</v>
      </c>
      <c r="FP69" s="36">
        <f t="shared" si="29"/>
        <v>0</v>
      </c>
      <c r="FQ69" s="1">
        <v>3</v>
      </c>
    </row>
    <row r="70" spans="1:173" x14ac:dyDescent="0.25">
      <c r="A70" s="22">
        <v>4</v>
      </c>
      <c r="B70" s="23">
        <f t="shared" si="20"/>
        <v>0</v>
      </c>
      <c r="C70" s="24">
        <f t="shared" si="24"/>
        <v>0</v>
      </c>
      <c r="D70" s="25">
        <f t="shared" si="25"/>
        <v>0</v>
      </c>
      <c r="E70" s="26">
        <f t="shared" si="26"/>
        <v>0</v>
      </c>
      <c r="F70" s="27">
        <f t="shared" si="27"/>
        <v>0</v>
      </c>
      <c r="G70" s="28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30"/>
      <c r="AC70" s="28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30"/>
      <c r="AY70" s="28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30"/>
      <c r="BU70" s="28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30"/>
      <c r="CQ70" s="28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30"/>
      <c r="DM70" s="28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30"/>
      <c r="EI70" s="28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30"/>
      <c r="FE70" s="31"/>
      <c r="FF70" s="32"/>
      <c r="FG70" s="31"/>
      <c r="FH70" s="34">
        <f t="shared" si="21"/>
        <v>0</v>
      </c>
      <c r="FI70" s="152"/>
      <c r="FJ70" s="34">
        <f t="shared" si="22"/>
        <v>0</v>
      </c>
      <c r="FK70" s="34">
        <f t="shared" si="23"/>
        <v>0</v>
      </c>
      <c r="FL70" s="34"/>
      <c r="FM70" s="151"/>
      <c r="FN70" s="35">
        <f t="shared" si="28"/>
        <v>0</v>
      </c>
      <c r="FP70" s="36">
        <f t="shared" si="29"/>
        <v>0</v>
      </c>
      <c r="FQ70" s="1">
        <v>4</v>
      </c>
    </row>
    <row r="71" spans="1:173" x14ac:dyDescent="0.25">
      <c r="A71" s="22">
        <v>5</v>
      </c>
      <c r="B71" s="23">
        <f t="shared" si="20"/>
        <v>0</v>
      </c>
      <c r="C71" s="24">
        <f t="shared" si="24"/>
        <v>0</v>
      </c>
      <c r="D71" s="25">
        <f t="shared" si="25"/>
        <v>0</v>
      </c>
      <c r="E71" s="26">
        <f t="shared" si="26"/>
        <v>0</v>
      </c>
      <c r="F71" s="27">
        <f t="shared" si="27"/>
        <v>0</v>
      </c>
      <c r="G71" s="28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30"/>
      <c r="AC71" s="28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30"/>
      <c r="AY71" s="28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30"/>
      <c r="BU71" s="28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30"/>
      <c r="CQ71" s="28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30"/>
      <c r="DM71" s="28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30"/>
      <c r="EI71" s="28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30"/>
      <c r="FE71" s="31"/>
      <c r="FF71" s="32"/>
      <c r="FG71" s="31"/>
      <c r="FH71" s="34">
        <f t="shared" si="21"/>
        <v>0</v>
      </c>
      <c r="FI71" s="152"/>
      <c r="FJ71" s="34">
        <f t="shared" si="22"/>
        <v>0</v>
      </c>
      <c r="FK71" s="34">
        <f t="shared" si="23"/>
        <v>0</v>
      </c>
      <c r="FL71" s="34"/>
      <c r="FM71" s="151"/>
      <c r="FN71" s="35">
        <f t="shared" si="28"/>
        <v>0</v>
      </c>
      <c r="FP71" s="36">
        <f t="shared" si="29"/>
        <v>0</v>
      </c>
      <c r="FQ71" s="1">
        <v>5</v>
      </c>
    </row>
    <row r="72" spans="1:173" x14ac:dyDescent="0.25">
      <c r="A72" s="22">
        <v>6</v>
      </c>
      <c r="B72" s="23">
        <f t="shared" si="20"/>
        <v>0</v>
      </c>
      <c r="C72" s="24">
        <f t="shared" si="24"/>
        <v>0</v>
      </c>
      <c r="D72" s="25">
        <f t="shared" si="25"/>
        <v>0</v>
      </c>
      <c r="E72" s="26">
        <f t="shared" si="26"/>
        <v>0</v>
      </c>
      <c r="F72" s="27">
        <f t="shared" si="27"/>
        <v>0</v>
      </c>
      <c r="G72" s="42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4"/>
      <c r="AC72" s="42"/>
      <c r="AD72" s="43"/>
      <c r="AE72" s="29"/>
      <c r="AF72" s="29"/>
      <c r="AG72" s="29"/>
      <c r="AH72" s="29"/>
      <c r="AI72" s="29"/>
      <c r="AJ72" s="29"/>
      <c r="AK72" s="43"/>
      <c r="AL72" s="43"/>
      <c r="AM72" s="43"/>
      <c r="AN72" s="43"/>
      <c r="AO72" s="29"/>
      <c r="AP72" s="29"/>
      <c r="AQ72" s="29"/>
      <c r="AR72" s="29"/>
      <c r="AS72" s="29"/>
      <c r="AT72" s="29"/>
      <c r="AU72" s="29"/>
      <c r="AV72" s="29"/>
      <c r="AW72" s="43"/>
      <c r="AX72" s="44"/>
      <c r="AY72" s="42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4"/>
      <c r="BU72" s="42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4"/>
      <c r="CQ72" s="42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4"/>
      <c r="DM72" s="42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4"/>
      <c r="EI72" s="42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4"/>
      <c r="FE72" s="45"/>
      <c r="FF72" s="32"/>
      <c r="FG72" s="45"/>
      <c r="FH72" s="34">
        <f t="shared" si="21"/>
        <v>0</v>
      </c>
      <c r="FI72" s="152"/>
      <c r="FJ72" s="34">
        <f t="shared" si="22"/>
        <v>0</v>
      </c>
      <c r="FK72" s="34">
        <f t="shared" si="23"/>
        <v>0</v>
      </c>
      <c r="FL72" s="34"/>
      <c r="FM72" s="151"/>
      <c r="FN72" s="35">
        <f t="shared" si="28"/>
        <v>0</v>
      </c>
      <c r="FP72" s="36">
        <f t="shared" si="29"/>
        <v>0</v>
      </c>
      <c r="FQ72" s="1">
        <v>6</v>
      </c>
    </row>
    <row r="73" spans="1:173" x14ac:dyDescent="0.25">
      <c r="A73" s="22">
        <v>7</v>
      </c>
      <c r="B73" s="23">
        <f t="shared" si="20"/>
        <v>0</v>
      </c>
      <c r="C73" s="24">
        <f t="shared" si="24"/>
        <v>0</v>
      </c>
      <c r="D73" s="25">
        <f t="shared" si="25"/>
        <v>0</v>
      </c>
      <c r="E73" s="26">
        <f t="shared" si="26"/>
        <v>0</v>
      </c>
      <c r="F73" s="27">
        <f t="shared" si="27"/>
        <v>0</v>
      </c>
      <c r="G73" s="28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30"/>
      <c r="AC73" s="28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30"/>
      <c r="AY73" s="28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30"/>
      <c r="BU73" s="28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30"/>
      <c r="CQ73" s="28"/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30"/>
      <c r="DM73" s="28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30"/>
      <c r="EI73" s="28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30"/>
      <c r="FE73" s="31"/>
      <c r="FF73" s="32"/>
      <c r="FG73" s="31"/>
      <c r="FH73" s="34">
        <f t="shared" si="21"/>
        <v>0</v>
      </c>
      <c r="FI73" s="152"/>
      <c r="FJ73" s="34">
        <f t="shared" si="22"/>
        <v>0</v>
      </c>
      <c r="FK73" s="34">
        <f t="shared" si="23"/>
        <v>0</v>
      </c>
      <c r="FL73" s="34"/>
      <c r="FM73" s="151"/>
      <c r="FN73" s="35">
        <f t="shared" si="28"/>
        <v>0</v>
      </c>
      <c r="FP73" s="36">
        <f t="shared" si="29"/>
        <v>0</v>
      </c>
      <c r="FQ73" s="1">
        <v>7</v>
      </c>
    </row>
    <row r="74" spans="1:173" x14ac:dyDescent="0.25">
      <c r="A74" s="22">
        <v>8</v>
      </c>
      <c r="B74" s="23">
        <f t="shared" si="20"/>
        <v>0</v>
      </c>
      <c r="C74" s="24">
        <f t="shared" si="24"/>
        <v>0</v>
      </c>
      <c r="D74" s="25">
        <f t="shared" si="25"/>
        <v>0</v>
      </c>
      <c r="E74" s="26">
        <f t="shared" si="26"/>
        <v>0</v>
      </c>
      <c r="F74" s="27">
        <f t="shared" si="27"/>
        <v>0</v>
      </c>
      <c r="G74" s="28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30"/>
      <c r="AC74" s="28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30"/>
      <c r="AY74" s="28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30"/>
      <c r="BU74" s="28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30"/>
      <c r="CQ74" s="28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30"/>
      <c r="DM74" s="28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30"/>
      <c r="EI74" s="28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30"/>
      <c r="FE74" s="31"/>
      <c r="FF74" s="32"/>
      <c r="FG74" s="31"/>
      <c r="FH74" s="34">
        <f t="shared" si="21"/>
        <v>0</v>
      </c>
      <c r="FI74" s="152"/>
      <c r="FJ74" s="34">
        <f t="shared" si="22"/>
        <v>0</v>
      </c>
      <c r="FK74" s="34">
        <f t="shared" si="23"/>
        <v>0</v>
      </c>
      <c r="FL74" s="34"/>
      <c r="FM74" s="151"/>
      <c r="FN74" s="35">
        <f t="shared" si="28"/>
        <v>0</v>
      </c>
      <c r="FP74" s="36">
        <f t="shared" si="29"/>
        <v>0</v>
      </c>
      <c r="FQ74" s="1">
        <v>8</v>
      </c>
    </row>
    <row r="75" spans="1:173" x14ac:dyDescent="0.25">
      <c r="A75" s="22">
        <v>9</v>
      </c>
      <c r="B75" s="23">
        <f t="shared" ref="B75:B83" si="30">B46</f>
        <v>0</v>
      </c>
      <c r="C75" s="24">
        <f t="shared" si="24"/>
        <v>0</v>
      </c>
      <c r="D75" s="25">
        <f t="shared" si="25"/>
        <v>0</v>
      </c>
      <c r="E75" s="26">
        <f t="shared" si="26"/>
        <v>0</v>
      </c>
      <c r="F75" s="27">
        <f t="shared" si="27"/>
        <v>0</v>
      </c>
      <c r="G75" s="28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30"/>
      <c r="AC75" s="28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30"/>
      <c r="AY75" s="28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30"/>
      <c r="BU75" s="28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30"/>
      <c r="CQ75" s="28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30"/>
      <c r="DM75" s="28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30"/>
      <c r="EI75" s="28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30"/>
      <c r="FE75" s="31"/>
      <c r="FF75" s="32"/>
      <c r="FG75" s="31"/>
      <c r="FH75" s="34">
        <f t="shared" si="21"/>
        <v>0</v>
      </c>
      <c r="FI75" s="152"/>
      <c r="FJ75" s="34">
        <f t="shared" si="22"/>
        <v>0</v>
      </c>
      <c r="FK75" s="34">
        <f t="shared" si="23"/>
        <v>0</v>
      </c>
      <c r="FL75" s="34"/>
      <c r="FM75" s="151"/>
      <c r="FN75" s="35">
        <f t="shared" si="28"/>
        <v>0</v>
      </c>
      <c r="FP75" s="36">
        <f t="shared" si="29"/>
        <v>0</v>
      </c>
      <c r="FQ75" s="1">
        <v>9</v>
      </c>
    </row>
    <row r="76" spans="1:173" x14ac:dyDescent="0.25">
      <c r="A76" s="22">
        <v>10</v>
      </c>
      <c r="B76" s="23">
        <f t="shared" si="30"/>
        <v>0</v>
      </c>
      <c r="C76" s="24">
        <f t="shared" si="24"/>
        <v>0</v>
      </c>
      <c r="D76" s="25">
        <f t="shared" si="25"/>
        <v>0</v>
      </c>
      <c r="E76" s="26">
        <f t="shared" si="26"/>
        <v>0</v>
      </c>
      <c r="F76" s="27">
        <f t="shared" si="27"/>
        <v>0</v>
      </c>
      <c r="G76" s="28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30"/>
      <c r="AC76" s="28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30"/>
      <c r="AY76" s="28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30"/>
      <c r="BU76" s="28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30"/>
      <c r="CQ76" s="28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30"/>
      <c r="DM76" s="28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30"/>
      <c r="EI76" s="28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30"/>
      <c r="FE76" s="31"/>
      <c r="FF76" s="32"/>
      <c r="FG76" s="31"/>
      <c r="FH76" s="34">
        <f t="shared" si="21"/>
        <v>0</v>
      </c>
      <c r="FI76" s="152"/>
      <c r="FJ76" s="34">
        <f t="shared" si="22"/>
        <v>0</v>
      </c>
      <c r="FK76" s="34">
        <f t="shared" si="23"/>
        <v>0</v>
      </c>
      <c r="FL76" s="34"/>
      <c r="FM76" s="151"/>
      <c r="FN76" s="35">
        <f t="shared" si="28"/>
        <v>0</v>
      </c>
      <c r="FP76" s="36">
        <f t="shared" si="29"/>
        <v>0</v>
      </c>
      <c r="FQ76" s="1">
        <v>10</v>
      </c>
    </row>
    <row r="77" spans="1:173" x14ac:dyDescent="0.25">
      <c r="A77" s="22">
        <v>11</v>
      </c>
      <c r="B77" s="23">
        <f t="shared" si="30"/>
        <v>0</v>
      </c>
      <c r="C77" s="24">
        <f t="shared" si="24"/>
        <v>0</v>
      </c>
      <c r="D77" s="25">
        <f t="shared" si="25"/>
        <v>0</v>
      </c>
      <c r="E77" s="26">
        <f t="shared" si="26"/>
        <v>0</v>
      </c>
      <c r="F77" s="27">
        <f t="shared" si="27"/>
        <v>0</v>
      </c>
      <c r="G77" s="28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30"/>
      <c r="AC77" s="28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30"/>
      <c r="AY77" s="28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30"/>
      <c r="BU77" s="28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30"/>
      <c r="CQ77" s="28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30"/>
      <c r="DM77" s="28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30"/>
      <c r="EI77" s="28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30"/>
      <c r="FE77" s="31"/>
      <c r="FF77" s="32"/>
      <c r="FG77" s="31"/>
      <c r="FH77" s="34">
        <f t="shared" si="21"/>
        <v>0</v>
      </c>
      <c r="FI77" s="152"/>
      <c r="FJ77" s="34">
        <f t="shared" si="22"/>
        <v>0</v>
      </c>
      <c r="FK77" s="34">
        <f t="shared" si="23"/>
        <v>0</v>
      </c>
      <c r="FL77" s="34"/>
      <c r="FM77" s="151"/>
      <c r="FN77" s="35">
        <f t="shared" si="28"/>
        <v>0</v>
      </c>
      <c r="FP77" s="36">
        <f t="shared" si="29"/>
        <v>0</v>
      </c>
      <c r="FQ77" s="1">
        <v>11</v>
      </c>
    </row>
    <row r="78" spans="1:173" x14ac:dyDescent="0.25">
      <c r="A78" s="22">
        <v>12</v>
      </c>
      <c r="B78" s="23">
        <f t="shared" si="30"/>
        <v>0</v>
      </c>
      <c r="C78" s="24">
        <f t="shared" si="24"/>
        <v>0</v>
      </c>
      <c r="D78" s="25">
        <f t="shared" si="25"/>
        <v>0</v>
      </c>
      <c r="E78" s="26">
        <f t="shared" si="26"/>
        <v>0</v>
      </c>
      <c r="F78" s="27">
        <f t="shared" si="27"/>
        <v>0</v>
      </c>
      <c r="G78" s="28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30"/>
      <c r="AC78" s="28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30"/>
      <c r="AY78" s="28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30"/>
      <c r="BU78" s="28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30"/>
      <c r="CQ78" s="28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30"/>
      <c r="DM78" s="28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30"/>
      <c r="EI78" s="28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30"/>
      <c r="FE78" s="31"/>
      <c r="FF78" s="32"/>
      <c r="FG78" s="31"/>
      <c r="FH78" s="34">
        <f t="shared" si="21"/>
        <v>0</v>
      </c>
      <c r="FI78" s="152"/>
      <c r="FJ78" s="34">
        <f t="shared" si="22"/>
        <v>0</v>
      </c>
      <c r="FK78" s="34">
        <f t="shared" si="23"/>
        <v>0</v>
      </c>
      <c r="FL78" s="34"/>
      <c r="FM78" s="151"/>
      <c r="FN78" s="35">
        <f t="shared" si="28"/>
        <v>0</v>
      </c>
      <c r="FP78" s="36">
        <f t="shared" si="29"/>
        <v>0</v>
      </c>
      <c r="FQ78" s="1">
        <v>12</v>
      </c>
    </row>
    <row r="79" spans="1:173" x14ac:dyDescent="0.25">
      <c r="A79" s="22">
        <v>13</v>
      </c>
      <c r="B79" s="23">
        <f t="shared" si="30"/>
        <v>0</v>
      </c>
      <c r="C79" s="24">
        <f t="shared" si="24"/>
        <v>0</v>
      </c>
      <c r="D79" s="25">
        <f t="shared" si="25"/>
        <v>0</v>
      </c>
      <c r="E79" s="26">
        <f t="shared" si="26"/>
        <v>0</v>
      </c>
      <c r="F79" s="27">
        <f t="shared" si="27"/>
        <v>0</v>
      </c>
      <c r="G79" s="28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30"/>
      <c r="AC79" s="28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30"/>
      <c r="AY79" s="28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30"/>
      <c r="BU79" s="28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30"/>
      <c r="CQ79" s="28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30"/>
      <c r="DM79" s="28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30"/>
      <c r="EI79" s="28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30"/>
      <c r="FE79" s="31"/>
      <c r="FF79" s="32"/>
      <c r="FG79" s="31"/>
      <c r="FH79" s="34">
        <f t="shared" si="21"/>
        <v>0</v>
      </c>
      <c r="FI79" s="152"/>
      <c r="FJ79" s="34">
        <f t="shared" si="22"/>
        <v>0</v>
      </c>
      <c r="FK79" s="34">
        <f t="shared" si="23"/>
        <v>0</v>
      </c>
      <c r="FL79" s="34"/>
      <c r="FM79" s="151"/>
      <c r="FN79" s="35">
        <f t="shared" si="28"/>
        <v>0</v>
      </c>
      <c r="FP79" s="36">
        <f t="shared" si="29"/>
        <v>0</v>
      </c>
      <c r="FQ79" s="1">
        <v>13</v>
      </c>
    </row>
    <row r="80" spans="1:173" x14ac:dyDescent="0.25">
      <c r="A80" s="22">
        <v>14</v>
      </c>
      <c r="B80" s="23">
        <f t="shared" si="30"/>
        <v>0</v>
      </c>
      <c r="C80" s="24">
        <f t="shared" si="24"/>
        <v>0</v>
      </c>
      <c r="D80" s="25">
        <f t="shared" si="25"/>
        <v>0</v>
      </c>
      <c r="E80" s="26">
        <f t="shared" si="26"/>
        <v>0</v>
      </c>
      <c r="F80" s="27">
        <f t="shared" si="27"/>
        <v>0</v>
      </c>
      <c r="G80" s="28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30"/>
      <c r="AC80" s="28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30"/>
      <c r="AY80" s="28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30"/>
      <c r="BU80" s="28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30"/>
      <c r="CQ80" s="28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30"/>
      <c r="DM80" s="28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30"/>
      <c r="EI80" s="28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30"/>
      <c r="FE80" s="31"/>
      <c r="FF80" s="32"/>
      <c r="FG80" s="31"/>
      <c r="FH80" s="34">
        <f t="shared" si="21"/>
        <v>0</v>
      </c>
      <c r="FI80" s="152"/>
      <c r="FJ80" s="34">
        <f t="shared" si="22"/>
        <v>0</v>
      </c>
      <c r="FK80" s="34">
        <f t="shared" si="23"/>
        <v>0</v>
      </c>
      <c r="FL80" s="34"/>
      <c r="FM80" s="151"/>
      <c r="FN80" s="35">
        <f t="shared" si="28"/>
        <v>0</v>
      </c>
      <c r="FP80" s="36">
        <f t="shared" si="29"/>
        <v>0</v>
      </c>
      <c r="FQ80" s="1">
        <v>14</v>
      </c>
    </row>
    <row r="81" spans="1:173" x14ac:dyDescent="0.25">
      <c r="A81" s="22">
        <v>15</v>
      </c>
      <c r="B81" s="23">
        <f t="shared" si="30"/>
        <v>0</v>
      </c>
      <c r="C81" s="24">
        <f t="shared" si="24"/>
        <v>0</v>
      </c>
      <c r="D81" s="25">
        <f t="shared" si="25"/>
        <v>0</v>
      </c>
      <c r="E81" s="26">
        <f t="shared" si="26"/>
        <v>0</v>
      </c>
      <c r="F81" s="27">
        <f t="shared" si="27"/>
        <v>0</v>
      </c>
      <c r="G81" s="28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30"/>
      <c r="AC81" s="28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30"/>
      <c r="AY81" s="28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30"/>
      <c r="BU81" s="28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30"/>
      <c r="CQ81" s="28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30"/>
      <c r="DM81" s="28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30"/>
      <c r="EI81" s="28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30"/>
      <c r="FE81" s="31"/>
      <c r="FF81" s="32"/>
      <c r="FG81" s="31"/>
      <c r="FH81" s="34">
        <f t="shared" si="21"/>
        <v>0</v>
      </c>
      <c r="FI81" s="152"/>
      <c r="FJ81" s="34">
        <f t="shared" si="22"/>
        <v>0</v>
      </c>
      <c r="FK81" s="34">
        <f t="shared" si="23"/>
        <v>0</v>
      </c>
      <c r="FL81" s="34"/>
      <c r="FM81" s="151"/>
      <c r="FN81" s="35">
        <f t="shared" si="28"/>
        <v>0</v>
      </c>
      <c r="FP81" s="36">
        <f t="shared" si="29"/>
        <v>0</v>
      </c>
      <c r="FQ81" s="1">
        <v>15</v>
      </c>
    </row>
    <row r="82" spans="1:173" x14ac:dyDescent="0.25">
      <c r="A82" s="22">
        <v>16</v>
      </c>
      <c r="B82" s="23">
        <f t="shared" si="30"/>
        <v>0</v>
      </c>
      <c r="C82" s="24">
        <f t="shared" si="24"/>
        <v>0</v>
      </c>
      <c r="D82" s="25">
        <f t="shared" si="25"/>
        <v>0</v>
      </c>
      <c r="E82" s="26">
        <f t="shared" si="26"/>
        <v>0</v>
      </c>
      <c r="F82" s="27">
        <f t="shared" si="27"/>
        <v>0</v>
      </c>
      <c r="G82" s="28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30"/>
      <c r="AC82" s="28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30"/>
      <c r="AY82" s="28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30"/>
      <c r="BU82" s="28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30"/>
      <c r="CQ82" s="28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30"/>
      <c r="DM82" s="28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30"/>
      <c r="EI82" s="28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30"/>
      <c r="FE82" s="31"/>
      <c r="FF82" s="32"/>
      <c r="FG82" s="31"/>
      <c r="FH82" s="34">
        <f t="shared" si="21"/>
        <v>0</v>
      </c>
      <c r="FI82" s="152"/>
      <c r="FJ82" s="34">
        <f t="shared" si="22"/>
        <v>0</v>
      </c>
      <c r="FK82" s="34">
        <f t="shared" si="23"/>
        <v>0</v>
      </c>
      <c r="FL82" s="34"/>
      <c r="FM82" s="151"/>
      <c r="FN82" s="35">
        <f t="shared" si="28"/>
        <v>0</v>
      </c>
      <c r="FP82" s="36">
        <f t="shared" si="29"/>
        <v>0</v>
      </c>
      <c r="FQ82" s="1">
        <v>16</v>
      </c>
    </row>
    <row r="83" spans="1:173" x14ac:dyDescent="0.25">
      <c r="A83" s="22">
        <v>17</v>
      </c>
      <c r="B83" s="23">
        <f t="shared" si="30"/>
        <v>0</v>
      </c>
      <c r="C83" s="24">
        <f t="shared" si="24"/>
        <v>0</v>
      </c>
      <c r="D83" s="25">
        <f t="shared" si="25"/>
        <v>0</v>
      </c>
      <c r="E83" s="26">
        <f t="shared" si="26"/>
        <v>0</v>
      </c>
      <c r="F83" s="27">
        <f t="shared" si="27"/>
        <v>0</v>
      </c>
      <c r="G83" s="28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30"/>
      <c r="AC83" s="28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30"/>
      <c r="AY83" s="28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30"/>
      <c r="BU83" s="28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30"/>
      <c r="CQ83" s="28"/>
      <c r="CR83" s="29"/>
      <c r="CS83" s="29"/>
      <c r="CT83" s="29"/>
      <c r="CU83" s="29"/>
      <c r="CV83" s="29"/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30"/>
      <c r="DM83" s="28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30"/>
      <c r="EI83" s="28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30"/>
      <c r="FE83" s="31"/>
      <c r="FF83" s="32"/>
      <c r="FG83" s="31"/>
      <c r="FH83" s="34">
        <f t="shared" si="21"/>
        <v>0</v>
      </c>
      <c r="FI83" s="152"/>
      <c r="FJ83" s="34">
        <f t="shared" si="22"/>
        <v>0</v>
      </c>
      <c r="FK83" s="34">
        <f t="shared" si="23"/>
        <v>0</v>
      </c>
      <c r="FL83" s="34"/>
      <c r="FM83" s="151"/>
      <c r="FN83" s="35">
        <f t="shared" si="28"/>
        <v>0</v>
      </c>
      <c r="FP83" s="36">
        <f t="shared" si="29"/>
        <v>0</v>
      </c>
      <c r="FQ83" s="1">
        <v>17</v>
      </c>
    </row>
    <row r="84" spans="1:173" x14ac:dyDescent="0.25">
      <c r="G84" s="47" t="s">
        <v>43</v>
      </c>
      <c r="H84" s="196" t="s">
        <v>30</v>
      </c>
      <c r="I84" s="196"/>
      <c r="J84" s="196" t="s">
        <v>31</v>
      </c>
      <c r="K84" s="196"/>
      <c r="L84" s="196" t="s">
        <v>32</v>
      </c>
      <c r="M84" s="196"/>
      <c r="N84" s="196" t="s">
        <v>33</v>
      </c>
      <c r="O84" s="196"/>
      <c r="P84" s="196" t="s">
        <v>34</v>
      </c>
      <c r="Q84" s="196"/>
      <c r="R84" s="196" t="s">
        <v>35</v>
      </c>
      <c r="S84" s="196"/>
      <c r="T84" s="196" t="s">
        <v>36</v>
      </c>
      <c r="U84" s="196"/>
      <c r="V84" s="196" t="s">
        <v>37</v>
      </c>
      <c r="W84" s="196"/>
      <c r="X84" s="196" t="s">
        <v>38</v>
      </c>
      <c r="Y84" s="196"/>
      <c r="Z84" s="196" t="s">
        <v>39</v>
      </c>
      <c r="AA84" s="196"/>
      <c r="AB84" s="48">
        <v>19</v>
      </c>
      <c r="AC84" s="47" t="s">
        <v>43</v>
      </c>
      <c r="AD84" s="196" t="s">
        <v>30</v>
      </c>
      <c r="AE84" s="196"/>
      <c r="AF84" s="196" t="s">
        <v>31</v>
      </c>
      <c r="AG84" s="196"/>
      <c r="AH84" s="196" t="s">
        <v>32</v>
      </c>
      <c r="AI84" s="196"/>
      <c r="AJ84" s="196" t="s">
        <v>33</v>
      </c>
      <c r="AK84" s="196"/>
      <c r="AL84" s="196" t="s">
        <v>34</v>
      </c>
      <c r="AM84" s="196"/>
      <c r="AN84" s="196" t="s">
        <v>35</v>
      </c>
      <c r="AO84" s="196"/>
      <c r="AP84" s="196" t="s">
        <v>36</v>
      </c>
      <c r="AQ84" s="196"/>
      <c r="AR84" s="196" t="s">
        <v>37</v>
      </c>
      <c r="AS84" s="196"/>
      <c r="AT84" s="196" t="s">
        <v>38</v>
      </c>
      <c r="AU84" s="196"/>
      <c r="AV84" s="196" t="s">
        <v>39</v>
      </c>
      <c r="AW84" s="196"/>
      <c r="AX84" s="48">
        <v>19</v>
      </c>
      <c r="AY84" s="47" t="s">
        <v>43</v>
      </c>
      <c r="AZ84" s="196" t="s">
        <v>30</v>
      </c>
      <c r="BA84" s="196"/>
      <c r="BB84" s="196" t="s">
        <v>31</v>
      </c>
      <c r="BC84" s="196"/>
      <c r="BD84" s="196" t="s">
        <v>32</v>
      </c>
      <c r="BE84" s="196"/>
      <c r="BF84" s="196" t="s">
        <v>33</v>
      </c>
      <c r="BG84" s="196"/>
      <c r="BH84" s="196" t="s">
        <v>34</v>
      </c>
      <c r="BI84" s="196"/>
      <c r="BJ84" s="196" t="s">
        <v>35</v>
      </c>
      <c r="BK84" s="196"/>
      <c r="BL84" s="196" t="s">
        <v>36</v>
      </c>
      <c r="BM84" s="196"/>
      <c r="BN84" s="196" t="s">
        <v>37</v>
      </c>
      <c r="BO84" s="196"/>
      <c r="BP84" s="196" t="s">
        <v>38</v>
      </c>
      <c r="BQ84" s="196"/>
      <c r="BR84" s="196" t="s">
        <v>39</v>
      </c>
      <c r="BS84" s="196"/>
      <c r="BT84" s="48">
        <v>19</v>
      </c>
      <c r="BU84" s="47" t="s">
        <v>43</v>
      </c>
      <c r="BV84" s="196" t="s">
        <v>30</v>
      </c>
      <c r="BW84" s="196"/>
      <c r="BX84" s="196" t="s">
        <v>31</v>
      </c>
      <c r="BY84" s="196"/>
      <c r="BZ84" s="196" t="s">
        <v>32</v>
      </c>
      <c r="CA84" s="196"/>
      <c r="CB84" s="196" t="s">
        <v>33</v>
      </c>
      <c r="CC84" s="196"/>
      <c r="CD84" s="196" t="s">
        <v>34</v>
      </c>
      <c r="CE84" s="196"/>
      <c r="CF84" s="196" t="s">
        <v>35</v>
      </c>
      <c r="CG84" s="196"/>
      <c r="CH84" s="196" t="s">
        <v>36</v>
      </c>
      <c r="CI84" s="196"/>
      <c r="CJ84" s="196" t="s">
        <v>37</v>
      </c>
      <c r="CK84" s="196"/>
      <c r="CL84" s="196" t="s">
        <v>38</v>
      </c>
      <c r="CM84" s="196"/>
      <c r="CN84" s="196" t="s">
        <v>39</v>
      </c>
      <c r="CO84" s="196"/>
      <c r="CP84" s="48">
        <v>19</v>
      </c>
      <c r="CQ84" s="47" t="s">
        <v>43</v>
      </c>
      <c r="CR84" s="196" t="s">
        <v>30</v>
      </c>
      <c r="CS84" s="196"/>
      <c r="CT84" s="196" t="s">
        <v>31</v>
      </c>
      <c r="CU84" s="196"/>
      <c r="CV84" s="196" t="s">
        <v>32</v>
      </c>
      <c r="CW84" s="196"/>
      <c r="CX84" s="196" t="s">
        <v>33</v>
      </c>
      <c r="CY84" s="196"/>
      <c r="CZ84" s="196" t="s">
        <v>34</v>
      </c>
      <c r="DA84" s="196"/>
      <c r="DB84" s="196" t="s">
        <v>35</v>
      </c>
      <c r="DC84" s="196"/>
      <c r="DD84" s="196" t="s">
        <v>36</v>
      </c>
      <c r="DE84" s="196"/>
      <c r="DF84" s="196" t="s">
        <v>37</v>
      </c>
      <c r="DG84" s="196"/>
      <c r="DH84" s="196" t="s">
        <v>38</v>
      </c>
      <c r="DI84" s="196"/>
      <c r="DJ84" s="196" t="s">
        <v>39</v>
      </c>
      <c r="DK84" s="196"/>
      <c r="DL84" s="48">
        <v>19</v>
      </c>
      <c r="DM84" s="47" t="s">
        <v>43</v>
      </c>
      <c r="DN84" s="196" t="s">
        <v>30</v>
      </c>
      <c r="DO84" s="196"/>
      <c r="DP84" s="196" t="s">
        <v>31</v>
      </c>
      <c r="DQ84" s="196"/>
      <c r="DR84" s="196" t="s">
        <v>32</v>
      </c>
      <c r="DS84" s="196"/>
      <c r="DT84" s="196" t="s">
        <v>33</v>
      </c>
      <c r="DU84" s="196"/>
      <c r="DV84" s="196" t="s">
        <v>34</v>
      </c>
      <c r="DW84" s="196"/>
      <c r="DX84" s="196" t="s">
        <v>35</v>
      </c>
      <c r="DY84" s="196"/>
      <c r="DZ84" s="196" t="s">
        <v>36</v>
      </c>
      <c r="EA84" s="196"/>
      <c r="EB84" s="196" t="s">
        <v>37</v>
      </c>
      <c r="EC84" s="196"/>
      <c r="ED84" s="196" t="s">
        <v>38</v>
      </c>
      <c r="EE84" s="196"/>
      <c r="EF84" s="196" t="s">
        <v>39</v>
      </c>
      <c r="EG84" s="196"/>
      <c r="EH84" s="48">
        <v>19</v>
      </c>
      <c r="EI84" s="47" t="s">
        <v>43</v>
      </c>
      <c r="EJ84" s="196" t="s">
        <v>30</v>
      </c>
      <c r="EK84" s="196"/>
      <c r="EL84" s="196" t="s">
        <v>31</v>
      </c>
      <c r="EM84" s="196"/>
      <c r="EN84" s="196" t="s">
        <v>32</v>
      </c>
      <c r="EO84" s="196"/>
      <c r="EP84" s="196" t="s">
        <v>33</v>
      </c>
      <c r="EQ84" s="196"/>
      <c r="ER84" s="196" t="s">
        <v>34</v>
      </c>
      <c r="ES84" s="196"/>
      <c r="ET84" s="196" t="s">
        <v>35</v>
      </c>
      <c r="EU84" s="196"/>
      <c r="EV84" s="196" t="s">
        <v>36</v>
      </c>
      <c r="EW84" s="196"/>
      <c r="EX84" s="196" t="s">
        <v>37</v>
      </c>
      <c r="EY84" s="196"/>
      <c r="EZ84" s="196" t="s">
        <v>38</v>
      </c>
      <c r="FA84" s="196"/>
      <c r="FB84" s="196" t="s">
        <v>39</v>
      </c>
      <c r="FC84" s="196"/>
      <c r="FD84" s="48">
        <v>19</v>
      </c>
      <c r="FE84" s="17"/>
      <c r="FF84" s="17"/>
      <c r="FG84" s="17"/>
      <c r="FH84" s="17"/>
      <c r="FI84" s="17"/>
      <c r="FJ84" s="17"/>
      <c r="FK84" s="16"/>
    </row>
    <row r="85" spans="1:173" ht="15.75" thickBot="1" x14ac:dyDescent="0.3">
      <c r="G85" s="191" t="s">
        <v>13</v>
      </c>
      <c r="H85" s="189"/>
      <c r="I85" s="189" t="s">
        <v>14</v>
      </c>
      <c r="J85" s="189"/>
      <c r="K85" s="189" t="s">
        <v>15</v>
      </c>
      <c r="L85" s="189"/>
      <c r="M85" s="189" t="s">
        <v>16</v>
      </c>
      <c r="N85" s="189"/>
      <c r="O85" s="189" t="s">
        <v>17</v>
      </c>
      <c r="P85" s="189"/>
      <c r="Q85" s="189" t="s">
        <v>18</v>
      </c>
      <c r="R85" s="189"/>
      <c r="S85" s="189" t="s">
        <v>19</v>
      </c>
      <c r="T85" s="189"/>
      <c r="U85" s="189" t="s">
        <v>20</v>
      </c>
      <c r="V85" s="189"/>
      <c r="W85" s="189" t="s">
        <v>21</v>
      </c>
      <c r="X85" s="189"/>
      <c r="Y85" s="189" t="s">
        <v>22</v>
      </c>
      <c r="Z85" s="189"/>
      <c r="AA85" s="189" t="s">
        <v>23</v>
      </c>
      <c r="AB85" s="190"/>
      <c r="AC85" s="191" t="s">
        <v>13</v>
      </c>
      <c r="AD85" s="189"/>
      <c r="AE85" s="189" t="s">
        <v>14</v>
      </c>
      <c r="AF85" s="189"/>
      <c r="AG85" s="189" t="s">
        <v>15</v>
      </c>
      <c r="AH85" s="189"/>
      <c r="AI85" s="189" t="s">
        <v>16</v>
      </c>
      <c r="AJ85" s="189"/>
      <c r="AK85" s="189" t="s">
        <v>17</v>
      </c>
      <c r="AL85" s="189"/>
      <c r="AM85" s="189" t="s">
        <v>18</v>
      </c>
      <c r="AN85" s="189"/>
      <c r="AO85" s="189" t="s">
        <v>19</v>
      </c>
      <c r="AP85" s="189"/>
      <c r="AQ85" s="189" t="s">
        <v>20</v>
      </c>
      <c r="AR85" s="189"/>
      <c r="AS85" s="189" t="s">
        <v>21</v>
      </c>
      <c r="AT85" s="189"/>
      <c r="AU85" s="189" t="s">
        <v>22</v>
      </c>
      <c r="AV85" s="189"/>
      <c r="AW85" s="189" t="s">
        <v>23</v>
      </c>
      <c r="AX85" s="190"/>
      <c r="AY85" s="191" t="s">
        <v>13</v>
      </c>
      <c r="AZ85" s="189"/>
      <c r="BA85" s="189" t="s">
        <v>14</v>
      </c>
      <c r="BB85" s="189"/>
      <c r="BC85" s="189" t="s">
        <v>15</v>
      </c>
      <c r="BD85" s="189"/>
      <c r="BE85" s="189" t="s">
        <v>16</v>
      </c>
      <c r="BF85" s="189"/>
      <c r="BG85" s="189" t="s">
        <v>17</v>
      </c>
      <c r="BH85" s="189"/>
      <c r="BI85" s="189" t="s">
        <v>18</v>
      </c>
      <c r="BJ85" s="189"/>
      <c r="BK85" s="189" t="s">
        <v>19</v>
      </c>
      <c r="BL85" s="189"/>
      <c r="BM85" s="189" t="s">
        <v>20</v>
      </c>
      <c r="BN85" s="189"/>
      <c r="BO85" s="189" t="s">
        <v>21</v>
      </c>
      <c r="BP85" s="189"/>
      <c r="BQ85" s="189" t="s">
        <v>22</v>
      </c>
      <c r="BR85" s="189"/>
      <c r="BS85" s="189" t="s">
        <v>23</v>
      </c>
      <c r="BT85" s="190"/>
      <c r="BU85" s="191" t="s">
        <v>13</v>
      </c>
      <c r="BV85" s="189"/>
      <c r="BW85" s="189" t="s">
        <v>14</v>
      </c>
      <c r="BX85" s="189"/>
      <c r="BY85" s="189" t="s">
        <v>15</v>
      </c>
      <c r="BZ85" s="189"/>
      <c r="CA85" s="189" t="s">
        <v>16</v>
      </c>
      <c r="CB85" s="189"/>
      <c r="CC85" s="189" t="s">
        <v>17</v>
      </c>
      <c r="CD85" s="189"/>
      <c r="CE85" s="189" t="s">
        <v>18</v>
      </c>
      <c r="CF85" s="189"/>
      <c r="CG85" s="189" t="s">
        <v>19</v>
      </c>
      <c r="CH85" s="189"/>
      <c r="CI85" s="189" t="s">
        <v>20</v>
      </c>
      <c r="CJ85" s="189"/>
      <c r="CK85" s="189" t="s">
        <v>21</v>
      </c>
      <c r="CL85" s="189"/>
      <c r="CM85" s="189" t="s">
        <v>22</v>
      </c>
      <c r="CN85" s="189"/>
      <c r="CO85" s="189" t="s">
        <v>23</v>
      </c>
      <c r="CP85" s="190"/>
      <c r="CQ85" s="191" t="s">
        <v>13</v>
      </c>
      <c r="CR85" s="189"/>
      <c r="CS85" s="189" t="s">
        <v>14</v>
      </c>
      <c r="CT85" s="189"/>
      <c r="CU85" s="189" t="s">
        <v>15</v>
      </c>
      <c r="CV85" s="189"/>
      <c r="CW85" s="189" t="s">
        <v>16</v>
      </c>
      <c r="CX85" s="189"/>
      <c r="CY85" s="189" t="s">
        <v>17</v>
      </c>
      <c r="CZ85" s="189"/>
      <c r="DA85" s="189" t="s">
        <v>18</v>
      </c>
      <c r="DB85" s="189"/>
      <c r="DC85" s="189" t="s">
        <v>19</v>
      </c>
      <c r="DD85" s="189"/>
      <c r="DE85" s="189" t="s">
        <v>20</v>
      </c>
      <c r="DF85" s="189"/>
      <c r="DG85" s="189" t="s">
        <v>21</v>
      </c>
      <c r="DH85" s="189"/>
      <c r="DI85" s="189" t="s">
        <v>22</v>
      </c>
      <c r="DJ85" s="189"/>
      <c r="DK85" s="189" t="s">
        <v>23</v>
      </c>
      <c r="DL85" s="190"/>
      <c r="DM85" s="191" t="s">
        <v>13</v>
      </c>
      <c r="DN85" s="189"/>
      <c r="DO85" s="189" t="s">
        <v>14</v>
      </c>
      <c r="DP85" s="189"/>
      <c r="DQ85" s="189" t="s">
        <v>15</v>
      </c>
      <c r="DR85" s="189"/>
      <c r="DS85" s="189" t="s">
        <v>16</v>
      </c>
      <c r="DT85" s="189"/>
      <c r="DU85" s="189" t="s">
        <v>17</v>
      </c>
      <c r="DV85" s="189"/>
      <c r="DW85" s="189" t="s">
        <v>18</v>
      </c>
      <c r="DX85" s="189"/>
      <c r="DY85" s="189" t="s">
        <v>19</v>
      </c>
      <c r="DZ85" s="189"/>
      <c r="EA85" s="189" t="s">
        <v>20</v>
      </c>
      <c r="EB85" s="189"/>
      <c r="EC85" s="189" t="s">
        <v>21</v>
      </c>
      <c r="ED85" s="189"/>
      <c r="EE85" s="189" t="s">
        <v>22</v>
      </c>
      <c r="EF85" s="189"/>
      <c r="EG85" s="189" t="s">
        <v>23</v>
      </c>
      <c r="EH85" s="190"/>
      <c r="EI85" s="191" t="s">
        <v>13</v>
      </c>
      <c r="EJ85" s="189"/>
      <c r="EK85" s="189" t="s">
        <v>14</v>
      </c>
      <c r="EL85" s="189"/>
      <c r="EM85" s="189" t="s">
        <v>15</v>
      </c>
      <c r="EN85" s="189"/>
      <c r="EO85" s="189" t="s">
        <v>16</v>
      </c>
      <c r="EP85" s="189"/>
      <c r="EQ85" s="189" t="s">
        <v>17</v>
      </c>
      <c r="ER85" s="189"/>
      <c r="ES85" s="189" t="s">
        <v>18</v>
      </c>
      <c r="ET85" s="189"/>
      <c r="EU85" s="189" t="s">
        <v>19</v>
      </c>
      <c r="EV85" s="189"/>
      <c r="EW85" s="189" t="s">
        <v>20</v>
      </c>
      <c r="EX85" s="189"/>
      <c r="EY85" s="189" t="s">
        <v>21</v>
      </c>
      <c r="EZ85" s="189"/>
      <c r="FA85" s="189" t="s">
        <v>22</v>
      </c>
      <c r="FB85" s="189"/>
      <c r="FC85" s="189" t="s">
        <v>23</v>
      </c>
      <c r="FD85" s="190"/>
      <c r="FE85" s="17"/>
      <c r="FF85" s="17"/>
      <c r="FG85" s="17"/>
      <c r="FH85" s="17"/>
      <c r="FI85" s="17"/>
      <c r="FJ85" s="17"/>
      <c r="FK85" s="17"/>
    </row>
    <row r="88" spans="1:173" x14ac:dyDescent="0.25">
      <c r="A88" s="1">
        <f t="shared" ref="A88:B103" si="31">A59</f>
        <v>0</v>
      </c>
      <c r="B88" s="156">
        <f t="shared" si="31"/>
        <v>0</v>
      </c>
    </row>
    <row r="89" spans="1:173" x14ac:dyDescent="0.25">
      <c r="A89" s="1">
        <f t="shared" si="31"/>
        <v>0</v>
      </c>
      <c r="B89" s="156">
        <f t="shared" si="31"/>
        <v>0</v>
      </c>
    </row>
    <row r="90" spans="1:173" ht="15" customHeight="1" x14ac:dyDescent="0.25">
      <c r="A90" s="1">
        <f t="shared" si="31"/>
        <v>0</v>
      </c>
      <c r="B90" s="2">
        <f t="shared" si="31"/>
        <v>0</v>
      </c>
      <c r="C90" s="223" t="s">
        <v>72</v>
      </c>
      <c r="D90" s="226" t="s">
        <v>73</v>
      </c>
      <c r="E90" s="229" t="s">
        <v>74</v>
      </c>
      <c r="F90" s="195" t="s">
        <v>79</v>
      </c>
      <c r="G90" s="209" t="s">
        <v>0</v>
      </c>
      <c r="H90" s="210"/>
      <c r="I90" s="210"/>
      <c r="J90" s="210"/>
      <c r="K90" s="210"/>
      <c r="L90" s="210"/>
      <c r="M90" s="213">
        <f>M61+1</f>
        <v>48</v>
      </c>
      <c r="N90" s="213"/>
      <c r="AM90" s="219">
        <f>AM61</f>
        <v>0</v>
      </c>
      <c r="AN90" s="219"/>
      <c r="AO90" s="219"/>
      <c r="AP90" s="219"/>
      <c r="AQ90" s="219"/>
      <c r="AR90" s="6"/>
      <c r="AS90" s="220">
        <f>AS61</f>
        <v>0</v>
      </c>
      <c r="AT90" s="220"/>
      <c r="AU90" s="220"/>
      <c r="AV90" s="220"/>
      <c r="AW90" s="220"/>
      <c r="AY90" s="221">
        <f>AY61</f>
        <v>0</v>
      </c>
      <c r="AZ90" s="221"/>
      <c r="BA90" s="221"/>
      <c r="BB90" s="221"/>
      <c r="BC90" s="221"/>
      <c r="BE90" s="222">
        <f>BE61</f>
        <v>0</v>
      </c>
      <c r="BF90" s="222"/>
      <c r="BG90" s="222"/>
      <c r="BH90" s="222"/>
      <c r="BI90" s="222"/>
      <c r="BK90" s="208">
        <f>BK61</f>
        <v>0</v>
      </c>
      <c r="BL90" s="208"/>
      <c r="BM90" s="208"/>
      <c r="BN90" s="208"/>
      <c r="BO90" s="208"/>
      <c r="BU90" s="209" t="s">
        <v>0</v>
      </c>
      <c r="BV90" s="210"/>
      <c r="BW90" s="210"/>
      <c r="BX90" s="210"/>
      <c r="BY90" s="210"/>
      <c r="BZ90" s="210"/>
      <c r="CA90" s="213">
        <f>M90</f>
        <v>48</v>
      </c>
      <c r="CB90" s="213"/>
      <c r="CQ90" s="219">
        <f>AM90</f>
        <v>0</v>
      </c>
      <c r="CR90" s="219"/>
      <c r="CS90" s="219"/>
      <c r="CT90" s="219"/>
      <c r="CU90" s="219"/>
      <c r="CV90" s="6"/>
      <c r="CW90" s="220">
        <f>AS90</f>
        <v>0</v>
      </c>
      <c r="CX90" s="220"/>
      <c r="CY90" s="220"/>
      <c r="CZ90" s="220"/>
      <c r="DA90" s="220"/>
      <c r="DC90" s="221">
        <f>AY90</f>
        <v>0</v>
      </c>
      <c r="DD90" s="221"/>
      <c r="DE90" s="221"/>
      <c r="DF90" s="221"/>
      <c r="DG90" s="221"/>
      <c r="DI90" s="222">
        <f>BE90</f>
        <v>0</v>
      </c>
      <c r="DJ90" s="222"/>
      <c r="DK90" s="222"/>
      <c r="DL90" s="222"/>
      <c r="DM90" s="222"/>
      <c r="DO90" s="208">
        <f>BK90</f>
        <v>0</v>
      </c>
      <c r="DP90" s="208"/>
      <c r="DQ90" s="208"/>
      <c r="DR90" s="208"/>
      <c r="DS90" s="208"/>
      <c r="EI90" s="209" t="s">
        <v>0</v>
      </c>
      <c r="EJ90" s="210"/>
      <c r="EK90" s="210"/>
      <c r="EL90" s="210"/>
      <c r="EM90" s="210"/>
      <c r="EN90" s="210"/>
      <c r="EO90" s="213">
        <f>M90</f>
        <v>48</v>
      </c>
      <c r="EP90" s="213"/>
    </row>
    <row r="91" spans="1:173" ht="15.75" customHeight="1" thickBot="1" x14ac:dyDescent="0.3">
      <c r="A91" s="1">
        <f t="shared" si="31"/>
        <v>0</v>
      </c>
      <c r="B91" s="2">
        <f t="shared" si="31"/>
        <v>0</v>
      </c>
      <c r="C91" s="224"/>
      <c r="D91" s="227"/>
      <c r="E91" s="230"/>
      <c r="F91" s="195"/>
      <c r="G91" s="211"/>
      <c r="H91" s="212"/>
      <c r="I91" s="212"/>
      <c r="J91" s="212"/>
      <c r="K91" s="212"/>
      <c r="L91" s="212"/>
      <c r="M91" s="214"/>
      <c r="N91" s="214"/>
      <c r="AM91" s="215">
        <f>AM62</f>
        <v>0</v>
      </c>
      <c r="AN91" s="215"/>
      <c r="AO91" s="215"/>
      <c r="AP91" s="215"/>
      <c r="AQ91" s="215"/>
      <c r="AS91" s="216">
        <f>AS62</f>
        <v>0</v>
      </c>
      <c r="AT91" s="216"/>
      <c r="AU91" s="216"/>
      <c r="AV91" s="216"/>
      <c r="AW91" s="216"/>
      <c r="AY91" s="217">
        <f>AY62</f>
        <v>0</v>
      </c>
      <c r="AZ91" s="217"/>
      <c r="BA91" s="217"/>
      <c r="BB91" s="217"/>
      <c r="BC91" s="217"/>
      <c r="BE91" s="218">
        <f>BE62</f>
        <v>0</v>
      </c>
      <c r="BF91" s="218"/>
      <c r="BG91" s="218"/>
      <c r="BH91" s="218"/>
      <c r="BI91" s="218"/>
      <c r="BK91" s="206">
        <f>BK62</f>
        <v>0</v>
      </c>
      <c r="BL91" s="206"/>
      <c r="BM91" s="206"/>
      <c r="BN91" s="206"/>
      <c r="BO91" s="206"/>
      <c r="BU91" s="211"/>
      <c r="BV91" s="212"/>
      <c r="BW91" s="212"/>
      <c r="BX91" s="212"/>
      <c r="BY91" s="212"/>
      <c r="BZ91" s="212"/>
      <c r="CA91" s="214"/>
      <c r="CB91" s="214"/>
      <c r="CQ91" s="215">
        <f>AM91</f>
        <v>0</v>
      </c>
      <c r="CR91" s="215"/>
      <c r="CS91" s="215"/>
      <c r="CT91" s="215"/>
      <c r="CU91" s="215"/>
      <c r="CW91" s="216">
        <f>AS91</f>
        <v>0</v>
      </c>
      <c r="CX91" s="216"/>
      <c r="CY91" s="216"/>
      <c r="CZ91" s="216"/>
      <c r="DA91" s="216"/>
      <c r="DC91" s="217">
        <f>AY91</f>
        <v>0</v>
      </c>
      <c r="DD91" s="217"/>
      <c r="DE91" s="217"/>
      <c r="DF91" s="217"/>
      <c r="DG91" s="217"/>
      <c r="DI91" s="218">
        <f>BE91</f>
        <v>0</v>
      </c>
      <c r="DJ91" s="218"/>
      <c r="DK91" s="218"/>
      <c r="DL91" s="218"/>
      <c r="DM91" s="218"/>
      <c r="DO91" s="206">
        <f>BK91</f>
        <v>0</v>
      </c>
      <c r="DP91" s="206"/>
      <c r="DQ91" s="206"/>
      <c r="DR91" s="206"/>
      <c r="DS91" s="206"/>
      <c r="EI91" s="211"/>
      <c r="EJ91" s="212"/>
      <c r="EK91" s="212"/>
      <c r="EL91" s="212"/>
      <c r="EM91" s="212"/>
      <c r="EN91" s="212"/>
      <c r="EO91" s="214"/>
      <c r="EP91" s="214"/>
    </row>
    <row r="92" spans="1:173" ht="15.75" thickBot="1" x14ac:dyDescent="0.3">
      <c r="A92" s="1">
        <f t="shared" si="31"/>
        <v>0</v>
      </c>
      <c r="B92" s="2">
        <f t="shared" si="31"/>
        <v>0</v>
      </c>
      <c r="C92" s="224"/>
      <c r="D92" s="227"/>
      <c r="E92" s="230"/>
      <c r="F92" s="232"/>
      <c r="G92" s="7" t="s">
        <v>1</v>
      </c>
      <c r="H92" s="8"/>
      <c r="I92" s="8"/>
      <c r="J92" s="201">
        <f>EM63+1</f>
        <v>43794</v>
      </c>
      <c r="K92" s="201"/>
      <c r="L92" s="201"/>
      <c r="M92" s="201"/>
      <c r="N92" s="201"/>
      <c r="O92" s="201"/>
      <c r="P92" s="201"/>
      <c r="Q92" s="8"/>
      <c r="R92" s="8"/>
      <c r="S92" s="9"/>
      <c r="T92" s="9"/>
      <c r="U92" s="9"/>
      <c r="V92" s="9"/>
      <c r="W92" s="9"/>
      <c r="X92" s="9"/>
      <c r="Y92" s="9"/>
      <c r="Z92" s="9"/>
      <c r="AA92" s="9"/>
      <c r="AB92" s="10"/>
      <c r="AC92" s="7" t="s">
        <v>2</v>
      </c>
      <c r="AD92" s="8"/>
      <c r="AE92" s="8"/>
      <c r="AF92" s="201">
        <f>J92+1</f>
        <v>43795</v>
      </c>
      <c r="AG92" s="201"/>
      <c r="AH92" s="201"/>
      <c r="AI92" s="201"/>
      <c r="AJ92" s="201"/>
      <c r="AK92" s="201"/>
      <c r="AL92" s="201"/>
      <c r="AM92" s="8"/>
      <c r="AN92" s="8"/>
      <c r="AO92" s="9"/>
      <c r="AP92" s="9"/>
      <c r="AQ92" s="9"/>
      <c r="AR92" s="9"/>
      <c r="AS92" s="9"/>
      <c r="AT92" s="9"/>
      <c r="AU92" s="9"/>
      <c r="AV92" s="9"/>
      <c r="AW92" s="9"/>
      <c r="AX92" s="10"/>
      <c r="AY92" s="7" t="s">
        <v>3</v>
      </c>
      <c r="AZ92" s="8"/>
      <c r="BA92" s="8"/>
      <c r="BB92" s="8"/>
      <c r="BC92" s="201">
        <f>AF92+1</f>
        <v>43796</v>
      </c>
      <c r="BD92" s="201"/>
      <c r="BE92" s="201"/>
      <c r="BF92" s="201"/>
      <c r="BG92" s="201"/>
      <c r="BH92" s="201"/>
      <c r="BI92" s="201"/>
      <c r="BJ92" s="8"/>
      <c r="BK92" s="9"/>
      <c r="BL92" s="9"/>
      <c r="BM92" s="9"/>
      <c r="BN92" s="9"/>
      <c r="BO92" s="9"/>
      <c r="BP92" s="9"/>
      <c r="BQ92" s="9"/>
      <c r="BR92" s="9"/>
      <c r="BS92" s="9"/>
      <c r="BT92" s="10"/>
      <c r="BU92" s="53" t="s">
        <v>4</v>
      </c>
      <c r="BV92" s="54"/>
      <c r="BW92" s="54"/>
      <c r="BX92" s="207">
        <f>BC92+1</f>
        <v>43797</v>
      </c>
      <c r="BY92" s="207"/>
      <c r="BZ92" s="207"/>
      <c r="CA92" s="207"/>
      <c r="CB92" s="207"/>
      <c r="CC92" s="207"/>
      <c r="CD92" s="207"/>
      <c r="CE92" s="54"/>
      <c r="CF92" s="54"/>
      <c r="CG92" s="55"/>
      <c r="CH92" s="55"/>
      <c r="CI92" s="55"/>
      <c r="CJ92" s="55"/>
      <c r="CK92" s="55"/>
      <c r="CL92" s="55"/>
      <c r="CM92" s="55"/>
      <c r="CN92" s="55"/>
      <c r="CO92" s="55"/>
      <c r="CP92" s="56"/>
      <c r="CQ92" s="7" t="s">
        <v>5</v>
      </c>
      <c r="CR92" s="8"/>
      <c r="CS92" s="8"/>
      <c r="CT92" s="8"/>
      <c r="CU92" s="201">
        <f>BX92+1</f>
        <v>43798</v>
      </c>
      <c r="CV92" s="201"/>
      <c r="CW92" s="201"/>
      <c r="CX92" s="201"/>
      <c r="CY92" s="201"/>
      <c r="CZ92" s="201"/>
      <c r="DA92" s="201"/>
      <c r="DB92" s="8"/>
      <c r="DC92" s="9"/>
      <c r="DD92" s="9"/>
      <c r="DE92" s="9"/>
      <c r="DF92" s="9"/>
      <c r="DG92" s="9"/>
      <c r="DH92" s="9"/>
      <c r="DI92" s="9"/>
      <c r="DJ92" s="9"/>
      <c r="DK92" s="9"/>
      <c r="DL92" s="10"/>
      <c r="DM92" s="7" t="s">
        <v>6</v>
      </c>
      <c r="DN92" s="8"/>
      <c r="DO92" s="8"/>
      <c r="DP92" s="8"/>
      <c r="DQ92" s="201">
        <f>CU92+1</f>
        <v>43799</v>
      </c>
      <c r="DR92" s="201"/>
      <c r="DS92" s="201"/>
      <c r="DT92" s="201"/>
      <c r="DU92" s="201"/>
      <c r="DV92" s="201"/>
      <c r="DW92" s="201"/>
      <c r="DX92" s="8"/>
      <c r="DY92" s="9"/>
      <c r="DZ92" s="9"/>
      <c r="EA92" s="9"/>
      <c r="EB92" s="9"/>
      <c r="EC92" s="9"/>
      <c r="ED92" s="9"/>
      <c r="EE92" s="9"/>
      <c r="EF92" s="9"/>
      <c r="EG92" s="9"/>
      <c r="EH92" s="10"/>
      <c r="EI92" s="7" t="s">
        <v>7</v>
      </c>
      <c r="EJ92" s="8"/>
      <c r="EK92" s="8"/>
      <c r="EL92" s="8"/>
      <c r="EM92" s="201">
        <f>DQ92+1</f>
        <v>43800</v>
      </c>
      <c r="EN92" s="201"/>
      <c r="EO92" s="201"/>
      <c r="EP92" s="201"/>
      <c r="EQ92" s="201"/>
      <c r="ER92" s="201"/>
      <c r="ES92" s="201"/>
      <c r="ET92" s="8"/>
      <c r="EU92" s="9"/>
      <c r="EV92" s="9"/>
      <c r="EW92" s="9"/>
      <c r="EX92" s="9"/>
      <c r="EY92" s="9"/>
      <c r="EZ92" s="9"/>
      <c r="FA92" s="9"/>
      <c r="FB92" s="9"/>
      <c r="FC92" s="9"/>
      <c r="FD92" s="10"/>
      <c r="FE92" s="11"/>
      <c r="FF92" s="202" t="s">
        <v>71</v>
      </c>
      <c r="FG92" s="11"/>
      <c r="FH92" s="203" t="s">
        <v>8</v>
      </c>
      <c r="FI92" s="204"/>
      <c r="FJ92" s="204"/>
      <c r="FK92" s="204"/>
      <c r="FL92" s="204"/>
      <c r="FM92" s="204"/>
      <c r="FN92" s="205"/>
    </row>
    <row r="93" spans="1:173" x14ac:dyDescent="0.25">
      <c r="A93" s="1">
        <f t="shared" si="31"/>
        <v>0</v>
      </c>
      <c r="B93" s="2">
        <f t="shared" si="31"/>
        <v>0</v>
      </c>
      <c r="C93" s="224"/>
      <c r="D93" s="227"/>
      <c r="E93" s="230"/>
      <c r="F93" s="232"/>
      <c r="G93" s="12">
        <v>0.5</v>
      </c>
      <c r="H93" s="13">
        <v>0.5</v>
      </c>
      <c r="I93" s="13">
        <v>0.5</v>
      </c>
      <c r="J93" s="13">
        <v>0.5</v>
      </c>
      <c r="K93" s="13">
        <v>0.5</v>
      </c>
      <c r="L93" s="13">
        <v>0.5</v>
      </c>
      <c r="M93" s="13">
        <v>0.5</v>
      </c>
      <c r="N93" s="13">
        <v>0.5</v>
      </c>
      <c r="O93" s="13">
        <v>0.5</v>
      </c>
      <c r="P93" s="13">
        <v>0.5</v>
      </c>
      <c r="Q93" s="13">
        <v>0.5</v>
      </c>
      <c r="R93" s="13">
        <v>0.5</v>
      </c>
      <c r="S93" s="13">
        <v>0.5</v>
      </c>
      <c r="T93" s="13">
        <v>0.5</v>
      </c>
      <c r="U93" s="13">
        <v>0.5</v>
      </c>
      <c r="V93" s="13">
        <v>0.5</v>
      </c>
      <c r="W93" s="13">
        <v>0.5</v>
      </c>
      <c r="X93" s="13">
        <v>0.5</v>
      </c>
      <c r="Y93" s="13">
        <v>0.5</v>
      </c>
      <c r="Z93" s="13">
        <v>0.5</v>
      </c>
      <c r="AA93" s="13">
        <v>0.5</v>
      </c>
      <c r="AB93" s="14">
        <v>0.5</v>
      </c>
      <c r="AC93" s="12">
        <v>0.5</v>
      </c>
      <c r="AD93" s="13">
        <v>0.5</v>
      </c>
      <c r="AE93" s="13">
        <v>0.5</v>
      </c>
      <c r="AF93" s="13">
        <v>0.5</v>
      </c>
      <c r="AG93" s="13">
        <v>0.5</v>
      </c>
      <c r="AH93" s="13">
        <v>0.5</v>
      </c>
      <c r="AI93" s="13">
        <v>0.5</v>
      </c>
      <c r="AJ93" s="13">
        <v>0.5</v>
      </c>
      <c r="AK93" s="13">
        <v>0.5</v>
      </c>
      <c r="AL93" s="13">
        <v>0.5</v>
      </c>
      <c r="AM93" s="13">
        <v>0.5</v>
      </c>
      <c r="AN93" s="13">
        <v>0.5</v>
      </c>
      <c r="AO93" s="13">
        <v>0.5</v>
      </c>
      <c r="AP93" s="13">
        <v>0.5</v>
      </c>
      <c r="AQ93" s="13">
        <v>0.5</v>
      </c>
      <c r="AR93" s="13">
        <v>0.5</v>
      </c>
      <c r="AS93" s="13">
        <v>0.5</v>
      </c>
      <c r="AT93" s="13">
        <v>0.5</v>
      </c>
      <c r="AU93" s="13">
        <v>0.5</v>
      </c>
      <c r="AV93" s="13">
        <v>0.5</v>
      </c>
      <c r="AW93" s="13">
        <v>0.5</v>
      </c>
      <c r="AX93" s="14">
        <v>0.5</v>
      </c>
      <c r="AY93" s="12">
        <v>0.5</v>
      </c>
      <c r="AZ93" s="13">
        <v>0.5</v>
      </c>
      <c r="BA93" s="13">
        <v>0.5</v>
      </c>
      <c r="BB93" s="13">
        <v>0.5</v>
      </c>
      <c r="BC93" s="13">
        <v>0.5</v>
      </c>
      <c r="BD93" s="13">
        <v>0.5</v>
      </c>
      <c r="BE93" s="13">
        <v>0.5</v>
      </c>
      <c r="BF93" s="13">
        <v>0.5</v>
      </c>
      <c r="BG93" s="13">
        <v>0.5</v>
      </c>
      <c r="BH93" s="13">
        <v>0.5</v>
      </c>
      <c r="BI93" s="13">
        <v>0.5</v>
      </c>
      <c r="BJ93" s="13">
        <v>0.5</v>
      </c>
      <c r="BK93" s="13">
        <v>0.5</v>
      </c>
      <c r="BL93" s="13">
        <v>0.5</v>
      </c>
      <c r="BM93" s="13">
        <v>0.5</v>
      </c>
      <c r="BN93" s="13">
        <v>0.5</v>
      </c>
      <c r="BO93" s="13">
        <v>0.5</v>
      </c>
      <c r="BP93" s="13">
        <v>0.5</v>
      </c>
      <c r="BQ93" s="13">
        <v>0.5</v>
      </c>
      <c r="BR93" s="13">
        <v>0.5</v>
      </c>
      <c r="BS93" s="13">
        <v>0.5</v>
      </c>
      <c r="BT93" s="14">
        <v>0.5</v>
      </c>
      <c r="BU93" s="12">
        <v>0.5</v>
      </c>
      <c r="BV93" s="13">
        <v>0.5</v>
      </c>
      <c r="BW93" s="13">
        <v>0.5</v>
      </c>
      <c r="BX93" s="13">
        <v>0.5</v>
      </c>
      <c r="BY93" s="13">
        <v>0.5</v>
      </c>
      <c r="BZ93" s="13">
        <v>0.5</v>
      </c>
      <c r="CA93" s="13">
        <v>0.5</v>
      </c>
      <c r="CB93" s="13">
        <v>0.5</v>
      </c>
      <c r="CC93" s="13">
        <v>0.5</v>
      </c>
      <c r="CD93" s="13">
        <v>0.5</v>
      </c>
      <c r="CE93" s="13">
        <v>0.5</v>
      </c>
      <c r="CF93" s="13">
        <v>0.5</v>
      </c>
      <c r="CG93" s="13">
        <v>0.5</v>
      </c>
      <c r="CH93" s="13">
        <v>0.5</v>
      </c>
      <c r="CI93" s="13">
        <v>0.5</v>
      </c>
      <c r="CJ93" s="13">
        <v>0.5</v>
      </c>
      <c r="CK93" s="13">
        <v>0.5</v>
      </c>
      <c r="CL93" s="13">
        <v>0.5</v>
      </c>
      <c r="CM93" s="13">
        <v>0.5</v>
      </c>
      <c r="CN93" s="13">
        <v>0.5</v>
      </c>
      <c r="CO93" s="13">
        <v>0.5</v>
      </c>
      <c r="CP93" s="14">
        <v>0.5</v>
      </c>
      <c r="CQ93" s="12">
        <v>0.5</v>
      </c>
      <c r="CR93" s="13">
        <v>0.5</v>
      </c>
      <c r="CS93" s="13">
        <v>0.5</v>
      </c>
      <c r="CT93" s="13">
        <v>0.5</v>
      </c>
      <c r="CU93" s="13">
        <v>0.5</v>
      </c>
      <c r="CV93" s="13">
        <v>0.5</v>
      </c>
      <c r="CW93" s="13">
        <v>0.5</v>
      </c>
      <c r="CX93" s="13">
        <v>0.5</v>
      </c>
      <c r="CY93" s="13">
        <v>0.5</v>
      </c>
      <c r="CZ93" s="13">
        <v>0.5</v>
      </c>
      <c r="DA93" s="13">
        <v>0.5</v>
      </c>
      <c r="DB93" s="13">
        <v>0.5</v>
      </c>
      <c r="DC93" s="13">
        <v>0.5</v>
      </c>
      <c r="DD93" s="13">
        <v>0.5</v>
      </c>
      <c r="DE93" s="13">
        <v>0.5</v>
      </c>
      <c r="DF93" s="13">
        <v>0.5</v>
      </c>
      <c r="DG93" s="13">
        <v>0.5</v>
      </c>
      <c r="DH93" s="13">
        <v>0.5</v>
      </c>
      <c r="DI93" s="13">
        <v>0.5</v>
      </c>
      <c r="DJ93" s="13">
        <v>0.5</v>
      </c>
      <c r="DK93" s="13">
        <v>0.5</v>
      </c>
      <c r="DL93" s="14">
        <v>0.5</v>
      </c>
      <c r="DM93" s="12">
        <v>0.5</v>
      </c>
      <c r="DN93" s="13">
        <v>0.5</v>
      </c>
      <c r="DO93" s="13">
        <v>0.5</v>
      </c>
      <c r="DP93" s="13">
        <v>0.5</v>
      </c>
      <c r="DQ93" s="13">
        <v>0.5</v>
      </c>
      <c r="DR93" s="13">
        <v>0.5</v>
      </c>
      <c r="DS93" s="13">
        <v>0.5</v>
      </c>
      <c r="DT93" s="13">
        <v>0.5</v>
      </c>
      <c r="DU93" s="13">
        <v>0.5</v>
      </c>
      <c r="DV93" s="13">
        <v>0.5</v>
      </c>
      <c r="DW93" s="13">
        <v>0.5</v>
      </c>
      <c r="DX93" s="13">
        <v>0.5</v>
      </c>
      <c r="DY93" s="13">
        <v>0.5</v>
      </c>
      <c r="DZ93" s="13">
        <v>0.5</v>
      </c>
      <c r="EA93" s="13">
        <v>0.5</v>
      </c>
      <c r="EB93" s="13">
        <v>0.5</v>
      </c>
      <c r="EC93" s="13">
        <v>0.5</v>
      </c>
      <c r="ED93" s="13">
        <v>0.5</v>
      </c>
      <c r="EE93" s="13">
        <v>0.5</v>
      </c>
      <c r="EF93" s="13">
        <v>0.5</v>
      </c>
      <c r="EG93" s="13">
        <v>0.5</v>
      </c>
      <c r="EH93" s="14">
        <v>0.5</v>
      </c>
      <c r="EI93" s="12">
        <v>0.5</v>
      </c>
      <c r="EJ93" s="13">
        <v>0.5</v>
      </c>
      <c r="EK93" s="13">
        <v>0.5</v>
      </c>
      <c r="EL93" s="13">
        <v>0.5</v>
      </c>
      <c r="EM93" s="13">
        <v>0.5</v>
      </c>
      <c r="EN93" s="13">
        <v>0.5</v>
      </c>
      <c r="EO93" s="13">
        <v>0.5</v>
      </c>
      <c r="EP93" s="13">
        <v>0.5</v>
      </c>
      <c r="EQ93" s="13">
        <v>0.5</v>
      </c>
      <c r="ER93" s="13">
        <v>0.5</v>
      </c>
      <c r="ES93" s="13">
        <v>0.5</v>
      </c>
      <c r="ET93" s="13">
        <v>0.5</v>
      </c>
      <c r="EU93" s="13">
        <v>0.5</v>
      </c>
      <c r="EV93" s="13">
        <v>0.5</v>
      </c>
      <c r="EW93" s="13">
        <v>0.5</v>
      </c>
      <c r="EX93" s="13">
        <v>0.5</v>
      </c>
      <c r="EY93" s="13">
        <v>0.5</v>
      </c>
      <c r="EZ93" s="13">
        <v>0.5</v>
      </c>
      <c r="FA93" s="13">
        <v>0.5</v>
      </c>
      <c r="FB93" s="13">
        <v>0.5</v>
      </c>
      <c r="FC93" s="13">
        <v>0.5</v>
      </c>
      <c r="FD93" s="14">
        <v>0.5</v>
      </c>
      <c r="FE93" s="15"/>
      <c r="FF93" s="202"/>
      <c r="FG93" s="15"/>
      <c r="FH93" s="138" t="s">
        <v>9</v>
      </c>
      <c r="FI93" s="138" t="s">
        <v>9</v>
      </c>
      <c r="FJ93" s="139" t="s">
        <v>10</v>
      </c>
      <c r="FK93" s="138" t="s">
        <v>11</v>
      </c>
      <c r="FL93" s="138"/>
      <c r="FM93" s="138"/>
      <c r="FN93" s="138" t="s">
        <v>12</v>
      </c>
    </row>
    <row r="94" spans="1:173" x14ac:dyDescent="0.25">
      <c r="A94" s="1">
        <f t="shared" si="31"/>
        <v>0</v>
      </c>
      <c r="B94" s="2">
        <f t="shared" si="31"/>
        <v>0</v>
      </c>
      <c r="C94" s="224"/>
      <c r="D94" s="227"/>
      <c r="E94" s="230"/>
      <c r="F94" s="232"/>
      <c r="G94" s="200" t="s">
        <v>13</v>
      </c>
      <c r="H94" s="198"/>
      <c r="I94" s="198" t="s">
        <v>14</v>
      </c>
      <c r="J94" s="198"/>
      <c r="K94" s="198" t="s">
        <v>15</v>
      </c>
      <c r="L94" s="198"/>
      <c r="M94" s="198" t="s">
        <v>16</v>
      </c>
      <c r="N94" s="198"/>
      <c r="O94" s="198" t="s">
        <v>17</v>
      </c>
      <c r="P94" s="198"/>
      <c r="Q94" s="198" t="s">
        <v>18</v>
      </c>
      <c r="R94" s="198"/>
      <c r="S94" s="198" t="s">
        <v>19</v>
      </c>
      <c r="T94" s="198"/>
      <c r="U94" s="198" t="s">
        <v>20</v>
      </c>
      <c r="V94" s="198"/>
      <c r="W94" s="198" t="s">
        <v>21</v>
      </c>
      <c r="X94" s="198"/>
      <c r="Y94" s="198" t="s">
        <v>22</v>
      </c>
      <c r="Z94" s="198"/>
      <c r="AA94" s="198" t="s">
        <v>23</v>
      </c>
      <c r="AB94" s="199"/>
      <c r="AC94" s="200" t="s">
        <v>13</v>
      </c>
      <c r="AD94" s="198"/>
      <c r="AE94" s="198" t="s">
        <v>14</v>
      </c>
      <c r="AF94" s="198"/>
      <c r="AG94" s="198" t="s">
        <v>15</v>
      </c>
      <c r="AH94" s="198"/>
      <c r="AI94" s="198" t="s">
        <v>16</v>
      </c>
      <c r="AJ94" s="198"/>
      <c r="AK94" s="198" t="s">
        <v>17</v>
      </c>
      <c r="AL94" s="198"/>
      <c r="AM94" s="198" t="s">
        <v>18</v>
      </c>
      <c r="AN94" s="198"/>
      <c r="AO94" s="198" t="s">
        <v>19</v>
      </c>
      <c r="AP94" s="198"/>
      <c r="AQ94" s="198" t="s">
        <v>20</v>
      </c>
      <c r="AR94" s="198"/>
      <c r="AS94" s="198" t="s">
        <v>21</v>
      </c>
      <c r="AT94" s="198"/>
      <c r="AU94" s="198" t="s">
        <v>22</v>
      </c>
      <c r="AV94" s="198"/>
      <c r="AW94" s="198" t="s">
        <v>23</v>
      </c>
      <c r="AX94" s="199"/>
      <c r="AY94" s="200" t="s">
        <v>13</v>
      </c>
      <c r="AZ94" s="198"/>
      <c r="BA94" s="198" t="s">
        <v>14</v>
      </c>
      <c r="BB94" s="198"/>
      <c r="BC94" s="198" t="s">
        <v>15</v>
      </c>
      <c r="BD94" s="198"/>
      <c r="BE94" s="198" t="s">
        <v>16</v>
      </c>
      <c r="BF94" s="198"/>
      <c r="BG94" s="198" t="s">
        <v>17</v>
      </c>
      <c r="BH94" s="198"/>
      <c r="BI94" s="198" t="s">
        <v>18</v>
      </c>
      <c r="BJ94" s="198"/>
      <c r="BK94" s="198" t="s">
        <v>19</v>
      </c>
      <c r="BL94" s="198"/>
      <c r="BM94" s="198" t="s">
        <v>20</v>
      </c>
      <c r="BN94" s="198"/>
      <c r="BO94" s="198" t="s">
        <v>21</v>
      </c>
      <c r="BP94" s="198"/>
      <c r="BQ94" s="198" t="s">
        <v>22</v>
      </c>
      <c r="BR94" s="198"/>
      <c r="BS94" s="198" t="s">
        <v>23</v>
      </c>
      <c r="BT94" s="199"/>
      <c r="BU94" s="200" t="s">
        <v>13</v>
      </c>
      <c r="BV94" s="198"/>
      <c r="BW94" s="198" t="s">
        <v>14</v>
      </c>
      <c r="BX94" s="198"/>
      <c r="BY94" s="198" t="s">
        <v>15</v>
      </c>
      <c r="BZ94" s="198"/>
      <c r="CA94" s="198" t="s">
        <v>16</v>
      </c>
      <c r="CB94" s="198"/>
      <c r="CC94" s="198" t="s">
        <v>17</v>
      </c>
      <c r="CD94" s="198"/>
      <c r="CE94" s="198" t="s">
        <v>18</v>
      </c>
      <c r="CF94" s="198"/>
      <c r="CG94" s="198" t="s">
        <v>19</v>
      </c>
      <c r="CH94" s="198"/>
      <c r="CI94" s="198" t="s">
        <v>20</v>
      </c>
      <c r="CJ94" s="198"/>
      <c r="CK94" s="198" t="s">
        <v>21</v>
      </c>
      <c r="CL94" s="198"/>
      <c r="CM94" s="198" t="s">
        <v>22</v>
      </c>
      <c r="CN94" s="198"/>
      <c r="CO94" s="198" t="s">
        <v>23</v>
      </c>
      <c r="CP94" s="199"/>
      <c r="CQ94" s="200" t="s">
        <v>13</v>
      </c>
      <c r="CR94" s="198"/>
      <c r="CS94" s="198" t="s">
        <v>14</v>
      </c>
      <c r="CT94" s="198"/>
      <c r="CU94" s="198" t="s">
        <v>15</v>
      </c>
      <c r="CV94" s="198"/>
      <c r="CW94" s="198" t="s">
        <v>16</v>
      </c>
      <c r="CX94" s="198"/>
      <c r="CY94" s="198" t="s">
        <v>17</v>
      </c>
      <c r="CZ94" s="198"/>
      <c r="DA94" s="198" t="s">
        <v>18</v>
      </c>
      <c r="DB94" s="198"/>
      <c r="DC94" s="198" t="s">
        <v>19</v>
      </c>
      <c r="DD94" s="198"/>
      <c r="DE94" s="198" t="s">
        <v>20</v>
      </c>
      <c r="DF94" s="198"/>
      <c r="DG94" s="198" t="s">
        <v>21</v>
      </c>
      <c r="DH94" s="198"/>
      <c r="DI94" s="198" t="s">
        <v>22</v>
      </c>
      <c r="DJ94" s="198"/>
      <c r="DK94" s="198" t="s">
        <v>23</v>
      </c>
      <c r="DL94" s="199"/>
      <c r="DM94" s="200" t="s">
        <v>13</v>
      </c>
      <c r="DN94" s="198"/>
      <c r="DO94" s="198" t="s">
        <v>14</v>
      </c>
      <c r="DP94" s="198"/>
      <c r="DQ94" s="198" t="s">
        <v>15</v>
      </c>
      <c r="DR94" s="198"/>
      <c r="DS94" s="198" t="s">
        <v>16</v>
      </c>
      <c r="DT94" s="198"/>
      <c r="DU94" s="198" t="s">
        <v>17</v>
      </c>
      <c r="DV94" s="198"/>
      <c r="DW94" s="198" t="s">
        <v>18</v>
      </c>
      <c r="DX94" s="198"/>
      <c r="DY94" s="198" t="s">
        <v>19</v>
      </c>
      <c r="DZ94" s="198"/>
      <c r="EA94" s="198" t="s">
        <v>20</v>
      </c>
      <c r="EB94" s="198"/>
      <c r="EC94" s="198" t="s">
        <v>21</v>
      </c>
      <c r="ED94" s="198"/>
      <c r="EE94" s="198" t="s">
        <v>22</v>
      </c>
      <c r="EF94" s="198"/>
      <c r="EG94" s="198" t="s">
        <v>23</v>
      </c>
      <c r="EH94" s="199"/>
      <c r="EI94" s="200" t="s">
        <v>13</v>
      </c>
      <c r="EJ94" s="198"/>
      <c r="EK94" s="198" t="s">
        <v>14</v>
      </c>
      <c r="EL94" s="198"/>
      <c r="EM94" s="198" t="s">
        <v>15</v>
      </c>
      <c r="EN94" s="198"/>
      <c r="EO94" s="198" t="s">
        <v>16</v>
      </c>
      <c r="EP94" s="198"/>
      <c r="EQ94" s="198" t="s">
        <v>17</v>
      </c>
      <c r="ER94" s="198"/>
      <c r="ES94" s="198" t="s">
        <v>18</v>
      </c>
      <c r="ET94" s="198"/>
      <c r="EU94" s="198" t="s">
        <v>19</v>
      </c>
      <c r="EV94" s="198"/>
      <c r="EW94" s="198" t="s">
        <v>20</v>
      </c>
      <c r="EX94" s="198"/>
      <c r="EY94" s="198" t="s">
        <v>21</v>
      </c>
      <c r="EZ94" s="198"/>
      <c r="FA94" s="198" t="s">
        <v>22</v>
      </c>
      <c r="FB94" s="198"/>
      <c r="FC94" s="198" t="s">
        <v>23</v>
      </c>
      <c r="FD94" s="199"/>
      <c r="FE94" s="17"/>
      <c r="FF94" s="202"/>
      <c r="FG94" s="17"/>
      <c r="FH94" s="143" t="s">
        <v>24</v>
      </c>
      <c r="FI94" s="141" t="s">
        <v>25</v>
      </c>
      <c r="FJ94" s="142" t="s">
        <v>26</v>
      </c>
      <c r="FK94" s="143" t="s">
        <v>7</v>
      </c>
      <c r="FL94" s="143" t="s">
        <v>9</v>
      </c>
      <c r="FM94" s="143" t="s">
        <v>27</v>
      </c>
      <c r="FN94" s="143" t="s">
        <v>28</v>
      </c>
    </row>
    <row r="95" spans="1:173" x14ac:dyDescent="0.25">
      <c r="A95" s="1">
        <f t="shared" si="31"/>
        <v>0</v>
      </c>
      <c r="B95" s="2">
        <f t="shared" si="31"/>
        <v>0</v>
      </c>
      <c r="C95" s="225"/>
      <c r="D95" s="228"/>
      <c r="E95" s="231"/>
      <c r="F95" s="232"/>
      <c r="G95" s="19" t="s">
        <v>29</v>
      </c>
      <c r="H95" s="197" t="s">
        <v>30</v>
      </c>
      <c r="I95" s="197"/>
      <c r="J95" s="197" t="s">
        <v>31</v>
      </c>
      <c r="K95" s="197"/>
      <c r="L95" s="197" t="s">
        <v>32</v>
      </c>
      <c r="M95" s="197"/>
      <c r="N95" s="197" t="s">
        <v>33</v>
      </c>
      <c r="O95" s="197"/>
      <c r="P95" s="197" t="s">
        <v>34</v>
      </c>
      <c r="Q95" s="197"/>
      <c r="R95" s="197" t="s">
        <v>35</v>
      </c>
      <c r="S95" s="197"/>
      <c r="T95" s="197" t="s">
        <v>36</v>
      </c>
      <c r="U95" s="197"/>
      <c r="V95" s="197" t="s">
        <v>37</v>
      </c>
      <c r="W95" s="197"/>
      <c r="X95" s="197" t="s">
        <v>38</v>
      </c>
      <c r="Y95" s="197"/>
      <c r="Z95" s="197" t="s">
        <v>39</v>
      </c>
      <c r="AA95" s="197"/>
      <c r="AB95" s="20">
        <v>19</v>
      </c>
      <c r="AC95" s="19" t="s">
        <v>29</v>
      </c>
      <c r="AD95" s="197" t="s">
        <v>30</v>
      </c>
      <c r="AE95" s="197"/>
      <c r="AF95" s="197" t="s">
        <v>31</v>
      </c>
      <c r="AG95" s="197"/>
      <c r="AH95" s="197" t="s">
        <v>32</v>
      </c>
      <c r="AI95" s="197"/>
      <c r="AJ95" s="197" t="s">
        <v>33</v>
      </c>
      <c r="AK95" s="197"/>
      <c r="AL95" s="197" t="s">
        <v>34</v>
      </c>
      <c r="AM95" s="197"/>
      <c r="AN95" s="197" t="s">
        <v>35</v>
      </c>
      <c r="AO95" s="197"/>
      <c r="AP95" s="197" t="s">
        <v>36</v>
      </c>
      <c r="AQ95" s="197"/>
      <c r="AR95" s="197" t="s">
        <v>37</v>
      </c>
      <c r="AS95" s="197"/>
      <c r="AT95" s="197" t="s">
        <v>38</v>
      </c>
      <c r="AU95" s="197"/>
      <c r="AV95" s="197" t="s">
        <v>39</v>
      </c>
      <c r="AW95" s="197"/>
      <c r="AX95" s="20">
        <v>19</v>
      </c>
      <c r="AY95" s="19" t="s">
        <v>29</v>
      </c>
      <c r="AZ95" s="197" t="s">
        <v>30</v>
      </c>
      <c r="BA95" s="197"/>
      <c r="BB95" s="197" t="s">
        <v>31</v>
      </c>
      <c r="BC95" s="197"/>
      <c r="BD95" s="197" t="s">
        <v>32</v>
      </c>
      <c r="BE95" s="197"/>
      <c r="BF95" s="197" t="s">
        <v>33</v>
      </c>
      <c r="BG95" s="197"/>
      <c r="BH95" s="197" t="s">
        <v>34</v>
      </c>
      <c r="BI95" s="197"/>
      <c r="BJ95" s="197" t="s">
        <v>35</v>
      </c>
      <c r="BK95" s="197"/>
      <c r="BL95" s="197" t="s">
        <v>36</v>
      </c>
      <c r="BM95" s="197"/>
      <c r="BN95" s="197" t="s">
        <v>37</v>
      </c>
      <c r="BO95" s="197"/>
      <c r="BP95" s="197" t="s">
        <v>38</v>
      </c>
      <c r="BQ95" s="197"/>
      <c r="BR95" s="197" t="s">
        <v>39</v>
      </c>
      <c r="BS95" s="197"/>
      <c r="BT95" s="20">
        <v>19</v>
      </c>
      <c r="BU95" s="19" t="s">
        <v>29</v>
      </c>
      <c r="BV95" s="197" t="s">
        <v>30</v>
      </c>
      <c r="BW95" s="197"/>
      <c r="BX95" s="197" t="s">
        <v>31</v>
      </c>
      <c r="BY95" s="197"/>
      <c r="BZ95" s="197" t="s">
        <v>32</v>
      </c>
      <c r="CA95" s="197"/>
      <c r="CB95" s="197" t="s">
        <v>33</v>
      </c>
      <c r="CC95" s="197"/>
      <c r="CD95" s="197" t="s">
        <v>34</v>
      </c>
      <c r="CE95" s="197"/>
      <c r="CF95" s="197" t="s">
        <v>35</v>
      </c>
      <c r="CG95" s="197"/>
      <c r="CH95" s="197" t="s">
        <v>36</v>
      </c>
      <c r="CI95" s="197"/>
      <c r="CJ95" s="197" t="s">
        <v>37</v>
      </c>
      <c r="CK95" s="197"/>
      <c r="CL95" s="197" t="s">
        <v>38</v>
      </c>
      <c r="CM95" s="197"/>
      <c r="CN95" s="197" t="s">
        <v>39</v>
      </c>
      <c r="CO95" s="197"/>
      <c r="CP95" s="20">
        <v>19</v>
      </c>
      <c r="CQ95" s="19" t="s">
        <v>29</v>
      </c>
      <c r="CR95" s="197" t="s">
        <v>30</v>
      </c>
      <c r="CS95" s="197"/>
      <c r="CT95" s="197" t="s">
        <v>31</v>
      </c>
      <c r="CU95" s="197"/>
      <c r="CV95" s="197" t="s">
        <v>32</v>
      </c>
      <c r="CW95" s="197"/>
      <c r="CX95" s="197" t="s">
        <v>33</v>
      </c>
      <c r="CY95" s="197"/>
      <c r="CZ95" s="197" t="s">
        <v>34</v>
      </c>
      <c r="DA95" s="197"/>
      <c r="DB95" s="197" t="s">
        <v>35</v>
      </c>
      <c r="DC95" s="197"/>
      <c r="DD95" s="197" t="s">
        <v>36</v>
      </c>
      <c r="DE95" s="197"/>
      <c r="DF95" s="197" t="s">
        <v>37</v>
      </c>
      <c r="DG95" s="197"/>
      <c r="DH95" s="197" t="s">
        <v>38</v>
      </c>
      <c r="DI95" s="197"/>
      <c r="DJ95" s="197" t="s">
        <v>39</v>
      </c>
      <c r="DK95" s="197"/>
      <c r="DL95" s="20">
        <v>19</v>
      </c>
      <c r="DM95" s="19" t="s">
        <v>29</v>
      </c>
      <c r="DN95" s="197" t="s">
        <v>30</v>
      </c>
      <c r="DO95" s="197"/>
      <c r="DP95" s="197" t="s">
        <v>31</v>
      </c>
      <c r="DQ95" s="197"/>
      <c r="DR95" s="197" t="s">
        <v>32</v>
      </c>
      <c r="DS95" s="197"/>
      <c r="DT95" s="197" t="s">
        <v>33</v>
      </c>
      <c r="DU95" s="197"/>
      <c r="DV95" s="197" t="s">
        <v>34</v>
      </c>
      <c r="DW95" s="197"/>
      <c r="DX95" s="197" t="s">
        <v>35</v>
      </c>
      <c r="DY95" s="197"/>
      <c r="DZ95" s="197" t="s">
        <v>36</v>
      </c>
      <c r="EA95" s="197"/>
      <c r="EB95" s="197" t="s">
        <v>37</v>
      </c>
      <c r="EC95" s="197"/>
      <c r="ED95" s="197" t="s">
        <v>38</v>
      </c>
      <c r="EE95" s="197"/>
      <c r="EF95" s="197" t="s">
        <v>39</v>
      </c>
      <c r="EG95" s="197"/>
      <c r="EH95" s="20">
        <v>19</v>
      </c>
      <c r="EI95" s="19" t="s">
        <v>29</v>
      </c>
      <c r="EJ95" s="197" t="s">
        <v>30</v>
      </c>
      <c r="EK95" s="197"/>
      <c r="EL95" s="197" t="s">
        <v>31</v>
      </c>
      <c r="EM95" s="197"/>
      <c r="EN95" s="197" t="s">
        <v>32</v>
      </c>
      <c r="EO95" s="197"/>
      <c r="EP95" s="197" t="s">
        <v>33</v>
      </c>
      <c r="EQ95" s="197"/>
      <c r="ER95" s="197" t="s">
        <v>34</v>
      </c>
      <c r="ES95" s="197"/>
      <c r="ET95" s="197" t="s">
        <v>35</v>
      </c>
      <c r="EU95" s="197"/>
      <c r="EV95" s="197" t="s">
        <v>36</v>
      </c>
      <c r="EW95" s="197"/>
      <c r="EX95" s="197" t="s">
        <v>37</v>
      </c>
      <c r="EY95" s="197"/>
      <c r="EZ95" s="197" t="s">
        <v>38</v>
      </c>
      <c r="FA95" s="197"/>
      <c r="FB95" s="197" t="s">
        <v>39</v>
      </c>
      <c r="FC95" s="197"/>
      <c r="FD95" s="20">
        <v>19</v>
      </c>
      <c r="FE95" s="17"/>
      <c r="FF95" s="202"/>
      <c r="FG95" s="17"/>
      <c r="FH95" s="150" t="s">
        <v>7</v>
      </c>
      <c r="FI95" s="154"/>
      <c r="FJ95" s="145" t="s">
        <v>40</v>
      </c>
      <c r="FK95" s="146" t="s">
        <v>41</v>
      </c>
      <c r="FL95" s="146" t="s">
        <v>42</v>
      </c>
      <c r="FM95" s="146" t="s">
        <v>42</v>
      </c>
      <c r="FN95" s="146"/>
    </row>
    <row r="96" spans="1:173" x14ac:dyDescent="0.25">
      <c r="A96" s="22">
        <v>1</v>
      </c>
      <c r="B96" s="23">
        <f t="shared" si="31"/>
        <v>0</v>
      </c>
      <c r="C96" s="24">
        <f>SUMIF(G96:FD96,"A",G$6:FD$6)</f>
        <v>0</v>
      </c>
      <c r="D96" s="25">
        <f>SUMIF(G96:FD96,"R",G$6:FD$6)</f>
        <v>0</v>
      </c>
      <c r="E96" s="26">
        <f>SUMIF(G96:FD96,"M",G$6:FD$6)</f>
        <v>0</v>
      </c>
      <c r="F96" s="27">
        <f>(SUMIF(G96:FD96,"*",G$6:FD$6)+FF96)</f>
        <v>0</v>
      </c>
      <c r="G96" s="28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30"/>
      <c r="AC96" s="28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30"/>
      <c r="AY96" s="28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30"/>
      <c r="BU96" s="28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30"/>
      <c r="CQ96" s="28"/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30"/>
      <c r="DM96" s="28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30"/>
      <c r="EI96" s="28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30"/>
      <c r="FE96" s="31"/>
      <c r="FF96" s="32"/>
      <c r="FG96" s="31"/>
      <c r="FH96" s="34">
        <f t="shared" ref="FH96:FH112" si="32">+SUMIF($EI96:$FD96,"*",$EI$6:$FD$6)</f>
        <v>0</v>
      </c>
      <c r="FI96" s="155"/>
      <c r="FJ96" s="34">
        <f t="shared" ref="FJ96:FJ112" si="33">FN67</f>
        <v>0</v>
      </c>
      <c r="FK96" s="34">
        <f t="shared" ref="FK96:FK112" si="34">FH96*1.5</f>
        <v>0</v>
      </c>
      <c r="FL96" s="34"/>
      <c r="FM96" s="153"/>
      <c r="FN96" s="35">
        <f>FI96+FJ96+FK96-FL96</f>
        <v>0</v>
      </c>
      <c r="FP96" s="36">
        <f>+B96</f>
        <v>0</v>
      </c>
      <c r="FQ96" s="22">
        <v>1</v>
      </c>
    </row>
    <row r="97" spans="1:173" x14ac:dyDescent="0.25">
      <c r="A97" s="22">
        <v>2</v>
      </c>
      <c r="B97" s="23">
        <f t="shared" si="31"/>
        <v>0</v>
      </c>
      <c r="C97" s="24">
        <f t="shared" ref="C97:C112" si="35">SUMIF(G97:FD97,"A",G$6:FD$6)</f>
        <v>0</v>
      </c>
      <c r="D97" s="25">
        <f t="shared" ref="D97:D112" si="36">SUMIF(G97:FD97,"R",G$6:FD$6)</f>
        <v>0</v>
      </c>
      <c r="E97" s="26">
        <f t="shared" ref="E97:E112" si="37">SUMIF(G97:FD97,"M",G$6:FD$6)</f>
        <v>0</v>
      </c>
      <c r="F97" s="27">
        <f t="shared" ref="F97:F112" si="38">(SUMIF(G97:FD97,"*",G$6:FD$6)+FF97)</f>
        <v>0</v>
      </c>
      <c r="G97" s="28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30"/>
      <c r="AC97" s="28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30"/>
      <c r="AY97" s="28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30"/>
      <c r="BU97" s="28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30"/>
      <c r="CQ97" s="28"/>
      <c r="CR97" s="29"/>
      <c r="CS97" s="29"/>
      <c r="CT97" s="29"/>
      <c r="CU97" s="29"/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30"/>
      <c r="DM97" s="28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30"/>
      <c r="EI97" s="28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30"/>
      <c r="FE97" s="31"/>
      <c r="FF97" s="32"/>
      <c r="FG97" s="31"/>
      <c r="FH97" s="34">
        <f t="shared" si="32"/>
        <v>0</v>
      </c>
      <c r="FI97" s="148"/>
      <c r="FJ97" s="34">
        <f t="shared" si="33"/>
        <v>0</v>
      </c>
      <c r="FK97" s="34">
        <f t="shared" si="34"/>
        <v>0</v>
      </c>
      <c r="FL97" s="34"/>
      <c r="FM97" s="153"/>
      <c r="FN97" s="35">
        <f t="shared" ref="FN97:FN112" si="39">FI97+FJ97+FK97-FL97</f>
        <v>0</v>
      </c>
      <c r="FP97" s="36">
        <f t="shared" ref="FP97:FP112" si="40">+B97</f>
        <v>0</v>
      </c>
      <c r="FQ97" s="1">
        <v>2</v>
      </c>
    </row>
    <row r="98" spans="1:173" x14ac:dyDescent="0.25">
      <c r="A98" s="22">
        <v>3</v>
      </c>
      <c r="B98" s="23">
        <f t="shared" si="31"/>
        <v>0</v>
      </c>
      <c r="C98" s="24">
        <f t="shared" si="35"/>
        <v>0</v>
      </c>
      <c r="D98" s="25">
        <f t="shared" si="36"/>
        <v>0</v>
      </c>
      <c r="E98" s="26">
        <f t="shared" si="37"/>
        <v>0</v>
      </c>
      <c r="F98" s="27">
        <f t="shared" si="38"/>
        <v>0</v>
      </c>
      <c r="G98" s="28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30"/>
      <c r="AC98" s="28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30"/>
      <c r="AY98" s="28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30"/>
      <c r="BU98" s="28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30"/>
      <c r="CQ98" s="28"/>
      <c r="CR98" s="29"/>
      <c r="CS98" s="29"/>
      <c r="CT98" s="29"/>
      <c r="CU98" s="29"/>
      <c r="CV98" s="29"/>
      <c r="CW98" s="29"/>
      <c r="CX98" s="29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30"/>
      <c r="DM98" s="28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30"/>
      <c r="EI98" s="28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30"/>
      <c r="FE98" s="31"/>
      <c r="FF98" s="32"/>
      <c r="FG98" s="31"/>
      <c r="FH98" s="34">
        <f t="shared" si="32"/>
        <v>0</v>
      </c>
      <c r="FI98" s="148"/>
      <c r="FJ98" s="34">
        <f t="shared" si="33"/>
        <v>0</v>
      </c>
      <c r="FK98" s="34">
        <f t="shared" si="34"/>
        <v>0</v>
      </c>
      <c r="FL98" s="34"/>
      <c r="FM98" s="153"/>
      <c r="FN98" s="35">
        <f t="shared" si="39"/>
        <v>0</v>
      </c>
      <c r="FP98" s="36">
        <f t="shared" si="40"/>
        <v>0</v>
      </c>
      <c r="FQ98" s="1">
        <v>3</v>
      </c>
    </row>
    <row r="99" spans="1:173" x14ac:dyDescent="0.25">
      <c r="A99" s="22">
        <v>4</v>
      </c>
      <c r="B99" s="23">
        <f t="shared" si="31"/>
        <v>0</v>
      </c>
      <c r="C99" s="24">
        <f t="shared" si="35"/>
        <v>0</v>
      </c>
      <c r="D99" s="25">
        <f t="shared" si="36"/>
        <v>0</v>
      </c>
      <c r="E99" s="26">
        <f t="shared" si="37"/>
        <v>0</v>
      </c>
      <c r="F99" s="27">
        <f t="shared" si="38"/>
        <v>0</v>
      </c>
      <c r="G99" s="28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30"/>
      <c r="AC99" s="28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30"/>
      <c r="AY99" s="28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30"/>
      <c r="BU99" s="28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30"/>
      <c r="CQ99" s="28"/>
      <c r="CR99" s="29"/>
      <c r="CS99" s="29"/>
      <c r="CT99" s="29"/>
      <c r="CU99" s="29"/>
      <c r="CV99" s="29"/>
      <c r="CW99" s="29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30"/>
      <c r="DM99" s="28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30"/>
      <c r="EI99" s="28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30"/>
      <c r="FE99" s="31"/>
      <c r="FF99" s="32"/>
      <c r="FG99" s="31"/>
      <c r="FH99" s="34">
        <f t="shared" si="32"/>
        <v>0</v>
      </c>
      <c r="FI99" s="148"/>
      <c r="FJ99" s="34">
        <f t="shared" si="33"/>
        <v>0</v>
      </c>
      <c r="FK99" s="34">
        <f t="shared" si="34"/>
        <v>0</v>
      </c>
      <c r="FL99" s="34"/>
      <c r="FM99" s="153"/>
      <c r="FN99" s="35">
        <f t="shared" si="39"/>
        <v>0</v>
      </c>
      <c r="FP99" s="36">
        <f t="shared" si="40"/>
        <v>0</v>
      </c>
      <c r="FQ99" s="1">
        <v>4</v>
      </c>
    </row>
    <row r="100" spans="1:173" x14ac:dyDescent="0.25">
      <c r="A100" s="22">
        <v>5</v>
      </c>
      <c r="B100" s="23">
        <f t="shared" si="31"/>
        <v>0</v>
      </c>
      <c r="C100" s="24">
        <f t="shared" si="35"/>
        <v>0</v>
      </c>
      <c r="D100" s="25">
        <f t="shared" si="36"/>
        <v>0</v>
      </c>
      <c r="E100" s="26">
        <f t="shared" si="37"/>
        <v>0</v>
      </c>
      <c r="F100" s="27">
        <f t="shared" si="38"/>
        <v>0</v>
      </c>
      <c r="G100" s="28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30"/>
      <c r="AC100" s="28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30"/>
      <c r="AY100" s="28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30"/>
      <c r="BU100" s="28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30"/>
      <c r="CQ100" s="28"/>
      <c r="CR100" s="29"/>
      <c r="CS100" s="29"/>
      <c r="CT100" s="29"/>
      <c r="CU100" s="29"/>
      <c r="CV100" s="29"/>
      <c r="CW100" s="29"/>
      <c r="CX100" s="29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30"/>
      <c r="DM100" s="28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30"/>
      <c r="EI100" s="28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30"/>
      <c r="FE100" s="31"/>
      <c r="FF100" s="32"/>
      <c r="FG100" s="31"/>
      <c r="FH100" s="34">
        <f t="shared" si="32"/>
        <v>0</v>
      </c>
      <c r="FI100" s="148"/>
      <c r="FJ100" s="34">
        <f t="shared" si="33"/>
        <v>0</v>
      </c>
      <c r="FK100" s="34">
        <f t="shared" si="34"/>
        <v>0</v>
      </c>
      <c r="FL100" s="34"/>
      <c r="FM100" s="153"/>
      <c r="FN100" s="35">
        <f t="shared" si="39"/>
        <v>0</v>
      </c>
      <c r="FP100" s="36">
        <f t="shared" si="40"/>
        <v>0</v>
      </c>
      <c r="FQ100" s="1">
        <v>5</v>
      </c>
    </row>
    <row r="101" spans="1:173" x14ac:dyDescent="0.25">
      <c r="A101" s="22">
        <v>6</v>
      </c>
      <c r="B101" s="23">
        <f t="shared" si="31"/>
        <v>0</v>
      </c>
      <c r="C101" s="24">
        <f t="shared" si="35"/>
        <v>0</v>
      </c>
      <c r="D101" s="25">
        <f t="shared" si="36"/>
        <v>0</v>
      </c>
      <c r="E101" s="26">
        <f t="shared" si="37"/>
        <v>0</v>
      </c>
      <c r="F101" s="27">
        <f t="shared" si="38"/>
        <v>0</v>
      </c>
      <c r="G101" s="42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4"/>
      <c r="AC101" s="42"/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4"/>
      <c r="AY101" s="42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4"/>
      <c r="BU101" s="42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4"/>
      <c r="CQ101" s="42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4"/>
      <c r="DM101" s="42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4"/>
      <c r="EI101" s="42"/>
      <c r="EJ101" s="43"/>
      <c r="EK101" s="43"/>
      <c r="EL101" s="43"/>
      <c r="EM101" s="43"/>
      <c r="EN101" s="43"/>
      <c r="EO101" s="43"/>
      <c r="EP101" s="43"/>
      <c r="EQ101" s="43"/>
      <c r="ER101" s="43"/>
      <c r="ES101" s="43"/>
      <c r="ET101" s="43"/>
      <c r="EU101" s="43"/>
      <c r="EV101" s="43"/>
      <c r="EW101" s="43"/>
      <c r="EX101" s="43"/>
      <c r="EY101" s="43"/>
      <c r="EZ101" s="43"/>
      <c r="FA101" s="43"/>
      <c r="FB101" s="43"/>
      <c r="FC101" s="43"/>
      <c r="FD101" s="44"/>
      <c r="FE101" s="45"/>
      <c r="FF101" s="32"/>
      <c r="FG101" s="45"/>
      <c r="FH101" s="34">
        <f t="shared" si="32"/>
        <v>0</v>
      </c>
      <c r="FI101" s="148"/>
      <c r="FJ101" s="34">
        <f t="shared" si="33"/>
        <v>0</v>
      </c>
      <c r="FK101" s="34">
        <f t="shared" si="34"/>
        <v>0</v>
      </c>
      <c r="FL101" s="34"/>
      <c r="FM101" s="153"/>
      <c r="FN101" s="35">
        <f t="shared" si="39"/>
        <v>0</v>
      </c>
      <c r="FP101" s="36">
        <f t="shared" si="40"/>
        <v>0</v>
      </c>
      <c r="FQ101" s="1">
        <v>6</v>
      </c>
    </row>
    <row r="102" spans="1:173" x14ac:dyDescent="0.25">
      <c r="A102" s="22">
        <v>7</v>
      </c>
      <c r="B102" s="23">
        <f t="shared" si="31"/>
        <v>0</v>
      </c>
      <c r="C102" s="24">
        <f t="shared" si="35"/>
        <v>0</v>
      </c>
      <c r="D102" s="25">
        <f t="shared" si="36"/>
        <v>0</v>
      </c>
      <c r="E102" s="26">
        <f t="shared" si="37"/>
        <v>0</v>
      </c>
      <c r="F102" s="27">
        <f t="shared" si="38"/>
        <v>0</v>
      </c>
      <c r="G102" s="28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30"/>
      <c r="AC102" s="28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30"/>
      <c r="AY102" s="28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30"/>
      <c r="BU102" s="28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30"/>
      <c r="CQ102" s="28"/>
      <c r="CR102" s="29"/>
      <c r="CS102" s="29"/>
      <c r="CT102" s="29"/>
      <c r="CU102" s="29"/>
      <c r="CV102" s="29"/>
      <c r="CW102" s="29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30"/>
      <c r="DM102" s="28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30"/>
      <c r="EI102" s="28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30"/>
      <c r="FE102" s="31"/>
      <c r="FF102" s="32"/>
      <c r="FG102" s="31"/>
      <c r="FH102" s="34">
        <f t="shared" si="32"/>
        <v>0</v>
      </c>
      <c r="FI102" s="148"/>
      <c r="FJ102" s="34">
        <f t="shared" si="33"/>
        <v>0</v>
      </c>
      <c r="FK102" s="34">
        <f t="shared" si="34"/>
        <v>0</v>
      </c>
      <c r="FL102" s="34"/>
      <c r="FM102" s="153"/>
      <c r="FN102" s="35">
        <f t="shared" si="39"/>
        <v>0</v>
      </c>
      <c r="FP102" s="36">
        <f t="shared" si="40"/>
        <v>0</v>
      </c>
      <c r="FQ102" s="1">
        <v>7</v>
      </c>
    </row>
    <row r="103" spans="1:173" x14ac:dyDescent="0.25">
      <c r="A103" s="22">
        <v>8</v>
      </c>
      <c r="B103" s="23">
        <f t="shared" si="31"/>
        <v>0</v>
      </c>
      <c r="C103" s="24">
        <f t="shared" si="35"/>
        <v>0</v>
      </c>
      <c r="D103" s="25">
        <f t="shared" si="36"/>
        <v>0</v>
      </c>
      <c r="E103" s="26">
        <f t="shared" si="37"/>
        <v>0</v>
      </c>
      <c r="F103" s="27">
        <f t="shared" si="38"/>
        <v>0</v>
      </c>
      <c r="G103" s="28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30"/>
      <c r="AC103" s="28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30"/>
      <c r="AY103" s="28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30"/>
      <c r="BU103" s="28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30"/>
      <c r="CQ103" s="28"/>
      <c r="CR103" s="29"/>
      <c r="CS103" s="29"/>
      <c r="CT103" s="29"/>
      <c r="CU103" s="29"/>
      <c r="CV103" s="29"/>
      <c r="CW103" s="29"/>
      <c r="CX103" s="29"/>
      <c r="CY103" s="29"/>
      <c r="CZ103" s="29"/>
      <c r="DA103" s="29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30"/>
      <c r="DM103" s="28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30"/>
      <c r="EI103" s="28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30"/>
      <c r="FE103" s="31"/>
      <c r="FF103" s="32"/>
      <c r="FG103" s="31"/>
      <c r="FH103" s="34">
        <f t="shared" si="32"/>
        <v>0</v>
      </c>
      <c r="FI103" s="148"/>
      <c r="FJ103" s="34">
        <f t="shared" si="33"/>
        <v>0</v>
      </c>
      <c r="FK103" s="34">
        <f t="shared" si="34"/>
        <v>0</v>
      </c>
      <c r="FL103" s="34"/>
      <c r="FM103" s="153"/>
      <c r="FN103" s="35">
        <f t="shared" si="39"/>
        <v>0</v>
      </c>
      <c r="FP103" s="36">
        <f t="shared" si="40"/>
        <v>0</v>
      </c>
      <c r="FQ103" s="1">
        <v>8</v>
      </c>
    </row>
    <row r="104" spans="1:173" x14ac:dyDescent="0.25">
      <c r="A104" s="22">
        <v>9</v>
      </c>
      <c r="B104" s="23">
        <f t="shared" ref="B104:B112" si="41">B75</f>
        <v>0</v>
      </c>
      <c r="C104" s="24">
        <f t="shared" si="35"/>
        <v>0</v>
      </c>
      <c r="D104" s="25">
        <f t="shared" si="36"/>
        <v>0</v>
      </c>
      <c r="E104" s="26">
        <f t="shared" si="37"/>
        <v>0</v>
      </c>
      <c r="F104" s="27">
        <f t="shared" si="38"/>
        <v>0</v>
      </c>
      <c r="G104" s="28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30"/>
      <c r="AC104" s="28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30"/>
      <c r="AY104" s="28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30"/>
      <c r="BU104" s="28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30"/>
      <c r="CQ104" s="28"/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30"/>
      <c r="DM104" s="28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30"/>
      <c r="EI104" s="28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30"/>
      <c r="FE104" s="31"/>
      <c r="FF104" s="32"/>
      <c r="FG104" s="31"/>
      <c r="FH104" s="34">
        <f t="shared" si="32"/>
        <v>0</v>
      </c>
      <c r="FI104" s="148"/>
      <c r="FJ104" s="34">
        <f t="shared" si="33"/>
        <v>0</v>
      </c>
      <c r="FK104" s="34">
        <f t="shared" si="34"/>
        <v>0</v>
      </c>
      <c r="FL104" s="34"/>
      <c r="FM104" s="153"/>
      <c r="FN104" s="35">
        <f t="shared" si="39"/>
        <v>0</v>
      </c>
      <c r="FP104" s="36">
        <f t="shared" si="40"/>
        <v>0</v>
      </c>
      <c r="FQ104" s="1">
        <v>9</v>
      </c>
    </row>
    <row r="105" spans="1:173" x14ac:dyDescent="0.25">
      <c r="A105" s="22">
        <v>10</v>
      </c>
      <c r="B105" s="23">
        <f t="shared" si="41"/>
        <v>0</v>
      </c>
      <c r="C105" s="24">
        <f t="shared" si="35"/>
        <v>0</v>
      </c>
      <c r="D105" s="25">
        <f t="shared" si="36"/>
        <v>0</v>
      </c>
      <c r="E105" s="26">
        <f t="shared" si="37"/>
        <v>0</v>
      </c>
      <c r="F105" s="27">
        <f t="shared" si="38"/>
        <v>0</v>
      </c>
      <c r="G105" s="28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30"/>
      <c r="AC105" s="28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30"/>
      <c r="AY105" s="28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30"/>
      <c r="BU105" s="28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30"/>
      <c r="CQ105" s="28"/>
      <c r="CR105" s="29"/>
      <c r="CS105" s="29"/>
      <c r="CT105" s="29"/>
      <c r="CU105" s="29"/>
      <c r="CV105" s="29"/>
      <c r="CW105" s="29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30"/>
      <c r="DM105" s="28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30"/>
      <c r="EI105" s="28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30"/>
      <c r="FE105" s="31"/>
      <c r="FF105" s="32"/>
      <c r="FG105" s="31"/>
      <c r="FH105" s="34">
        <f t="shared" si="32"/>
        <v>0</v>
      </c>
      <c r="FI105" s="148"/>
      <c r="FJ105" s="34">
        <f t="shared" si="33"/>
        <v>0</v>
      </c>
      <c r="FK105" s="34">
        <f t="shared" si="34"/>
        <v>0</v>
      </c>
      <c r="FL105" s="34"/>
      <c r="FM105" s="153"/>
      <c r="FN105" s="35">
        <f t="shared" si="39"/>
        <v>0</v>
      </c>
      <c r="FP105" s="36">
        <f t="shared" si="40"/>
        <v>0</v>
      </c>
      <c r="FQ105" s="1">
        <v>10</v>
      </c>
    </row>
    <row r="106" spans="1:173" x14ac:dyDescent="0.25">
      <c r="A106" s="22">
        <v>11</v>
      </c>
      <c r="B106" s="23">
        <f t="shared" si="41"/>
        <v>0</v>
      </c>
      <c r="C106" s="24">
        <f t="shared" si="35"/>
        <v>0</v>
      </c>
      <c r="D106" s="25">
        <f t="shared" si="36"/>
        <v>0</v>
      </c>
      <c r="E106" s="26">
        <f t="shared" si="37"/>
        <v>0</v>
      </c>
      <c r="F106" s="27">
        <f t="shared" si="38"/>
        <v>0</v>
      </c>
      <c r="G106" s="28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30"/>
      <c r="AC106" s="28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30"/>
      <c r="AY106" s="28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30"/>
      <c r="BU106" s="28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30"/>
      <c r="CQ106" s="28"/>
      <c r="CR106" s="29"/>
      <c r="CS106" s="29"/>
      <c r="CT106" s="29"/>
      <c r="CU106" s="29"/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30"/>
      <c r="DM106" s="28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30"/>
      <c r="EI106" s="28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30"/>
      <c r="FE106" s="31"/>
      <c r="FF106" s="32"/>
      <c r="FG106" s="31"/>
      <c r="FH106" s="34">
        <f t="shared" si="32"/>
        <v>0</v>
      </c>
      <c r="FI106" s="148"/>
      <c r="FJ106" s="34">
        <f t="shared" si="33"/>
        <v>0</v>
      </c>
      <c r="FK106" s="34">
        <f t="shared" si="34"/>
        <v>0</v>
      </c>
      <c r="FL106" s="34"/>
      <c r="FM106" s="153"/>
      <c r="FN106" s="35">
        <f t="shared" si="39"/>
        <v>0</v>
      </c>
      <c r="FP106" s="36">
        <f t="shared" si="40"/>
        <v>0</v>
      </c>
      <c r="FQ106" s="1">
        <v>11</v>
      </c>
    </row>
    <row r="107" spans="1:173" x14ac:dyDescent="0.25">
      <c r="A107" s="22">
        <v>12</v>
      </c>
      <c r="B107" s="23">
        <f t="shared" si="41"/>
        <v>0</v>
      </c>
      <c r="C107" s="24">
        <f t="shared" si="35"/>
        <v>0</v>
      </c>
      <c r="D107" s="25">
        <f t="shared" si="36"/>
        <v>0</v>
      </c>
      <c r="E107" s="26">
        <f t="shared" si="37"/>
        <v>0</v>
      </c>
      <c r="F107" s="27">
        <f t="shared" si="38"/>
        <v>0</v>
      </c>
      <c r="G107" s="28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30"/>
      <c r="AC107" s="28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30"/>
      <c r="AY107" s="28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30"/>
      <c r="BU107" s="28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30"/>
      <c r="CQ107" s="28"/>
      <c r="CR107" s="29"/>
      <c r="CS107" s="29"/>
      <c r="CT107" s="29"/>
      <c r="CU107" s="29"/>
      <c r="CV107" s="29"/>
      <c r="CW107" s="29"/>
      <c r="CX107" s="29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30"/>
      <c r="DM107" s="28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30"/>
      <c r="EI107" s="28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30"/>
      <c r="FE107" s="31"/>
      <c r="FF107" s="32"/>
      <c r="FG107" s="31"/>
      <c r="FH107" s="34">
        <f t="shared" si="32"/>
        <v>0</v>
      </c>
      <c r="FI107" s="148"/>
      <c r="FJ107" s="34">
        <f t="shared" si="33"/>
        <v>0</v>
      </c>
      <c r="FK107" s="34">
        <f t="shared" si="34"/>
        <v>0</v>
      </c>
      <c r="FL107" s="34"/>
      <c r="FM107" s="153"/>
      <c r="FN107" s="35">
        <f t="shared" si="39"/>
        <v>0</v>
      </c>
      <c r="FP107" s="36">
        <f t="shared" si="40"/>
        <v>0</v>
      </c>
      <c r="FQ107" s="1">
        <v>12</v>
      </c>
    </row>
    <row r="108" spans="1:173" x14ac:dyDescent="0.25">
      <c r="A108" s="22">
        <v>13</v>
      </c>
      <c r="B108" s="23">
        <f t="shared" si="41"/>
        <v>0</v>
      </c>
      <c r="C108" s="24">
        <f t="shared" si="35"/>
        <v>0</v>
      </c>
      <c r="D108" s="25">
        <f t="shared" si="36"/>
        <v>0</v>
      </c>
      <c r="E108" s="26">
        <f t="shared" si="37"/>
        <v>0</v>
      </c>
      <c r="F108" s="27">
        <f t="shared" si="38"/>
        <v>0</v>
      </c>
      <c r="G108" s="28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30"/>
      <c r="AC108" s="28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30"/>
      <c r="AY108" s="28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30"/>
      <c r="BU108" s="28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30"/>
      <c r="CQ108" s="28"/>
      <c r="CR108" s="29"/>
      <c r="CS108" s="29"/>
      <c r="CT108" s="29"/>
      <c r="CU108" s="29"/>
      <c r="CV108" s="29"/>
      <c r="CW108" s="29"/>
      <c r="CX108" s="29"/>
      <c r="CY108" s="29"/>
      <c r="CZ108" s="29"/>
      <c r="DA108" s="29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30"/>
      <c r="DM108" s="28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30"/>
      <c r="EI108" s="28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30"/>
      <c r="FE108" s="31"/>
      <c r="FF108" s="32"/>
      <c r="FG108" s="31"/>
      <c r="FH108" s="34">
        <f t="shared" si="32"/>
        <v>0</v>
      </c>
      <c r="FI108" s="148"/>
      <c r="FJ108" s="34">
        <f t="shared" si="33"/>
        <v>0</v>
      </c>
      <c r="FK108" s="34">
        <f t="shared" si="34"/>
        <v>0</v>
      </c>
      <c r="FL108" s="34"/>
      <c r="FM108" s="153"/>
      <c r="FN108" s="35">
        <f t="shared" si="39"/>
        <v>0</v>
      </c>
      <c r="FP108" s="36">
        <f t="shared" si="40"/>
        <v>0</v>
      </c>
      <c r="FQ108" s="1">
        <v>13</v>
      </c>
    </row>
    <row r="109" spans="1:173" x14ac:dyDescent="0.25">
      <c r="A109" s="22">
        <v>14</v>
      </c>
      <c r="B109" s="23">
        <f t="shared" si="41"/>
        <v>0</v>
      </c>
      <c r="C109" s="24">
        <f t="shared" si="35"/>
        <v>0</v>
      </c>
      <c r="D109" s="25">
        <f t="shared" si="36"/>
        <v>0</v>
      </c>
      <c r="E109" s="26">
        <f t="shared" si="37"/>
        <v>0</v>
      </c>
      <c r="F109" s="27">
        <f t="shared" si="38"/>
        <v>0</v>
      </c>
      <c r="G109" s="28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30"/>
      <c r="AC109" s="28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30"/>
      <c r="AY109" s="28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30"/>
      <c r="BU109" s="28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30"/>
      <c r="CQ109" s="28"/>
      <c r="CR109" s="29"/>
      <c r="CS109" s="29"/>
      <c r="CT109" s="29"/>
      <c r="CU109" s="29"/>
      <c r="CV109" s="29"/>
      <c r="CW109" s="29"/>
      <c r="CX109" s="29"/>
      <c r="CY109" s="29"/>
      <c r="CZ109" s="29"/>
      <c r="DA109" s="2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30"/>
      <c r="DM109" s="28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30"/>
      <c r="EI109" s="28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30"/>
      <c r="FE109" s="31"/>
      <c r="FF109" s="32"/>
      <c r="FG109" s="31"/>
      <c r="FH109" s="34">
        <f t="shared" si="32"/>
        <v>0</v>
      </c>
      <c r="FI109" s="148"/>
      <c r="FJ109" s="34">
        <f t="shared" si="33"/>
        <v>0</v>
      </c>
      <c r="FK109" s="34">
        <f t="shared" si="34"/>
        <v>0</v>
      </c>
      <c r="FL109" s="34"/>
      <c r="FM109" s="153"/>
      <c r="FN109" s="35">
        <f t="shared" si="39"/>
        <v>0</v>
      </c>
      <c r="FP109" s="36">
        <f t="shared" si="40"/>
        <v>0</v>
      </c>
      <c r="FQ109" s="1">
        <v>14</v>
      </c>
    </row>
    <row r="110" spans="1:173" x14ac:dyDescent="0.25">
      <c r="A110" s="22">
        <v>15</v>
      </c>
      <c r="B110" s="23">
        <f t="shared" si="41"/>
        <v>0</v>
      </c>
      <c r="C110" s="24">
        <f t="shared" si="35"/>
        <v>0</v>
      </c>
      <c r="D110" s="25">
        <f t="shared" si="36"/>
        <v>0</v>
      </c>
      <c r="E110" s="26">
        <f t="shared" si="37"/>
        <v>0</v>
      </c>
      <c r="F110" s="27">
        <f t="shared" si="38"/>
        <v>0</v>
      </c>
      <c r="G110" s="28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30"/>
      <c r="AC110" s="28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30"/>
      <c r="AY110" s="28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30"/>
      <c r="BU110" s="28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30"/>
      <c r="CQ110" s="28"/>
      <c r="CR110" s="29"/>
      <c r="CS110" s="29"/>
      <c r="CT110" s="29"/>
      <c r="CU110" s="29"/>
      <c r="CV110" s="29"/>
      <c r="CW110" s="29"/>
      <c r="CX110" s="29"/>
      <c r="CY110" s="29"/>
      <c r="CZ110" s="29"/>
      <c r="DA110" s="29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30"/>
      <c r="DM110" s="28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30"/>
      <c r="EI110" s="28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30"/>
      <c r="FE110" s="31"/>
      <c r="FF110" s="32"/>
      <c r="FG110" s="31"/>
      <c r="FH110" s="34">
        <f t="shared" si="32"/>
        <v>0</v>
      </c>
      <c r="FI110" s="148"/>
      <c r="FJ110" s="34">
        <f t="shared" si="33"/>
        <v>0</v>
      </c>
      <c r="FK110" s="34">
        <f t="shared" si="34"/>
        <v>0</v>
      </c>
      <c r="FL110" s="34"/>
      <c r="FM110" s="153"/>
      <c r="FN110" s="35">
        <f t="shared" si="39"/>
        <v>0</v>
      </c>
      <c r="FP110" s="36">
        <f t="shared" si="40"/>
        <v>0</v>
      </c>
      <c r="FQ110" s="1">
        <v>15</v>
      </c>
    </row>
    <row r="111" spans="1:173" x14ac:dyDescent="0.25">
      <c r="A111" s="22">
        <v>16</v>
      </c>
      <c r="B111" s="23">
        <f t="shared" si="41"/>
        <v>0</v>
      </c>
      <c r="C111" s="24">
        <f t="shared" si="35"/>
        <v>0</v>
      </c>
      <c r="D111" s="25">
        <f t="shared" si="36"/>
        <v>0</v>
      </c>
      <c r="E111" s="26">
        <f t="shared" si="37"/>
        <v>0</v>
      </c>
      <c r="F111" s="27">
        <f t="shared" si="38"/>
        <v>0</v>
      </c>
      <c r="G111" s="28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30"/>
      <c r="AC111" s="28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30"/>
      <c r="AY111" s="28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30"/>
      <c r="BU111" s="28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30"/>
      <c r="CQ111" s="28"/>
      <c r="CR111" s="29"/>
      <c r="CS111" s="29"/>
      <c r="CT111" s="29"/>
      <c r="CU111" s="29"/>
      <c r="CV111" s="29"/>
      <c r="CW111" s="29"/>
      <c r="CX111" s="29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30"/>
      <c r="DM111" s="28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30"/>
      <c r="EI111" s="28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30"/>
      <c r="FE111" s="31"/>
      <c r="FF111" s="32"/>
      <c r="FG111" s="31"/>
      <c r="FH111" s="34">
        <f t="shared" si="32"/>
        <v>0</v>
      </c>
      <c r="FI111" s="148"/>
      <c r="FJ111" s="34">
        <f t="shared" si="33"/>
        <v>0</v>
      </c>
      <c r="FK111" s="34">
        <f t="shared" si="34"/>
        <v>0</v>
      </c>
      <c r="FL111" s="34"/>
      <c r="FM111" s="153"/>
      <c r="FN111" s="35">
        <f t="shared" si="39"/>
        <v>0</v>
      </c>
      <c r="FP111" s="36">
        <f t="shared" si="40"/>
        <v>0</v>
      </c>
      <c r="FQ111" s="1">
        <v>16</v>
      </c>
    </row>
    <row r="112" spans="1:173" x14ac:dyDescent="0.25">
      <c r="A112" s="22">
        <v>17</v>
      </c>
      <c r="B112" s="23">
        <f t="shared" si="41"/>
        <v>0</v>
      </c>
      <c r="C112" s="24">
        <f t="shared" si="35"/>
        <v>0</v>
      </c>
      <c r="D112" s="25">
        <f t="shared" si="36"/>
        <v>0</v>
      </c>
      <c r="E112" s="26">
        <f t="shared" si="37"/>
        <v>0</v>
      </c>
      <c r="F112" s="27">
        <f t="shared" si="38"/>
        <v>0</v>
      </c>
      <c r="G112" s="28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30"/>
      <c r="AC112" s="28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30"/>
      <c r="AY112" s="28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30"/>
      <c r="BU112" s="28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30"/>
      <c r="CQ112" s="28"/>
      <c r="CR112" s="29"/>
      <c r="CS112" s="29"/>
      <c r="CT112" s="29"/>
      <c r="CU112" s="29"/>
      <c r="CV112" s="29"/>
      <c r="CW112" s="29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30"/>
      <c r="DM112" s="28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30"/>
      <c r="EI112" s="28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30"/>
      <c r="FE112" s="31"/>
      <c r="FF112" s="32"/>
      <c r="FG112" s="31"/>
      <c r="FH112" s="34">
        <f t="shared" si="32"/>
        <v>0</v>
      </c>
      <c r="FI112" s="148"/>
      <c r="FJ112" s="34">
        <f t="shared" si="33"/>
        <v>0</v>
      </c>
      <c r="FK112" s="34">
        <f t="shared" si="34"/>
        <v>0</v>
      </c>
      <c r="FL112" s="34"/>
      <c r="FM112" s="153"/>
      <c r="FN112" s="35">
        <f t="shared" si="39"/>
        <v>0</v>
      </c>
      <c r="FP112" s="36">
        <f t="shared" si="40"/>
        <v>0</v>
      </c>
      <c r="FQ112" s="1">
        <v>17</v>
      </c>
    </row>
    <row r="113" spans="1:173" x14ac:dyDescent="0.25">
      <c r="G113" s="47" t="s">
        <v>43</v>
      </c>
      <c r="H113" s="196" t="s">
        <v>30</v>
      </c>
      <c r="I113" s="196"/>
      <c r="J113" s="196" t="s">
        <v>31</v>
      </c>
      <c r="K113" s="196"/>
      <c r="L113" s="196" t="s">
        <v>32</v>
      </c>
      <c r="M113" s="196"/>
      <c r="N113" s="196" t="s">
        <v>33</v>
      </c>
      <c r="O113" s="196"/>
      <c r="P113" s="196" t="s">
        <v>34</v>
      </c>
      <c r="Q113" s="196"/>
      <c r="R113" s="196" t="s">
        <v>35</v>
      </c>
      <c r="S113" s="196"/>
      <c r="T113" s="196" t="s">
        <v>36</v>
      </c>
      <c r="U113" s="196"/>
      <c r="V113" s="196" t="s">
        <v>37</v>
      </c>
      <c r="W113" s="196"/>
      <c r="X113" s="196" t="s">
        <v>38</v>
      </c>
      <c r="Y113" s="196"/>
      <c r="Z113" s="196" t="s">
        <v>39</v>
      </c>
      <c r="AA113" s="196"/>
      <c r="AB113" s="48">
        <v>19</v>
      </c>
      <c r="AC113" s="47" t="s">
        <v>43</v>
      </c>
      <c r="AD113" s="196" t="s">
        <v>30</v>
      </c>
      <c r="AE113" s="196"/>
      <c r="AF113" s="196" t="s">
        <v>31</v>
      </c>
      <c r="AG113" s="196"/>
      <c r="AH113" s="196" t="s">
        <v>32</v>
      </c>
      <c r="AI113" s="196"/>
      <c r="AJ113" s="196" t="s">
        <v>33</v>
      </c>
      <c r="AK113" s="196"/>
      <c r="AL113" s="196" t="s">
        <v>34</v>
      </c>
      <c r="AM113" s="196"/>
      <c r="AN113" s="196" t="s">
        <v>35</v>
      </c>
      <c r="AO113" s="196"/>
      <c r="AP113" s="196" t="s">
        <v>36</v>
      </c>
      <c r="AQ113" s="196"/>
      <c r="AR113" s="196" t="s">
        <v>37</v>
      </c>
      <c r="AS113" s="196"/>
      <c r="AT113" s="196" t="s">
        <v>38</v>
      </c>
      <c r="AU113" s="196"/>
      <c r="AV113" s="196" t="s">
        <v>39</v>
      </c>
      <c r="AW113" s="196"/>
      <c r="AX113" s="48">
        <v>19</v>
      </c>
      <c r="AY113" s="47" t="s">
        <v>43</v>
      </c>
      <c r="AZ113" s="196" t="s">
        <v>30</v>
      </c>
      <c r="BA113" s="196"/>
      <c r="BB113" s="196" t="s">
        <v>31</v>
      </c>
      <c r="BC113" s="196"/>
      <c r="BD113" s="196" t="s">
        <v>32</v>
      </c>
      <c r="BE113" s="196"/>
      <c r="BF113" s="196" t="s">
        <v>33</v>
      </c>
      <c r="BG113" s="196"/>
      <c r="BH113" s="196" t="s">
        <v>34</v>
      </c>
      <c r="BI113" s="196"/>
      <c r="BJ113" s="196" t="s">
        <v>35</v>
      </c>
      <c r="BK113" s="196"/>
      <c r="BL113" s="196" t="s">
        <v>36</v>
      </c>
      <c r="BM113" s="196"/>
      <c r="BN113" s="196" t="s">
        <v>37</v>
      </c>
      <c r="BO113" s="196"/>
      <c r="BP113" s="196" t="s">
        <v>38</v>
      </c>
      <c r="BQ113" s="196"/>
      <c r="BR113" s="196" t="s">
        <v>39</v>
      </c>
      <c r="BS113" s="196"/>
      <c r="BT113" s="48">
        <v>19</v>
      </c>
      <c r="BU113" s="47" t="s">
        <v>43</v>
      </c>
      <c r="BV113" s="196" t="s">
        <v>30</v>
      </c>
      <c r="BW113" s="196"/>
      <c r="BX113" s="196" t="s">
        <v>31</v>
      </c>
      <c r="BY113" s="196"/>
      <c r="BZ113" s="196" t="s">
        <v>32</v>
      </c>
      <c r="CA113" s="196"/>
      <c r="CB113" s="196" t="s">
        <v>33</v>
      </c>
      <c r="CC113" s="196"/>
      <c r="CD113" s="196" t="s">
        <v>34</v>
      </c>
      <c r="CE113" s="196"/>
      <c r="CF113" s="196" t="s">
        <v>35</v>
      </c>
      <c r="CG113" s="196"/>
      <c r="CH113" s="196" t="s">
        <v>36</v>
      </c>
      <c r="CI113" s="196"/>
      <c r="CJ113" s="196" t="s">
        <v>37</v>
      </c>
      <c r="CK113" s="196"/>
      <c r="CL113" s="196" t="s">
        <v>38</v>
      </c>
      <c r="CM113" s="196"/>
      <c r="CN113" s="196" t="s">
        <v>39</v>
      </c>
      <c r="CO113" s="196"/>
      <c r="CP113" s="48">
        <v>19</v>
      </c>
      <c r="CQ113" s="47" t="s">
        <v>43</v>
      </c>
      <c r="CR113" s="196" t="s">
        <v>30</v>
      </c>
      <c r="CS113" s="196"/>
      <c r="CT113" s="196" t="s">
        <v>31</v>
      </c>
      <c r="CU113" s="196"/>
      <c r="CV113" s="196" t="s">
        <v>32</v>
      </c>
      <c r="CW113" s="196"/>
      <c r="CX113" s="196" t="s">
        <v>33</v>
      </c>
      <c r="CY113" s="196"/>
      <c r="CZ113" s="196" t="s">
        <v>34</v>
      </c>
      <c r="DA113" s="196"/>
      <c r="DB113" s="196" t="s">
        <v>35</v>
      </c>
      <c r="DC113" s="196"/>
      <c r="DD113" s="196" t="s">
        <v>36</v>
      </c>
      <c r="DE113" s="196"/>
      <c r="DF113" s="196" t="s">
        <v>37</v>
      </c>
      <c r="DG113" s="196"/>
      <c r="DH113" s="196" t="s">
        <v>38</v>
      </c>
      <c r="DI113" s="196"/>
      <c r="DJ113" s="196" t="s">
        <v>39</v>
      </c>
      <c r="DK113" s="196"/>
      <c r="DL113" s="48">
        <v>19</v>
      </c>
      <c r="DM113" s="47" t="s">
        <v>43</v>
      </c>
      <c r="DN113" s="196" t="s">
        <v>30</v>
      </c>
      <c r="DO113" s="196"/>
      <c r="DP113" s="196" t="s">
        <v>31</v>
      </c>
      <c r="DQ113" s="196"/>
      <c r="DR113" s="196" t="s">
        <v>32</v>
      </c>
      <c r="DS113" s="196"/>
      <c r="DT113" s="196" t="s">
        <v>33</v>
      </c>
      <c r="DU113" s="196"/>
      <c r="DV113" s="196" t="s">
        <v>34</v>
      </c>
      <c r="DW113" s="196"/>
      <c r="DX113" s="196" t="s">
        <v>35</v>
      </c>
      <c r="DY113" s="196"/>
      <c r="DZ113" s="196" t="s">
        <v>36</v>
      </c>
      <c r="EA113" s="196"/>
      <c r="EB113" s="196" t="s">
        <v>37</v>
      </c>
      <c r="EC113" s="196"/>
      <c r="ED113" s="196" t="s">
        <v>38</v>
      </c>
      <c r="EE113" s="196"/>
      <c r="EF113" s="196" t="s">
        <v>39</v>
      </c>
      <c r="EG113" s="196"/>
      <c r="EH113" s="48">
        <v>19</v>
      </c>
      <c r="EI113" s="47" t="s">
        <v>43</v>
      </c>
      <c r="EJ113" s="196" t="s">
        <v>30</v>
      </c>
      <c r="EK113" s="196"/>
      <c r="EL113" s="196" t="s">
        <v>31</v>
      </c>
      <c r="EM113" s="196"/>
      <c r="EN113" s="196" t="s">
        <v>32</v>
      </c>
      <c r="EO113" s="196"/>
      <c r="EP113" s="196" t="s">
        <v>33</v>
      </c>
      <c r="EQ113" s="196"/>
      <c r="ER113" s="196" t="s">
        <v>34</v>
      </c>
      <c r="ES113" s="196"/>
      <c r="ET113" s="196" t="s">
        <v>35</v>
      </c>
      <c r="EU113" s="196"/>
      <c r="EV113" s="196" t="s">
        <v>36</v>
      </c>
      <c r="EW113" s="196"/>
      <c r="EX113" s="196" t="s">
        <v>37</v>
      </c>
      <c r="EY113" s="196"/>
      <c r="EZ113" s="196" t="s">
        <v>38</v>
      </c>
      <c r="FA113" s="196"/>
      <c r="FB113" s="196" t="s">
        <v>39</v>
      </c>
      <c r="FC113" s="196"/>
      <c r="FD113" s="48">
        <v>19</v>
      </c>
      <c r="FE113" s="17"/>
      <c r="FF113" s="17"/>
      <c r="FG113" s="17"/>
      <c r="FH113" s="17"/>
      <c r="FI113" s="17"/>
      <c r="FJ113" s="17"/>
      <c r="FK113" s="16"/>
    </row>
    <row r="114" spans="1:173" ht="15.75" thickBot="1" x14ac:dyDescent="0.3">
      <c r="G114" s="191" t="s">
        <v>13</v>
      </c>
      <c r="H114" s="189"/>
      <c r="I114" s="189" t="s">
        <v>14</v>
      </c>
      <c r="J114" s="189"/>
      <c r="K114" s="189" t="s">
        <v>15</v>
      </c>
      <c r="L114" s="189"/>
      <c r="M114" s="189" t="s">
        <v>16</v>
      </c>
      <c r="N114" s="189"/>
      <c r="O114" s="189" t="s">
        <v>17</v>
      </c>
      <c r="P114" s="189"/>
      <c r="Q114" s="189" t="s">
        <v>18</v>
      </c>
      <c r="R114" s="189"/>
      <c r="S114" s="189" t="s">
        <v>19</v>
      </c>
      <c r="T114" s="189"/>
      <c r="U114" s="189" t="s">
        <v>20</v>
      </c>
      <c r="V114" s="189"/>
      <c r="W114" s="189" t="s">
        <v>21</v>
      </c>
      <c r="X114" s="189"/>
      <c r="Y114" s="189" t="s">
        <v>22</v>
      </c>
      <c r="Z114" s="189"/>
      <c r="AA114" s="189" t="s">
        <v>23</v>
      </c>
      <c r="AB114" s="190"/>
      <c r="AC114" s="191" t="s">
        <v>13</v>
      </c>
      <c r="AD114" s="189"/>
      <c r="AE114" s="189" t="s">
        <v>14</v>
      </c>
      <c r="AF114" s="189"/>
      <c r="AG114" s="189" t="s">
        <v>15</v>
      </c>
      <c r="AH114" s="189"/>
      <c r="AI114" s="189" t="s">
        <v>16</v>
      </c>
      <c r="AJ114" s="189"/>
      <c r="AK114" s="189" t="s">
        <v>17</v>
      </c>
      <c r="AL114" s="189"/>
      <c r="AM114" s="189" t="s">
        <v>18</v>
      </c>
      <c r="AN114" s="189"/>
      <c r="AO114" s="189" t="s">
        <v>19</v>
      </c>
      <c r="AP114" s="189"/>
      <c r="AQ114" s="189" t="s">
        <v>20</v>
      </c>
      <c r="AR114" s="189"/>
      <c r="AS114" s="189" t="s">
        <v>21</v>
      </c>
      <c r="AT114" s="189"/>
      <c r="AU114" s="189" t="s">
        <v>22</v>
      </c>
      <c r="AV114" s="189"/>
      <c r="AW114" s="189" t="s">
        <v>23</v>
      </c>
      <c r="AX114" s="190"/>
      <c r="AY114" s="191" t="s">
        <v>13</v>
      </c>
      <c r="AZ114" s="189"/>
      <c r="BA114" s="189" t="s">
        <v>14</v>
      </c>
      <c r="BB114" s="189"/>
      <c r="BC114" s="189" t="s">
        <v>15</v>
      </c>
      <c r="BD114" s="189"/>
      <c r="BE114" s="189" t="s">
        <v>16</v>
      </c>
      <c r="BF114" s="189"/>
      <c r="BG114" s="189" t="s">
        <v>17</v>
      </c>
      <c r="BH114" s="189"/>
      <c r="BI114" s="189" t="s">
        <v>18</v>
      </c>
      <c r="BJ114" s="189"/>
      <c r="BK114" s="189" t="s">
        <v>19</v>
      </c>
      <c r="BL114" s="189"/>
      <c r="BM114" s="189" t="s">
        <v>20</v>
      </c>
      <c r="BN114" s="189"/>
      <c r="BO114" s="189" t="s">
        <v>21</v>
      </c>
      <c r="BP114" s="189"/>
      <c r="BQ114" s="189" t="s">
        <v>22</v>
      </c>
      <c r="BR114" s="189"/>
      <c r="BS114" s="189" t="s">
        <v>23</v>
      </c>
      <c r="BT114" s="190"/>
      <c r="BU114" s="191" t="s">
        <v>13</v>
      </c>
      <c r="BV114" s="189"/>
      <c r="BW114" s="189" t="s">
        <v>14</v>
      </c>
      <c r="BX114" s="189"/>
      <c r="BY114" s="189" t="s">
        <v>15</v>
      </c>
      <c r="BZ114" s="189"/>
      <c r="CA114" s="189" t="s">
        <v>16</v>
      </c>
      <c r="CB114" s="189"/>
      <c r="CC114" s="189" t="s">
        <v>17</v>
      </c>
      <c r="CD114" s="189"/>
      <c r="CE114" s="189" t="s">
        <v>18</v>
      </c>
      <c r="CF114" s="189"/>
      <c r="CG114" s="189" t="s">
        <v>19</v>
      </c>
      <c r="CH114" s="189"/>
      <c r="CI114" s="189" t="s">
        <v>20</v>
      </c>
      <c r="CJ114" s="189"/>
      <c r="CK114" s="189" t="s">
        <v>21</v>
      </c>
      <c r="CL114" s="189"/>
      <c r="CM114" s="189" t="s">
        <v>22</v>
      </c>
      <c r="CN114" s="189"/>
      <c r="CO114" s="189" t="s">
        <v>23</v>
      </c>
      <c r="CP114" s="190"/>
      <c r="CQ114" s="191" t="s">
        <v>13</v>
      </c>
      <c r="CR114" s="189"/>
      <c r="CS114" s="189" t="s">
        <v>14</v>
      </c>
      <c r="CT114" s="189"/>
      <c r="CU114" s="189" t="s">
        <v>15</v>
      </c>
      <c r="CV114" s="189"/>
      <c r="CW114" s="189" t="s">
        <v>16</v>
      </c>
      <c r="CX114" s="189"/>
      <c r="CY114" s="189" t="s">
        <v>17</v>
      </c>
      <c r="CZ114" s="189"/>
      <c r="DA114" s="189" t="s">
        <v>18</v>
      </c>
      <c r="DB114" s="189"/>
      <c r="DC114" s="189" t="s">
        <v>19</v>
      </c>
      <c r="DD114" s="189"/>
      <c r="DE114" s="189" t="s">
        <v>20</v>
      </c>
      <c r="DF114" s="189"/>
      <c r="DG114" s="189" t="s">
        <v>21</v>
      </c>
      <c r="DH114" s="189"/>
      <c r="DI114" s="189" t="s">
        <v>22</v>
      </c>
      <c r="DJ114" s="189"/>
      <c r="DK114" s="189" t="s">
        <v>23</v>
      </c>
      <c r="DL114" s="190"/>
      <c r="DM114" s="191" t="s">
        <v>13</v>
      </c>
      <c r="DN114" s="189"/>
      <c r="DO114" s="189" t="s">
        <v>14</v>
      </c>
      <c r="DP114" s="189"/>
      <c r="DQ114" s="189" t="s">
        <v>15</v>
      </c>
      <c r="DR114" s="189"/>
      <c r="DS114" s="189" t="s">
        <v>16</v>
      </c>
      <c r="DT114" s="189"/>
      <c r="DU114" s="189" t="s">
        <v>17</v>
      </c>
      <c r="DV114" s="189"/>
      <c r="DW114" s="189" t="s">
        <v>18</v>
      </c>
      <c r="DX114" s="189"/>
      <c r="DY114" s="189" t="s">
        <v>19</v>
      </c>
      <c r="DZ114" s="189"/>
      <c r="EA114" s="189" t="s">
        <v>20</v>
      </c>
      <c r="EB114" s="189"/>
      <c r="EC114" s="189" t="s">
        <v>21</v>
      </c>
      <c r="ED114" s="189"/>
      <c r="EE114" s="189" t="s">
        <v>22</v>
      </c>
      <c r="EF114" s="189"/>
      <c r="EG114" s="189" t="s">
        <v>23</v>
      </c>
      <c r="EH114" s="190"/>
      <c r="EI114" s="191" t="s">
        <v>13</v>
      </c>
      <c r="EJ114" s="189"/>
      <c r="EK114" s="189" t="s">
        <v>14</v>
      </c>
      <c r="EL114" s="189"/>
      <c r="EM114" s="189" t="s">
        <v>15</v>
      </c>
      <c r="EN114" s="189"/>
      <c r="EO114" s="189" t="s">
        <v>16</v>
      </c>
      <c r="EP114" s="189"/>
      <c r="EQ114" s="189" t="s">
        <v>17</v>
      </c>
      <c r="ER114" s="189"/>
      <c r="ES114" s="189" t="s">
        <v>18</v>
      </c>
      <c r="ET114" s="189"/>
      <c r="EU114" s="189" t="s">
        <v>19</v>
      </c>
      <c r="EV114" s="189"/>
      <c r="EW114" s="189" t="s">
        <v>20</v>
      </c>
      <c r="EX114" s="189"/>
      <c r="EY114" s="189" t="s">
        <v>21</v>
      </c>
      <c r="EZ114" s="189"/>
      <c r="FA114" s="189" t="s">
        <v>22</v>
      </c>
      <c r="FB114" s="189"/>
      <c r="FC114" s="189" t="s">
        <v>23</v>
      </c>
      <c r="FD114" s="190"/>
      <c r="FE114" s="17"/>
      <c r="FF114" s="17"/>
      <c r="FG114" s="17"/>
      <c r="FH114" s="17"/>
      <c r="FI114" s="17"/>
      <c r="FJ114" s="17"/>
      <c r="FK114" s="17"/>
    </row>
    <row r="117" spans="1:173" x14ac:dyDescent="0.25">
      <c r="A117" s="1">
        <f t="shared" ref="A117:B132" si="42">A88</f>
        <v>0</v>
      </c>
      <c r="B117" s="156">
        <f t="shared" si="42"/>
        <v>0</v>
      </c>
    </row>
    <row r="118" spans="1:173" x14ac:dyDescent="0.25">
      <c r="A118" s="1">
        <f t="shared" si="42"/>
        <v>0</v>
      </c>
      <c r="B118" s="156">
        <f t="shared" si="42"/>
        <v>0</v>
      </c>
    </row>
    <row r="119" spans="1:173" ht="15" customHeight="1" x14ac:dyDescent="0.25">
      <c r="A119" s="1">
        <f t="shared" si="42"/>
        <v>0</v>
      </c>
      <c r="B119" s="2">
        <f t="shared" si="42"/>
        <v>0</v>
      </c>
      <c r="C119" s="223" t="s">
        <v>72</v>
      </c>
      <c r="D119" s="226" t="s">
        <v>73</v>
      </c>
      <c r="E119" s="229" t="s">
        <v>74</v>
      </c>
      <c r="F119" s="195" t="s">
        <v>79</v>
      </c>
      <c r="G119" s="209" t="s">
        <v>0</v>
      </c>
      <c r="H119" s="210"/>
      <c r="I119" s="210"/>
      <c r="J119" s="210"/>
      <c r="K119" s="210"/>
      <c r="L119" s="210"/>
      <c r="M119" s="213"/>
      <c r="N119" s="213"/>
      <c r="AM119" s="219">
        <f>AM90</f>
        <v>0</v>
      </c>
      <c r="AN119" s="219"/>
      <c r="AO119" s="219"/>
      <c r="AP119" s="219"/>
      <c r="AQ119" s="219"/>
      <c r="AR119" s="6"/>
      <c r="AS119" s="220">
        <f>AS90</f>
        <v>0</v>
      </c>
      <c r="AT119" s="220"/>
      <c r="AU119" s="220"/>
      <c r="AV119" s="220"/>
      <c r="AW119" s="220"/>
      <c r="AY119" s="221">
        <f>AY90</f>
        <v>0</v>
      </c>
      <c r="AZ119" s="221"/>
      <c r="BA119" s="221"/>
      <c r="BB119" s="221"/>
      <c r="BC119" s="221"/>
      <c r="BE119" s="222">
        <f>BE90</f>
        <v>0</v>
      </c>
      <c r="BF119" s="222"/>
      <c r="BG119" s="222"/>
      <c r="BH119" s="222"/>
      <c r="BI119" s="222"/>
      <c r="BK119" s="208">
        <f>BK90</f>
        <v>0</v>
      </c>
      <c r="BL119" s="208"/>
      <c r="BM119" s="208"/>
      <c r="BN119" s="208"/>
      <c r="BO119" s="208"/>
      <c r="BU119" s="209" t="s">
        <v>0</v>
      </c>
      <c r="BV119" s="210"/>
      <c r="BW119" s="210"/>
      <c r="BX119" s="210"/>
      <c r="BY119" s="210"/>
      <c r="BZ119" s="210"/>
      <c r="CA119" s="213">
        <f>M119</f>
        <v>0</v>
      </c>
      <c r="CB119" s="213"/>
      <c r="CQ119" s="219">
        <f>AM119</f>
        <v>0</v>
      </c>
      <c r="CR119" s="219"/>
      <c r="CS119" s="219"/>
      <c r="CT119" s="219"/>
      <c r="CU119" s="219"/>
      <c r="CV119" s="6"/>
      <c r="CW119" s="220">
        <f>AS119</f>
        <v>0</v>
      </c>
      <c r="CX119" s="220"/>
      <c r="CY119" s="220"/>
      <c r="CZ119" s="220"/>
      <c r="DA119" s="220"/>
      <c r="DC119" s="221">
        <f>AY119</f>
        <v>0</v>
      </c>
      <c r="DD119" s="221"/>
      <c r="DE119" s="221"/>
      <c r="DF119" s="221"/>
      <c r="DG119" s="221"/>
      <c r="DI119" s="222">
        <f>BE119</f>
        <v>0</v>
      </c>
      <c r="DJ119" s="222"/>
      <c r="DK119" s="222"/>
      <c r="DL119" s="222"/>
      <c r="DM119" s="222"/>
      <c r="DO119" s="208">
        <f>BK119</f>
        <v>0</v>
      </c>
      <c r="DP119" s="208"/>
      <c r="DQ119" s="208"/>
      <c r="DR119" s="208"/>
      <c r="DS119" s="208"/>
      <c r="EI119" s="209" t="s">
        <v>0</v>
      </c>
      <c r="EJ119" s="210"/>
      <c r="EK119" s="210"/>
      <c r="EL119" s="210"/>
      <c r="EM119" s="210"/>
      <c r="EN119" s="210"/>
      <c r="EO119" s="213">
        <f>M119</f>
        <v>0</v>
      </c>
      <c r="EP119" s="213"/>
    </row>
    <row r="120" spans="1:173" ht="15.75" customHeight="1" thickBot="1" x14ac:dyDescent="0.3">
      <c r="A120" s="1">
        <f t="shared" si="42"/>
        <v>0</v>
      </c>
      <c r="B120" s="2">
        <f t="shared" si="42"/>
        <v>0</v>
      </c>
      <c r="C120" s="224"/>
      <c r="D120" s="227"/>
      <c r="E120" s="230"/>
      <c r="F120" s="195"/>
      <c r="G120" s="211"/>
      <c r="H120" s="212"/>
      <c r="I120" s="212"/>
      <c r="J120" s="212"/>
      <c r="K120" s="212"/>
      <c r="L120" s="212"/>
      <c r="M120" s="214"/>
      <c r="N120" s="214"/>
      <c r="AM120" s="215">
        <f>AM91</f>
        <v>0</v>
      </c>
      <c r="AN120" s="215"/>
      <c r="AO120" s="215"/>
      <c r="AP120" s="215"/>
      <c r="AQ120" s="215"/>
      <c r="AS120" s="216">
        <f>AS91</f>
        <v>0</v>
      </c>
      <c r="AT120" s="216"/>
      <c r="AU120" s="216"/>
      <c r="AV120" s="216"/>
      <c r="AW120" s="216"/>
      <c r="AY120" s="217">
        <f>AY91</f>
        <v>0</v>
      </c>
      <c r="AZ120" s="217"/>
      <c r="BA120" s="217"/>
      <c r="BB120" s="217"/>
      <c r="BC120" s="217"/>
      <c r="BE120" s="218">
        <f>BE91</f>
        <v>0</v>
      </c>
      <c r="BF120" s="218"/>
      <c r="BG120" s="218"/>
      <c r="BH120" s="218"/>
      <c r="BI120" s="218"/>
      <c r="BK120" s="206">
        <f>BK91</f>
        <v>0</v>
      </c>
      <c r="BL120" s="206"/>
      <c r="BM120" s="206"/>
      <c r="BN120" s="206"/>
      <c r="BO120" s="206"/>
      <c r="BU120" s="211"/>
      <c r="BV120" s="212"/>
      <c r="BW120" s="212"/>
      <c r="BX120" s="212"/>
      <c r="BY120" s="212"/>
      <c r="BZ120" s="212"/>
      <c r="CA120" s="214"/>
      <c r="CB120" s="214"/>
      <c r="CQ120" s="215">
        <f>AM120</f>
        <v>0</v>
      </c>
      <c r="CR120" s="215"/>
      <c r="CS120" s="215"/>
      <c r="CT120" s="215"/>
      <c r="CU120" s="215"/>
      <c r="CW120" s="216">
        <f>AS120</f>
        <v>0</v>
      </c>
      <c r="CX120" s="216"/>
      <c r="CY120" s="216"/>
      <c r="CZ120" s="216"/>
      <c r="DA120" s="216"/>
      <c r="DC120" s="217">
        <f>AY120</f>
        <v>0</v>
      </c>
      <c r="DD120" s="217"/>
      <c r="DE120" s="217"/>
      <c r="DF120" s="217"/>
      <c r="DG120" s="217"/>
      <c r="DI120" s="218">
        <f>BE120</f>
        <v>0</v>
      </c>
      <c r="DJ120" s="218"/>
      <c r="DK120" s="218"/>
      <c r="DL120" s="218"/>
      <c r="DM120" s="218"/>
      <c r="DO120" s="206">
        <f>BK120</f>
        <v>0</v>
      </c>
      <c r="DP120" s="206"/>
      <c r="DQ120" s="206"/>
      <c r="DR120" s="206"/>
      <c r="DS120" s="206"/>
      <c r="EI120" s="211"/>
      <c r="EJ120" s="212"/>
      <c r="EK120" s="212"/>
      <c r="EL120" s="212"/>
      <c r="EM120" s="212"/>
      <c r="EN120" s="212"/>
      <c r="EO120" s="214"/>
      <c r="EP120" s="214"/>
    </row>
    <row r="121" spans="1:173" ht="15.75" customHeight="1" thickBot="1" x14ac:dyDescent="0.3">
      <c r="A121" s="1">
        <f t="shared" si="42"/>
        <v>0</v>
      </c>
      <c r="B121" s="2">
        <f t="shared" si="42"/>
        <v>0</v>
      </c>
      <c r="C121" s="224"/>
      <c r="D121" s="227"/>
      <c r="E121" s="230"/>
      <c r="F121" s="232"/>
      <c r="G121" s="7"/>
      <c r="H121" s="8"/>
      <c r="I121" s="8"/>
      <c r="J121" s="201"/>
      <c r="K121" s="201"/>
      <c r="L121" s="201"/>
      <c r="M121" s="201"/>
      <c r="N121" s="201"/>
      <c r="O121" s="201"/>
      <c r="P121" s="201"/>
      <c r="Q121" s="8"/>
      <c r="R121" s="8"/>
      <c r="S121" s="9"/>
      <c r="T121" s="9"/>
      <c r="U121" s="9"/>
      <c r="V121" s="9"/>
      <c r="W121" s="9"/>
      <c r="X121" s="9"/>
      <c r="Y121" s="9"/>
      <c r="Z121" s="9"/>
      <c r="AA121" s="9"/>
      <c r="AB121" s="10"/>
      <c r="AC121" s="7"/>
      <c r="AD121" s="8"/>
      <c r="AE121" s="8"/>
      <c r="AF121" s="201"/>
      <c r="AG121" s="201"/>
      <c r="AH121" s="201"/>
      <c r="AI121" s="201"/>
      <c r="AJ121" s="201"/>
      <c r="AK121" s="201"/>
      <c r="AL121" s="201"/>
      <c r="AM121" s="8"/>
      <c r="AN121" s="8"/>
      <c r="AO121" s="9"/>
      <c r="AP121" s="9"/>
      <c r="AQ121" s="9"/>
      <c r="AR121" s="9"/>
      <c r="AS121" s="9"/>
      <c r="AT121" s="9"/>
      <c r="AU121" s="9"/>
      <c r="AV121" s="9"/>
      <c r="AW121" s="9"/>
      <c r="AX121" s="10"/>
      <c r="AY121" s="7"/>
      <c r="AZ121" s="8"/>
      <c r="BA121" s="8"/>
      <c r="BB121" s="8"/>
      <c r="BC121" s="201"/>
      <c r="BD121" s="201"/>
      <c r="BE121" s="201"/>
      <c r="BF121" s="201"/>
      <c r="BG121" s="201"/>
      <c r="BH121" s="201"/>
      <c r="BI121" s="201"/>
      <c r="BJ121" s="8"/>
      <c r="BK121" s="9"/>
      <c r="BL121" s="9"/>
      <c r="BM121" s="9"/>
      <c r="BN121" s="9"/>
      <c r="BO121" s="9"/>
      <c r="BP121" s="9"/>
      <c r="BQ121" s="9"/>
      <c r="BR121" s="9"/>
      <c r="BS121" s="9"/>
      <c r="BT121" s="10"/>
      <c r="BU121" s="53"/>
      <c r="BV121" s="54"/>
      <c r="BW121" s="54"/>
      <c r="BX121" s="207"/>
      <c r="BY121" s="207"/>
      <c r="BZ121" s="207"/>
      <c r="CA121" s="207"/>
      <c r="CB121" s="207"/>
      <c r="CC121" s="207"/>
      <c r="CD121" s="207"/>
      <c r="CE121" s="54"/>
      <c r="CF121" s="54"/>
      <c r="CG121" s="55"/>
      <c r="CH121" s="55"/>
      <c r="CI121" s="55"/>
      <c r="CJ121" s="55"/>
      <c r="CK121" s="55"/>
      <c r="CL121" s="55"/>
      <c r="CM121" s="55"/>
      <c r="CN121" s="55"/>
      <c r="CO121" s="55"/>
      <c r="CP121" s="56"/>
      <c r="CQ121" s="7"/>
      <c r="CR121" s="8"/>
      <c r="CS121" s="8"/>
      <c r="CT121" s="8"/>
      <c r="CU121" s="201"/>
      <c r="CV121" s="201"/>
      <c r="CW121" s="201"/>
      <c r="CX121" s="201"/>
      <c r="CY121" s="201"/>
      <c r="CZ121" s="201"/>
      <c r="DA121" s="201"/>
      <c r="DB121" s="8"/>
      <c r="DC121" s="9"/>
      <c r="DD121" s="9"/>
      <c r="DE121" s="9"/>
      <c r="DF121" s="9"/>
      <c r="DG121" s="9"/>
      <c r="DH121" s="9"/>
      <c r="DI121" s="9"/>
      <c r="DJ121" s="9"/>
      <c r="DK121" s="9"/>
      <c r="DL121" s="10"/>
      <c r="DM121" s="7"/>
      <c r="DN121" s="8"/>
      <c r="DO121" s="8"/>
      <c r="DP121" s="8"/>
      <c r="DQ121" s="201"/>
      <c r="DR121" s="201"/>
      <c r="DS121" s="201"/>
      <c r="DT121" s="201"/>
      <c r="DU121" s="201"/>
      <c r="DV121" s="201"/>
      <c r="DW121" s="201"/>
      <c r="DX121" s="8"/>
      <c r="DY121" s="9"/>
      <c r="DZ121" s="9"/>
      <c r="EA121" s="9"/>
      <c r="EB121" s="9"/>
      <c r="EC121" s="9"/>
      <c r="ED121" s="9"/>
      <c r="EE121" s="9"/>
      <c r="EF121" s="9"/>
      <c r="EG121" s="9"/>
      <c r="EH121" s="10"/>
      <c r="EI121" s="7"/>
      <c r="EJ121" s="8"/>
      <c r="EK121" s="8"/>
      <c r="EL121" s="8"/>
      <c r="EM121" s="201"/>
      <c r="EN121" s="201"/>
      <c r="EO121" s="201"/>
      <c r="EP121" s="201"/>
      <c r="EQ121" s="201"/>
      <c r="ER121" s="201"/>
      <c r="ES121" s="201"/>
      <c r="ET121" s="8"/>
      <c r="EU121" s="9"/>
      <c r="EV121" s="9"/>
      <c r="EW121" s="9"/>
      <c r="EX121" s="9"/>
      <c r="EY121" s="9"/>
      <c r="EZ121" s="9"/>
      <c r="FA121" s="9"/>
      <c r="FB121" s="9"/>
      <c r="FC121" s="9"/>
      <c r="FD121" s="10"/>
      <c r="FE121" s="11"/>
      <c r="FF121" s="202" t="s">
        <v>71</v>
      </c>
      <c r="FG121" s="11"/>
      <c r="FH121" s="203" t="s">
        <v>8</v>
      </c>
      <c r="FI121" s="204"/>
      <c r="FJ121" s="204"/>
      <c r="FK121" s="204"/>
      <c r="FL121" s="204"/>
      <c r="FM121" s="204"/>
      <c r="FN121" s="205"/>
    </row>
    <row r="122" spans="1:173" x14ac:dyDescent="0.25">
      <c r="A122" s="1">
        <f t="shared" si="42"/>
        <v>0</v>
      </c>
      <c r="B122" s="2">
        <f t="shared" si="42"/>
        <v>0</v>
      </c>
      <c r="C122" s="224"/>
      <c r="D122" s="227"/>
      <c r="E122" s="230"/>
      <c r="F122" s="232"/>
      <c r="G122" s="12">
        <v>0.5</v>
      </c>
      <c r="H122" s="13">
        <v>0.5</v>
      </c>
      <c r="I122" s="13">
        <v>0.5</v>
      </c>
      <c r="J122" s="13">
        <v>0.5</v>
      </c>
      <c r="K122" s="13">
        <v>0.5</v>
      </c>
      <c r="L122" s="13">
        <v>0.5</v>
      </c>
      <c r="M122" s="13">
        <v>0.5</v>
      </c>
      <c r="N122" s="13">
        <v>0.5</v>
      </c>
      <c r="O122" s="13">
        <v>0.5</v>
      </c>
      <c r="P122" s="13">
        <v>0.5</v>
      </c>
      <c r="Q122" s="13">
        <v>0.5</v>
      </c>
      <c r="R122" s="13">
        <v>0.5</v>
      </c>
      <c r="S122" s="13">
        <v>0.5</v>
      </c>
      <c r="T122" s="13">
        <v>0.5</v>
      </c>
      <c r="U122" s="13">
        <v>0.5</v>
      </c>
      <c r="V122" s="13">
        <v>0.5</v>
      </c>
      <c r="W122" s="13">
        <v>0.5</v>
      </c>
      <c r="X122" s="13">
        <v>0.5</v>
      </c>
      <c r="Y122" s="13">
        <v>0.5</v>
      </c>
      <c r="Z122" s="13">
        <v>0.5</v>
      </c>
      <c r="AA122" s="13">
        <v>0.5</v>
      </c>
      <c r="AB122" s="14">
        <v>0.5</v>
      </c>
      <c r="AC122" s="12">
        <v>0.5</v>
      </c>
      <c r="AD122" s="13">
        <v>0.5</v>
      </c>
      <c r="AE122" s="13">
        <v>0.5</v>
      </c>
      <c r="AF122" s="13">
        <v>0.5</v>
      </c>
      <c r="AG122" s="13">
        <v>0.5</v>
      </c>
      <c r="AH122" s="13">
        <v>0.5</v>
      </c>
      <c r="AI122" s="13">
        <v>0.5</v>
      </c>
      <c r="AJ122" s="13">
        <v>0.5</v>
      </c>
      <c r="AK122" s="13">
        <v>0.5</v>
      </c>
      <c r="AL122" s="13">
        <v>0.5</v>
      </c>
      <c r="AM122" s="13">
        <v>0.5</v>
      </c>
      <c r="AN122" s="13">
        <v>0.5</v>
      </c>
      <c r="AO122" s="13">
        <v>0.5</v>
      </c>
      <c r="AP122" s="13">
        <v>0.5</v>
      </c>
      <c r="AQ122" s="13">
        <v>0.5</v>
      </c>
      <c r="AR122" s="13">
        <v>0.5</v>
      </c>
      <c r="AS122" s="13">
        <v>0.5</v>
      </c>
      <c r="AT122" s="13">
        <v>0.5</v>
      </c>
      <c r="AU122" s="13">
        <v>0.5</v>
      </c>
      <c r="AV122" s="13">
        <v>0.5</v>
      </c>
      <c r="AW122" s="13">
        <v>0.5</v>
      </c>
      <c r="AX122" s="14">
        <v>0.5</v>
      </c>
      <c r="AY122" s="12">
        <v>0.5</v>
      </c>
      <c r="AZ122" s="13">
        <v>0.5</v>
      </c>
      <c r="BA122" s="13">
        <v>0.5</v>
      </c>
      <c r="BB122" s="13">
        <v>0.5</v>
      </c>
      <c r="BC122" s="13">
        <v>0.5</v>
      </c>
      <c r="BD122" s="13">
        <v>0.5</v>
      </c>
      <c r="BE122" s="13">
        <v>0.5</v>
      </c>
      <c r="BF122" s="13">
        <v>0.5</v>
      </c>
      <c r="BG122" s="13">
        <v>0.5</v>
      </c>
      <c r="BH122" s="13">
        <v>0.5</v>
      </c>
      <c r="BI122" s="13">
        <v>0.5</v>
      </c>
      <c r="BJ122" s="13">
        <v>0.5</v>
      </c>
      <c r="BK122" s="13">
        <v>0.5</v>
      </c>
      <c r="BL122" s="13">
        <v>0.5</v>
      </c>
      <c r="BM122" s="13">
        <v>0.5</v>
      </c>
      <c r="BN122" s="13">
        <v>0.5</v>
      </c>
      <c r="BO122" s="13">
        <v>0.5</v>
      </c>
      <c r="BP122" s="13">
        <v>0.5</v>
      </c>
      <c r="BQ122" s="13">
        <v>0.5</v>
      </c>
      <c r="BR122" s="13">
        <v>0.5</v>
      </c>
      <c r="BS122" s="13">
        <v>0.5</v>
      </c>
      <c r="BT122" s="14">
        <v>0.5</v>
      </c>
      <c r="BU122" s="12">
        <v>0.5</v>
      </c>
      <c r="BV122" s="13">
        <v>0.5</v>
      </c>
      <c r="BW122" s="13">
        <v>0.5</v>
      </c>
      <c r="BX122" s="13">
        <v>0.5</v>
      </c>
      <c r="BY122" s="13">
        <v>0.5</v>
      </c>
      <c r="BZ122" s="13">
        <v>0.5</v>
      </c>
      <c r="CA122" s="13">
        <v>0.5</v>
      </c>
      <c r="CB122" s="13">
        <v>0.5</v>
      </c>
      <c r="CC122" s="13">
        <v>0.5</v>
      </c>
      <c r="CD122" s="13">
        <v>0.5</v>
      </c>
      <c r="CE122" s="13">
        <v>0.5</v>
      </c>
      <c r="CF122" s="13">
        <v>0.5</v>
      </c>
      <c r="CG122" s="13">
        <v>0.5</v>
      </c>
      <c r="CH122" s="13">
        <v>0.5</v>
      </c>
      <c r="CI122" s="13">
        <v>0.5</v>
      </c>
      <c r="CJ122" s="13">
        <v>0.5</v>
      </c>
      <c r="CK122" s="13">
        <v>0.5</v>
      </c>
      <c r="CL122" s="13">
        <v>0.5</v>
      </c>
      <c r="CM122" s="13">
        <v>0.5</v>
      </c>
      <c r="CN122" s="13">
        <v>0.5</v>
      </c>
      <c r="CO122" s="13">
        <v>0.5</v>
      </c>
      <c r="CP122" s="14">
        <v>0.5</v>
      </c>
      <c r="CQ122" s="12">
        <v>0.5</v>
      </c>
      <c r="CR122" s="13">
        <v>0.5</v>
      </c>
      <c r="CS122" s="13">
        <v>0.5</v>
      </c>
      <c r="CT122" s="13">
        <v>0.5</v>
      </c>
      <c r="CU122" s="13">
        <v>0.5</v>
      </c>
      <c r="CV122" s="13">
        <v>0.5</v>
      </c>
      <c r="CW122" s="13">
        <v>0.5</v>
      </c>
      <c r="CX122" s="13">
        <v>0.5</v>
      </c>
      <c r="CY122" s="13">
        <v>0.5</v>
      </c>
      <c r="CZ122" s="13">
        <v>0.5</v>
      </c>
      <c r="DA122" s="13">
        <v>0.5</v>
      </c>
      <c r="DB122" s="13">
        <v>0.5</v>
      </c>
      <c r="DC122" s="13">
        <v>0.5</v>
      </c>
      <c r="DD122" s="13">
        <v>0.5</v>
      </c>
      <c r="DE122" s="13">
        <v>0.5</v>
      </c>
      <c r="DF122" s="13">
        <v>0.5</v>
      </c>
      <c r="DG122" s="13">
        <v>0.5</v>
      </c>
      <c r="DH122" s="13">
        <v>0.5</v>
      </c>
      <c r="DI122" s="13">
        <v>0.5</v>
      </c>
      <c r="DJ122" s="13">
        <v>0.5</v>
      </c>
      <c r="DK122" s="13">
        <v>0.5</v>
      </c>
      <c r="DL122" s="14">
        <v>0.5</v>
      </c>
      <c r="DM122" s="12">
        <v>0.5</v>
      </c>
      <c r="DN122" s="13">
        <v>0.5</v>
      </c>
      <c r="DO122" s="13">
        <v>0.5</v>
      </c>
      <c r="DP122" s="13">
        <v>0.5</v>
      </c>
      <c r="DQ122" s="13">
        <v>0.5</v>
      </c>
      <c r="DR122" s="13">
        <v>0.5</v>
      </c>
      <c r="DS122" s="13">
        <v>0.5</v>
      </c>
      <c r="DT122" s="13">
        <v>0.5</v>
      </c>
      <c r="DU122" s="13">
        <v>0.5</v>
      </c>
      <c r="DV122" s="13">
        <v>0.5</v>
      </c>
      <c r="DW122" s="13">
        <v>0.5</v>
      </c>
      <c r="DX122" s="13">
        <v>0.5</v>
      </c>
      <c r="DY122" s="13">
        <v>0.5</v>
      </c>
      <c r="DZ122" s="13">
        <v>0.5</v>
      </c>
      <c r="EA122" s="13">
        <v>0.5</v>
      </c>
      <c r="EB122" s="13">
        <v>0.5</v>
      </c>
      <c r="EC122" s="13">
        <v>0.5</v>
      </c>
      <c r="ED122" s="13">
        <v>0.5</v>
      </c>
      <c r="EE122" s="13">
        <v>0.5</v>
      </c>
      <c r="EF122" s="13">
        <v>0.5</v>
      </c>
      <c r="EG122" s="13">
        <v>0.5</v>
      </c>
      <c r="EH122" s="14">
        <v>0.5</v>
      </c>
      <c r="EI122" s="12">
        <v>0.5</v>
      </c>
      <c r="EJ122" s="13">
        <v>0.5</v>
      </c>
      <c r="EK122" s="13">
        <v>0.5</v>
      </c>
      <c r="EL122" s="13">
        <v>0.5</v>
      </c>
      <c r="EM122" s="13">
        <v>0.5</v>
      </c>
      <c r="EN122" s="13">
        <v>0.5</v>
      </c>
      <c r="EO122" s="13">
        <v>0.5</v>
      </c>
      <c r="EP122" s="13">
        <v>0.5</v>
      </c>
      <c r="EQ122" s="13">
        <v>0.5</v>
      </c>
      <c r="ER122" s="13">
        <v>0.5</v>
      </c>
      <c r="ES122" s="13">
        <v>0.5</v>
      </c>
      <c r="ET122" s="13">
        <v>0.5</v>
      </c>
      <c r="EU122" s="13">
        <v>0.5</v>
      </c>
      <c r="EV122" s="13">
        <v>0.5</v>
      </c>
      <c r="EW122" s="13">
        <v>0.5</v>
      </c>
      <c r="EX122" s="13">
        <v>0.5</v>
      </c>
      <c r="EY122" s="13">
        <v>0.5</v>
      </c>
      <c r="EZ122" s="13">
        <v>0.5</v>
      </c>
      <c r="FA122" s="13">
        <v>0.5</v>
      </c>
      <c r="FB122" s="13">
        <v>0.5</v>
      </c>
      <c r="FC122" s="13">
        <v>0.5</v>
      </c>
      <c r="FD122" s="14">
        <v>0.5</v>
      </c>
      <c r="FE122" s="15"/>
      <c r="FF122" s="202"/>
      <c r="FG122" s="15"/>
      <c r="FH122" s="138" t="s">
        <v>9</v>
      </c>
      <c r="FI122" s="138" t="s">
        <v>9</v>
      </c>
      <c r="FJ122" s="139" t="s">
        <v>10</v>
      </c>
      <c r="FK122" s="138" t="s">
        <v>11</v>
      </c>
      <c r="FL122" s="138"/>
      <c r="FM122" s="138"/>
      <c r="FN122" s="138" t="s">
        <v>12</v>
      </c>
    </row>
    <row r="123" spans="1:173" x14ac:dyDescent="0.25">
      <c r="A123" s="1">
        <f t="shared" si="42"/>
        <v>0</v>
      </c>
      <c r="B123" s="2">
        <f t="shared" si="42"/>
        <v>0</v>
      </c>
      <c r="C123" s="224"/>
      <c r="D123" s="227"/>
      <c r="E123" s="230"/>
      <c r="F123" s="232"/>
      <c r="G123" s="200" t="s">
        <v>13</v>
      </c>
      <c r="H123" s="198"/>
      <c r="I123" s="198" t="s">
        <v>14</v>
      </c>
      <c r="J123" s="198"/>
      <c r="K123" s="198" t="s">
        <v>15</v>
      </c>
      <c r="L123" s="198"/>
      <c r="M123" s="198" t="s">
        <v>16</v>
      </c>
      <c r="N123" s="198"/>
      <c r="O123" s="198" t="s">
        <v>17</v>
      </c>
      <c r="P123" s="198"/>
      <c r="Q123" s="198" t="s">
        <v>18</v>
      </c>
      <c r="R123" s="198"/>
      <c r="S123" s="198" t="s">
        <v>19</v>
      </c>
      <c r="T123" s="198"/>
      <c r="U123" s="198" t="s">
        <v>20</v>
      </c>
      <c r="V123" s="198"/>
      <c r="W123" s="198" t="s">
        <v>21</v>
      </c>
      <c r="X123" s="198"/>
      <c r="Y123" s="198" t="s">
        <v>22</v>
      </c>
      <c r="Z123" s="198"/>
      <c r="AA123" s="198" t="s">
        <v>23</v>
      </c>
      <c r="AB123" s="199"/>
      <c r="AC123" s="200" t="s">
        <v>13</v>
      </c>
      <c r="AD123" s="198"/>
      <c r="AE123" s="198" t="s">
        <v>14</v>
      </c>
      <c r="AF123" s="198"/>
      <c r="AG123" s="198" t="s">
        <v>15</v>
      </c>
      <c r="AH123" s="198"/>
      <c r="AI123" s="198" t="s">
        <v>16</v>
      </c>
      <c r="AJ123" s="198"/>
      <c r="AK123" s="198" t="s">
        <v>17</v>
      </c>
      <c r="AL123" s="198"/>
      <c r="AM123" s="198" t="s">
        <v>18</v>
      </c>
      <c r="AN123" s="198"/>
      <c r="AO123" s="198" t="s">
        <v>19</v>
      </c>
      <c r="AP123" s="198"/>
      <c r="AQ123" s="198" t="s">
        <v>20</v>
      </c>
      <c r="AR123" s="198"/>
      <c r="AS123" s="198" t="s">
        <v>21</v>
      </c>
      <c r="AT123" s="198"/>
      <c r="AU123" s="198" t="s">
        <v>22</v>
      </c>
      <c r="AV123" s="198"/>
      <c r="AW123" s="198" t="s">
        <v>23</v>
      </c>
      <c r="AX123" s="199"/>
      <c r="AY123" s="200" t="s">
        <v>13</v>
      </c>
      <c r="AZ123" s="198"/>
      <c r="BA123" s="198" t="s">
        <v>14</v>
      </c>
      <c r="BB123" s="198"/>
      <c r="BC123" s="198" t="s">
        <v>15</v>
      </c>
      <c r="BD123" s="198"/>
      <c r="BE123" s="198" t="s">
        <v>16</v>
      </c>
      <c r="BF123" s="198"/>
      <c r="BG123" s="198" t="s">
        <v>17</v>
      </c>
      <c r="BH123" s="198"/>
      <c r="BI123" s="198" t="s">
        <v>18</v>
      </c>
      <c r="BJ123" s="198"/>
      <c r="BK123" s="198" t="s">
        <v>19</v>
      </c>
      <c r="BL123" s="198"/>
      <c r="BM123" s="198" t="s">
        <v>20</v>
      </c>
      <c r="BN123" s="198"/>
      <c r="BO123" s="198" t="s">
        <v>21</v>
      </c>
      <c r="BP123" s="198"/>
      <c r="BQ123" s="198" t="s">
        <v>22</v>
      </c>
      <c r="BR123" s="198"/>
      <c r="BS123" s="198" t="s">
        <v>23</v>
      </c>
      <c r="BT123" s="199"/>
      <c r="BU123" s="200" t="s">
        <v>13</v>
      </c>
      <c r="BV123" s="198"/>
      <c r="BW123" s="198" t="s">
        <v>14</v>
      </c>
      <c r="BX123" s="198"/>
      <c r="BY123" s="198" t="s">
        <v>15</v>
      </c>
      <c r="BZ123" s="198"/>
      <c r="CA123" s="198" t="s">
        <v>16</v>
      </c>
      <c r="CB123" s="198"/>
      <c r="CC123" s="198" t="s">
        <v>17</v>
      </c>
      <c r="CD123" s="198"/>
      <c r="CE123" s="198" t="s">
        <v>18</v>
      </c>
      <c r="CF123" s="198"/>
      <c r="CG123" s="198" t="s">
        <v>19</v>
      </c>
      <c r="CH123" s="198"/>
      <c r="CI123" s="198" t="s">
        <v>20</v>
      </c>
      <c r="CJ123" s="198"/>
      <c r="CK123" s="198" t="s">
        <v>21</v>
      </c>
      <c r="CL123" s="198"/>
      <c r="CM123" s="198" t="s">
        <v>22</v>
      </c>
      <c r="CN123" s="198"/>
      <c r="CO123" s="198" t="s">
        <v>23</v>
      </c>
      <c r="CP123" s="199"/>
      <c r="CQ123" s="200" t="s">
        <v>13</v>
      </c>
      <c r="CR123" s="198"/>
      <c r="CS123" s="198" t="s">
        <v>14</v>
      </c>
      <c r="CT123" s="198"/>
      <c r="CU123" s="198" t="s">
        <v>15</v>
      </c>
      <c r="CV123" s="198"/>
      <c r="CW123" s="198" t="s">
        <v>16</v>
      </c>
      <c r="CX123" s="198"/>
      <c r="CY123" s="198" t="s">
        <v>17</v>
      </c>
      <c r="CZ123" s="198"/>
      <c r="DA123" s="198" t="s">
        <v>18</v>
      </c>
      <c r="DB123" s="198"/>
      <c r="DC123" s="198" t="s">
        <v>19</v>
      </c>
      <c r="DD123" s="198"/>
      <c r="DE123" s="198" t="s">
        <v>20</v>
      </c>
      <c r="DF123" s="198"/>
      <c r="DG123" s="198" t="s">
        <v>21</v>
      </c>
      <c r="DH123" s="198"/>
      <c r="DI123" s="198" t="s">
        <v>22</v>
      </c>
      <c r="DJ123" s="198"/>
      <c r="DK123" s="198" t="s">
        <v>23</v>
      </c>
      <c r="DL123" s="199"/>
      <c r="DM123" s="200" t="s">
        <v>13</v>
      </c>
      <c r="DN123" s="198"/>
      <c r="DO123" s="198" t="s">
        <v>14</v>
      </c>
      <c r="DP123" s="198"/>
      <c r="DQ123" s="198" t="s">
        <v>15</v>
      </c>
      <c r="DR123" s="198"/>
      <c r="DS123" s="198" t="s">
        <v>16</v>
      </c>
      <c r="DT123" s="198"/>
      <c r="DU123" s="198" t="s">
        <v>17</v>
      </c>
      <c r="DV123" s="198"/>
      <c r="DW123" s="198" t="s">
        <v>18</v>
      </c>
      <c r="DX123" s="198"/>
      <c r="DY123" s="198" t="s">
        <v>19</v>
      </c>
      <c r="DZ123" s="198"/>
      <c r="EA123" s="198" t="s">
        <v>20</v>
      </c>
      <c r="EB123" s="198"/>
      <c r="EC123" s="198" t="s">
        <v>21</v>
      </c>
      <c r="ED123" s="198"/>
      <c r="EE123" s="198" t="s">
        <v>22</v>
      </c>
      <c r="EF123" s="198"/>
      <c r="EG123" s="198" t="s">
        <v>23</v>
      </c>
      <c r="EH123" s="199"/>
      <c r="EI123" s="200" t="s">
        <v>13</v>
      </c>
      <c r="EJ123" s="198"/>
      <c r="EK123" s="198" t="s">
        <v>14</v>
      </c>
      <c r="EL123" s="198"/>
      <c r="EM123" s="198" t="s">
        <v>15</v>
      </c>
      <c r="EN123" s="198"/>
      <c r="EO123" s="198" t="s">
        <v>16</v>
      </c>
      <c r="EP123" s="198"/>
      <c r="EQ123" s="198" t="s">
        <v>17</v>
      </c>
      <c r="ER123" s="198"/>
      <c r="ES123" s="198" t="s">
        <v>18</v>
      </c>
      <c r="ET123" s="198"/>
      <c r="EU123" s="198" t="s">
        <v>19</v>
      </c>
      <c r="EV123" s="198"/>
      <c r="EW123" s="198" t="s">
        <v>20</v>
      </c>
      <c r="EX123" s="198"/>
      <c r="EY123" s="198" t="s">
        <v>21</v>
      </c>
      <c r="EZ123" s="198"/>
      <c r="FA123" s="198" t="s">
        <v>22</v>
      </c>
      <c r="FB123" s="198"/>
      <c r="FC123" s="198" t="s">
        <v>23</v>
      </c>
      <c r="FD123" s="199"/>
      <c r="FE123" s="17"/>
      <c r="FF123" s="202"/>
      <c r="FG123" s="17"/>
      <c r="FH123" s="143" t="s">
        <v>24</v>
      </c>
      <c r="FI123" s="141" t="s">
        <v>25</v>
      </c>
      <c r="FJ123" s="142" t="s">
        <v>26</v>
      </c>
      <c r="FK123" s="143" t="s">
        <v>7</v>
      </c>
      <c r="FL123" s="143" t="s">
        <v>9</v>
      </c>
      <c r="FM123" s="143" t="s">
        <v>27</v>
      </c>
      <c r="FN123" s="143" t="s">
        <v>28</v>
      </c>
    </row>
    <row r="124" spans="1:173" x14ac:dyDescent="0.25">
      <c r="A124" s="1">
        <f t="shared" si="42"/>
        <v>0</v>
      </c>
      <c r="B124" s="2">
        <f t="shared" si="42"/>
        <v>0</v>
      </c>
      <c r="C124" s="225"/>
      <c r="D124" s="228"/>
      <c r="E124" s="231"/>
      <c r="F124" s="232"/>
      <c r="G124" s="19" t="s">
        <v>29</v>
      </c>
      <c r="H124" s="197" t="s">
        <v>30</v>
      </c>
      <c r="I124" s="197"/>
      <c r="J124" s="197" t="s">
        <v>31</v>
      </c>
      <c r="K124" s="197"/>
      <c r="L124" s="197" t="s">
        <v>32</v>
      </c>
      <c r="M124" s="197"/>
      <c r="N124" s="197" t="s">
        <v>33</v>
      </c>
      <c r="O124" s="197"/>
      <c r="P124" s="197" t="s">
        <v>34</v>
      </c>
      <c r="Q124" s="197"/>
      <c r="R124" s="197" t="s">
        <v>35</v>
      </c>
      <c r="S124" s="197"/>
      <c r="T124" s="197" t="s">
        <v>36</v>
      </c>
      <c r="U124" s="197"/>
      <c r="V124" s="197" t="s">
        <v>37</v>
      </c>
      <c r="W124" s="197"/>
      <c r="X124" s="197" t="s">
        <v>38</v>
      </c>
      <c r="Y124" s="197"/>
      <c r="Z124" s="197" t="s">
        <v>39</v>
      </c>
      <c r="AA124" s="197"/>
      <c r="AB124" s="20">
        <v>19</v>
      </c>
      <c r="AC124" s="19" t="s">
        <v>29</v>
      </c>
      <c r="AD124" s="197" t="s">
        <v>30</v>
      </c>
      <c r="AE124" s="197"/>
      <c r="AF124" s="197" t="s">
        <v>31</v>
      </c>
      <c r="AG124" s="197"/>
      <c r="AH124" s="197" t="s">
        <v>32</v>
      </c>
      <c r="AI124" s="197"/>
      <c r="AJ124" s="197" t="s">
        <v>33</v>
      </c>
      <c r="AK124" s="197"/>
      <c r="AL124" s="197" t="s">
        <v>34</v>
      </c>
      <c r="AM124" s="197"/>
      <c r="AN124" s="197" t="s">
        <v>35</v>
      </c>
      <c r="AO124" s="197"/>
      <c r="AP124" s="197" t="s">
        <v>36</v>
      </c>
      <c r="AQ124" s="197"/>
      <c r="AR124" s="197" t="s">
        <v>37</v>
      </c>
      <c r="AS124" s="197"/>
      <c r="AT124" s="197" t="s">
        <v>38</v>
      </c>
      <c r="AU124" s="197"/>
      <c r="AV124" s="197" t="s">
        <v>39</v>
      </c>
      <c r="AW124" s="197"/>
      <c r="AX124" s="20">
        <v>19</v>
      </c>
      <c r="AY124" s="19" t="s">
        <v>29</v>
      </c>
      <c r="AZ124" s="197" t="s">
        <v>30</v>
      </c>
      <c r="BA124" s="197"/>
      <c r="BB124" s="197" t="s">
        <v>31</v>
      </c>
      <c r="BC124" s="197"/>
      <c r="BD124" s="197" t="s">
        <v>32</v>
      </c>
      <c r="BE124" s="197"/>
      <c r="BF124" s="197" t="s">
        <v>33</v>
      </c>
      <c r="BG124" s="197"/>
      <c r="BH124" s="197" t="s">
        <v>34</v>
      </c>
      <c r="BI124" s="197"/>
      <c r="BJ124" s="197" t="s">
        <v>35</v>
      </c>
      <c r="BK124" s="197"/>
      <c r="BL124" s="197" t="s">
        <v>36</v>
      </c>
      <c r="BM124" s="197"/>
      <c r="BN124" s="197" t="s">
        <v>37</v>
      </c>
      <c r="BO124" s="197"/>
      <c r="BP124" s="197" t="s">
        <v>38</v>
      </c>
      <c r="BQ124" s="197"/>
      <c r="BR124" s="197" t="s">
        <v>39</v>
      </c>
      <c r="BS124" s="197"/>
      <c r="BT124" s="20">
        <v>19</v>
      </c>
      <c r="BU124" s="19" t="s">
        <v>29</v>
      </c>
      <c r="BV124" s="197" t="s">
        <v>30</v>
      </c>
      <c r="BW124" s="197"/>
      <c r="BX124" s="197" t="s">
        <v>31</v>
      </c>
      <c r="BY124" s="197"/>
      <c r="BZ124" s="197" t="s">
        <v>32</v>
      </c>
      <c r="CA124" s="197"/>
      <c r="CB124" s="197" t="s">
        <v>33</v>
      </c>
      <c r="CC124" s="197"/>
      <c r="CD124" s="197" t="s">
        <v>34</v>
      </c>
      <c r="CE124" s="197"/>
      <c r="CF124" s="197" t="s">
        <v>35</v>
      </c>
      <c r="CG124" s="197"/>
      <c r="CH124" s="197" t="s">
        <v>36</v>
      </c>
      <c r="CI124" s="197"/>
      <c r="CJ124" s="197" t="s">
        <v>37</v>
      </c>
      <c r="CK124" s="197"/>
      <c r="CL124" s="197" t="s">
        <v>38</v>
      </c>
      <c r="CM124" s="197"/>
      <c r="CN124" s="197" t="s">
        <v>39</v>
      </c>
      <c r="CO124" s="197"/>
      <c r="CP124" s="20">
        <v>19</v>
      </c>
      <c r="CQ124" s="19" t="s">
        <v>29</v>
      </c>
      <c r="CR124" s="197" t="s">
        <v>30</v>
      </c>
      <c r="CS124" s="197"/>
      <c r="CT124" s="197" t="s">
        <v>31</v>
      </c>
      <c r="CU124" s="197"/>
      <c r="CV124" s="197" t="s">
        <v>32</v>
      </c>
      <c r="CW124" s="197"/>
      <c r="CX124" s="197" t="s">
        <v>33</v>
      </c>
      <c r="CY124" s="197"/>
      <c r="CZ124" s="197" t="s">
        <v>34</v>
      </c>
      <c r="DA124" s="197"/>
      <c r="DB124" s="197" t="s">
        <v>35</v>
      </c>
      <c r="DC124" s="197"/>
      <c r="DD124" s="197" t="s">
        <v>36</v>
      </c>
      <c r="DE124" s="197"/>
      <c r="DF124" s="197" t="s">
        <v>37</v>
      </c>
      <c r="DG124" s="197"/>
      <c r="DH124" s="197" t="s">
        <v>38</v>
      </c>
      <c r="DI124" s="197"/>
      <c r="DJ124" s="197" t="s">
        <v>39</v>
      </c>
      <c r="DK124" s="197"/>
      <c r="DL124" s="20">
        <v>19</v>
      </c>
      <c r="DM124" s="19" t="s">
        <v>29</v>
      </c>
      <c r="DN124" s="197" t="s">
        <v>30</v>
      </c>
      <c r="DO124" s="197"/>
      <c r="DP124" s="197" t="s">
        <v>31</v>
      </c>
      <c r="DQ124" s="197"/>
      <c r="DR124" s="197" t="s">
        <v>32</v>
      </c>
      <c r="DS124" s="197"/>
      <c r="DT124" s="197" t="s">
        <v>33</v>
      </c>
      <c r="DU124" s="197"/>
      <c r="DV124" s="197" t="s">
        <v>34</v>
      </c>
      <c r="DW124" s="197"/>
      <c r="DX124" s="197" t="s">
        <v>35</v>
      </c>
      <c r="DY124" s="197"/>
      <c r="DZ124" s="197" t="s">
        <v>36</v>
      </c>
      <c r="EA124" s="197"/>
      <c r="EB124" s="197" t="s">
        <v>37</v>
      </c>
      <c r="EC124" s="197"/>
      <c r="ED124" s="197" t="s">
        <v>38</v>
      </c>
      <c r="EE124" s="197"/>
      <c r="EF124" s="197" t="s">
        <v>39</v>
      </c>
      <c r="EG124" s="197"/>
      <c r="EH124" s="20">
        <v>19</v>
      </c>
      <c r="EI124" s="19" t="s">
        <v>29</v>
      </c>
      <c r="EJ124" s="197" t="s">
        <v>30</v>
      </c>
      <c r="EK124" s="197"/>
      <c r="EL124" s="197" t="s">
        <v>31</v>
      </c>
      <c r="EM124" s="197"/>
      <c r="EN124" s="197" t="s">
        <v>32</v>
      </c>
      <c r="EO124" s="197"/>
      <c r="EP124" s="197" t="s">
        <v>33</v>
      </c>
      <c r="EQ124" s="197"/>
      <c r="ER124" s="197" t="s">
        <v>34</v>
      </c>
      <c r="ES124" s="197"/>
      <c r="ET124" s="197" t="s">
        <v>35</v>
      </c>
      <c r="EU124" s="197"/>
      <c r="EV124" s="197" t="s">
        <v>36</v>
      </c>
      <c r="EW124" s="197"/>
      <c r="EX124" s="197" t="s">
        <v>37</v>
      </c>
      <c r="EY124" s="197"/>
      <c r="EZ124" s="197" t="s">
        <v>38</v>
      </c>
      <c r="FA124" s="197"/>
      <c r="FB124" s="197" t="s">
        <v>39</v>
      </c>
      <c r="FC124" s="197"/>
      <c r="FD124" s="20">
        <v>19</v>
      </c>
      <c r="FE124" s="17"/>
      <c r="FF124" s="202"/>
      <c r="FG124" s="17"/>
      <c r="FH124" s="150" t="s">
        <v>7</v>
      </c>
      <c r="FI124" s="154"/>
      <c r="FJ124" s="145" t="s">
        <v>40</v>
      </c>
      <c r="FK124" s="146" t="s">
        <v>41</v>
      </c>
      <c r="FL124" s="146" t="s">
        <v>42</v>
      </c>
      <c r="FM124" s="146" t="s">
        <v>42</v>
      </c>
      <c r="FN124" s="146"/>
    </row>
    <row r="125" spans="1:173" x14ac:dyDescent="0.25">
      <c r="A125" s="22">
        <v>1</v>
      </c>
      <c r="B125" s="23">
        <f t="shared" si="42"/>
        <v>0</v>
      </c>
      <c r="C125" s="24">
        <f>SUMIF(G125:FD125,"A",G$6:FD$6)</f>
        <v>0</v>
      </c>
      <c r="D125" s="25">
        <f>SUMIF(G125:FD125,"R",G$6:FD$6)</f>
        <v>0</v>
      </c>
      <c r="E125" s="26">
        <f>SUMIF(G125:FD125,"M",G$6:FD$6)</f>
        <v>0</v>
      </c>
      <c r="F125" s="27">
        <f>(SUMIF(G125:FD125,"*",G$6:FD$6)+FF125)</f>
        <v>0</v>
      </c>
      <c r="G125" s="28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30"/>
      <c r="AC125" s="28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30"/>
      <c r="AY125" s="28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30"/>
      <c r="BU125" s="28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30"/>
      <c r="CQ125" s="28"/>
      <c r="CR125" s="29"/>
      <c r="CS125" s="29"/>
      <c r="CT125" s="29"/>
      <c r="CU125" s="29"/>
      <c r="CV125" s="29"/>
      <c r="CW125" s="29"/>
      <c r="CX125" s="29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30"/>
      <c r="DM125" s="28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30"/>
      <c r="EI125" s="28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30"/>
      <c r="FE125" s="31"/>
      <c r="FF125" s="32"/>
      <c r="FG125" s="31"/>
      <c r="FH125" s="33">
        <f t="shared" ref="FH125:FH141" si="43">+SUMIF($EI125:$FD125,"*",$EI$6:$FD$6)</f>
        <v>0</v>
      </c>
      <c r="FI125" s="37"/>
      <c r="FJ125" s="34">
        <f t="shared" ref="FJ125:FJ141" si="44">FN96</f>
        <v>0</v>
      </c>
      <c r="FK125" s="33">
        <f t="shared" ref="FK125:FK141" si="45">FH125*1.5</f>
        <v>0</v>
      </c>
      <c r="FL125" s="34"/>
      <c r="FM125" s="52"/>
      <c r="FN125" s="35">
        <f>FI125+FJ125+FK125-FL125</f>
        <v>0</v>
      </c>
      <c r="FP125" s="36">
        <f>+B125</f>
        <v>0</v>
      </c>
      <c r="FQ125" s="22">
        <v>1</v>
      </c>
    </row>
    <row r="126" spans="1:173" x14ac:dyDescent="0.25">
      <c r="A126" s="22">
        <v>2</v>
      </c>
      <c r="B126" s="23">
        <f t="shared" si="42"/>
        <v>0</v>
      </c>
      <c r="C126" s="24">
        <f t="shared" ref="C126:C141" si="46">SUMIF(G126:FD126,"A",G$6:FD$6)</f>
        <v>0</v>
      </c>
      <c r="D126" s="25">
        <f t="shared" ref="D126:D141" si="47">SUMIF(G126:FD126,"R",G$6:FD$6)</f>
        <v>0</v>
      </c>
      <c r="E126" s="26">
        <f t="shared" ref="E126:E141" si="48">SUMIF(G126:FD126,"M",G$6:FD$6)</f>
        <v>0</v>
      </c>
      <c r="F126" s="27">
        <f t="shared" ref="F126:F141" si="49">(SUMIF(G126:FD126,"*",G$6:FD$6)+FF126)</f>
        <v>0</v>
      </c>
      <c r="G126" s="28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30"/>
      <c r="AC126" s="28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30"/>
      <c r="AY126" s="28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30"/>
      <c r="BU126" s="28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30"/>
      <c r="CQ126" s="28"/>
      <c r="CR126" s="29"/>
      <c r="CS126" s="29"/>
      <c r="CT126" s="29"/>
      <c r="CU126" s="29"/>
      <c r="CV126" s="29"/>
      <c r="CW126" s="29"/>
      <c r="CX126" s="29"/>
      <c r="CY126" s="29"/>
      <c r="CZ126" s="29"/>
      <c r="DA126" s="29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30"/>
      <c r="DM126" s="28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30"/>
      <c r="EI126" s="28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29"/>
      <c r="FA126" s="29"/>
      <c r="FB126" s="29"/>
      <c r="FC126" s="29"/>
      <c r="FD126" s="30"/>
      <c r="FE126" s="31"/>
      <c r="FF126" s="32"/>
      <c r="FG126" s="31"/>
      <c r="FH126" s="33">
        <f t="shared" si="43"/>
        <v>0</v>
      </c>
      <c r="FI126" s="37"/>
      <c r="FJ126" s="34">
        <f t="shared" si="44"/>
        <v>0</v>
      </c>
      <c r="FK126" s="33">
        <f t="shared" si="45"/>
        <v>0</v>
      </c>
      <c r="FL126" s="34"/>
      <c r="FM126" s="52"/>
      <c r="FN126" s="35">
        <f t="shared" ref="FN126:FN141" si="50">FI126+FJ126+FK126-FL126</f>
        <v>0</v>
      </c>
      <c r="FP126" s="36">
        <f t="shared" ref="FP126:FP141" si="51">+B126</f>
        <v>0</v>
      </c>
      <c r="FQ126" s="1">
        <v>2</v>
      </c>
    </row>
    <row r="127" spans="1:173" x14ac:dyDescent="0.25">
      <c r="A127" s="22">
        <v>3</v>
      </c>
      <c r="B127" s="23">
        <f t="shared" si="42"/>
        <v>0</v>
      </c>
      <c r="C127" s="24">
        <f t="shared" si="46"/>
        <v>0</v>
      </c>
      <c r="D127" s="25">
        <f t="shared" si="47"/>
        <v>0</v>
      </c>
      <c r="E127" s="26">
        <f t="shared" si="48"/>
        <v>0</v>
      </c>
      <c r="F127" s="27">
        <f t="shared" si="49"/>
        <v>0</v>
      </c>
      <c r="G127" s="28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30"/>
      <c r="AC127" s="28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30"/>
      <c r="AY127" s="28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30"/>
      <c r="BU127" s="28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30"/>
      <c r="CQ127" s="28"/>
      <c r="CR127" s="29"/>
      <c r="CS127" s="29"/>
      <c r="CT127" s="29"/>
      <c r="CU127" s="29"/>
      <c r="CV127" s="29"/>
      <c r="CW127" s="29"/>
      <c r="CX127" s="29"/>
      <c r="CY127" s="29"/>
      <c r="CZ127" s="29"/>
      <c r="DA127" s="29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30"/>
      <c r="DM127" s="28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30"/>
      <c r="EI127" s="28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30"/>
      <c r="FE127" s="31"/>
      <c r="FF127" s="32"/>
      <c r="FG127" s="31"/>
      <c r="FH127" s="33">
        <f t="shared" si="43"/>
        <v>0</v>
      </c>
      <c r="FI127" s="37"/>
      <c r="FJ127" s="34">
        <f t="shared" si="44"/>
        <v>0</v>
      </c>
      <c r="FK127" s="33">
        <f t="shared" si="45"/>
        <v>0</v>
      </c>
      <c r="FL127" s="34"/>
      <c r="FM127" s="52"/>
      <c r="FN127" s="35">
        <f t="shared" si="50"/>
        <v>0</v>
      </c>
      <c r="FP127" s="36">
        <f t="shared" si="51"/>
        <v>0</v>
      </c>
      <c r="FQ127" s="1">
        <v>3</v>
      </c>
    </row>
    <row r="128" spans="1:173" x14ac:dyDescent="0.25">
      <c r="A128" s="22">
        <v>4</v>
      </c>
      <c r="B128" s="23">
        <f t="shared" si="42"/>
        <v>0</v>
      </c>
      <c r="C128" s="24">
        <f t="shared" si="46"/>
        <v>0</v>
      </c>
      <c r="D128" s="25">
        <f t="shared" si="47"/>
        <v>0</v>
      </c>
      <c r="E128" s="26">
        <f t="shared" si="48"/>
        <v>0</v>
      </c>
      <c r="F128" s="27">
        <f t="shared" si="49"/>
        <v>0</v>
      </c>
      <c r="G128" s="28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30"/>
      <c r="AC128" s="28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30"/>
      <c r="AY128" s="28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30"/>
      <c r="BU128" s="28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30"/>
      <c r="CQ128" s="28"/>
      <c r="CR128" s="29"/>
      <c r="CS128" s="29"/>
      <c r="CT128" s="29"/>
      <c r="CU128" s="29"/>
      <c r="CV128" s="29"/>
      <c r="CW128" s="29"/>
      <c r="CX128" s="29"/>
      <c r="CY128" s="29"/>
      <c r="CZ128" s="29"/>
      <c r="DA128" s="29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30"/>
      <c r="DM128" s="28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30"/>
      <c r="EI128" s="28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30"/>
      <c r="FE128" s="31"/>
      <c r="FF128" s="32"/>
      <c r="FG128" s="31"/>
      <c r="FH128" s="33">
        <f t="shared" si="43"/>
        <v>0</v>
      </c>
      <c r="FI128" s="37"/>
      <c r="FJ128" s="34">
        <f t="shared" si="44"/>
        <v>0</v>
      </c>
      <c r="FK128" s="33">
        <f t="shared" si="45"/>
        <v>0</v>
      </c>
      <c r="FL128" s="34"/>
      <c r="FM128" s="52"/>
      <c r="FN128" s="35">
        <f t="shared" si="50"/>
        <v>0</v>
      </c>
      <c r="FP128" s="36">
        <f t="shared" si="51"/>
        <v>0</v>
      </c>
      <c r="FQ128" s="1">
        <v>4</v>
      </c>
    </row>
    <row r="129" spans="1:173" x14ac:dyDescent="0.25">
      <c r="A129" s="22">
        <v>5</v>
      </c>
      <c r="B129" s="23">
        <f t="shared" si="42"/>
        <v>0</v>
      </c>
      <c r="C129" s="24">
        <f t="shared" si="46"/>
        <v>0</v>
      </c>
      <c r="D129" s="25">
        <f t="shared" si="47"/>
        <v>0</v>
      </c>
      <c r="E129" s="26">
        <f t="shared" si="48"/>
        <v>0</v>
      </c>
      <c r="F129" s="27">
        <f t="shared" si="49"/>
        <v>0</v>
      </c>
      <c r="G129" s="28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30"/>
      <c r="AC129" s="28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30"/>
      <c r="AY129" s="28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30"/>
      <c r="BU129" s="28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30"/>
      <c r="CQ129" s="28"/>
      <c r="CR129" s="29"/>
      <c r="CS129" s="29"/>
      <c r="CT129" s="29"/>
      <c r="CU129" s="29"/>
      <c r="CV129" s="29"/>
      <c r="CW129" s="29"/>
      <c r="CX129" s="29"/>
      <c r="CY129" s="29"/>
      <c r="CZ129" s="29"/>
      <c r="DA129" s="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30"/>
      <c r="DM129" s="28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30"/>
      <c r="EI129" s="28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30"/>
      <c r="FE129" s="31"/>
      <c r="FF129" s="32"/>
      <c r="FG129" s="31"/>
      <c r="FH129" s="33">
        <f t="shared" si="43"/>
        <v>0</v>
      </c>
      <c r="FI129" s="37"/>
      <c r="FJ129" s="34">
        <f t="shared" si="44"/>
        <v>0</v>
      </c>
      <c r="FK129" s="33">
        <f t="shared" si="45"/>
        <v>0</v>
      </c>
      <c r="FL129" s="34"/>
      <c r="FM129" s="52"/>
      <c r="FN129" s="35">
        <f t="shared" si="50"/>
        <v>0</v>
      </c>
      <c r="FP129" s="36">
        <f t="shared" si="51"/>
        <v>0</v>
      </c>
      <c r="FQ129" s="1">
        <v>5</v>
      </c>
    </row>
    <row r="130" spans="1:173" x14ac:dyDescent="0.25">
      <c r="A130" s="22">
        <v>6</v>
      </c>
      <c r="B130" s="23">
        <f t="shared" si="42"/>
        <v>0</v>
      </c>
      <c r="C130" s="24">
        <f t="shared" si="46"/>
        <v>0</v>
      </c>
      <c r="D130" s="25">
        <f t="shared" si="47"/>
        <v>0</v>
      </c>
      <c r="E130" s="26">
        <f t="shared" si="48"/>
        <v>0</v>
      </c>
      <c r="F130" s="27">
        <f t="shared" si="49"/>
        <v>0</v>
      </c>
      <c r="G130" s="42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4"/>
      <c r="AC130" s="42"/>
      <c r="AD130" s="43"/>
      <c r="AE130" s="43"/>
      <c r="AF130" s="43"/>
      <c r="AG130" s="43"/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4"/>
      <c r="AY130" s="42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4"/>
      <c r="BU130" s="42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4"/>
      <c r="CQ130" s="42"/>
      <c r="CR130" s="43"/>
      <c r="CS130" s="43"/>
      <c r="CT130" s="43"/>
      <c r="CU130" s="43"/>
      <c r="CV130" s="43"/>
      <c r="CW130" s="43"/>
      <c r="CX130" s="43"/>
      <c r="CY130" s="43"/>
      <c r="CZ130" s="43"/>
      <c r="DA130" s="43"/>
      <c r="DB130" s="43"/>
      <c r="DC130" s="43"/>
      <c r="DD130" s="43"/>
      <c r="DE130" s="43"/>
      <c r="DF130" s="43"/>
      <c r="DG130" s="43"/>
      <c r="DH130" s="43"/>
      <c r="DI130" s="43"/>
      <c r="DJ130" s="43"/>
      <c r="DK130" s="43"/>
      <c r="DL130" s="44"/>
      <c r="DM130" s="42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  <c r="DX130" s="43"/>
      <c r="DY130" s="43"/>
      <c r="DZ130" s="43"/>
      <c r="EA130" s="43"/>
      <c r="EB130" s="43"/>
      <c r="EC130" s="43"/>
      <c r="ED130" s="43"/>
      <c r="EE130" s="43"/>
      <c r="EF130" s="43"/>
      <c r="EG130" s="43"/>
      <c r="EH130" s="44"/>
      <c r="EI130" s="42"/>
      <c r="EJ130" s="43"/>
      <c r="EK130" s="43"/>
      <c r="EL130" s="43"/>
      <c r="EM130" s="43"/>
      <c r="EN130" s="43"/>
      <c r="EO130" s="43"/>
      <c r="EP130" s="43"/>
      <c r="EQ130" s="43"/>
      <c r="ER130" s="43"/>
      <c r="ES130" s="43"/>
      <c r="ET130" s="43"/>
      <c r="EU130" s="43"/>
      <c r="EV130" s="43"/>
      <c r="EW130" s="43"/>
      <c r="EX130" s="43"/>
      <c r="EY130" s="43"/>
      <c r="EZ130" s="43"/>
      <c r="FA130" s="43"/>
      <c r="FB130" s="43"/>
      <c r="FC130" s="43"/>
      <c r="FD130" s="44"/>
      <c r="FE130" s="45"/>
      <c r="FF130" s="32"/>
      <c r="FG130" s="45"/>
      <c r="FH130" s="33">
        <f t="shared" si="43"/>
        <v>0</v>
      </c>
      <c r="FI130" s="37"/>
      <c r="FJ130" s="34">
        <f t="shared" si="44"/>
        <v>0</v>
      </c>
      <c r="FK130" s="33">
        <f t="shared" si="45"/>
        <v>0</v>
      </c>
      <c r="FL130" s="34"/>
      <c r="FM130" s="52"/>
      <c r="FN130" s="35">
        <f t="shared" si="50"/>
        <v>0</v>
      </c>
      <c r="FP130" s="36">
        <f t="shared" si="51"/>
        <v>0</v>
      </c>
      <c r="FQ130" s="1">
        <v>6</v>
      </c>
    </row>
    <row r="131" spans="1:173" x14ac:dyDescent="0.25">
      <c r="A131" s="22">
        <v>7</v>
      </c>
      <c r="B131" s="23">
        <f t="shared" si="42"/>
        <v>0</v>
      </c>
      <c r="C131" s="24">
        <f t="shared" si="46"/>
        <v>0</v>
      </c>
      <c r="D131" s="25">
        <f t="shared" si="47"/>
        <v>0</v>
      </c>
      <c r="E131" s="26">
        <f t="shared" si="48"/>
        <v>0</v>
      </c>
      <c r="F131" s="27">
        <f t="shared" si="49"/>
        <v>0</v>
      </c>
      <c r="G131" s="28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30"/>
      <c r="AC131" s="28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30"/>
      <c r="AY131" s="28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30"/>
      <c r="BU131" s="28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30"/>
      <c r="CQ131" s="28"/>
      <c r="CR131" s="29"/>
      <c r="CS131" s="29"/>
      <c r="CT131" s="29"/>
      <c r="CU131" s="29"/>
      <c r="CV131" s="29"/>
      <c r="CW131" s="29"/>
      <c r="CX131" s="29"/>
      <c r="CY131" s="29"/>
      <c r="CZ131" s="29"/>
      <c r="DA131" s="29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30"/>
      <c r="DM131" s="28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30"/>
      <c r="EI131" s="28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30"/>
      <c r="FE131" s="31"/>
      <c r="FF131" s="32"/>
      <c r="FG131" s="31"/>
      <c r="FH131" s="33">
        <f t="shared" si="43"/>
        <v>0</v>
      </c>
      <c r="FI131" s="37"/>
      <c r="FJ131" s="34">
        <f t="shared" si="44"/>
        <v>0</v>
      </c>
      <c r="FK131" s="33">
        <f t="shared" si="45"/>
        <v>0</v>
      </c>
      <c r="FL131" s="34"/>
      <c r="FM131" s="52"/>
      <c r="FN131" s="35">
        <f t="shared" si="50"/>
        <v>0</v>
      </c>
      <c r="FP131" s="36">
        <f t="shared" si="51"/>
        <v>0</v>
      </c>
      <c r="FQ131" s="1">
        <v>7</v>
      </c>
    </row>
    <row r="132" spans="1:173" x14ac:dyDescent="0.25">
      <c r="A132" s="22">
        <v>8</v>
      </c>
      <c r="B132" s="23">
        <f t="shared" si="42"/>
        <v>0</v>
      </c>
      <c r="C132" s="24">
        <f t="shared" si="46"/>
        <v>0</v>
      </c>
      <c r="D132" s="25">
        <f t="shared" si="47"/>
        <v>0</v>
      </c>
      <c r="E132" s="26">
        <f t="shared" si="48"/>
        <v>0</v>
      </c>
      <c r="F132" s="27">
        <f t="shared" si="49"/>
        <v>0</v>
      </c>
      <c r="G132" s="28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30"/>
      <c r="AC132" s="28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30"/>
      <c r="AY132" s="28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30"/>
      <c r="BU132" s="28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30"/>
      <c r="CQ132" s="28"/>
      <c r="CR132" s="29"/>
      <c r="CS132" s="29"/>
      <c r="CT132" s="29"/>
      <c r="CU132" s="29"/>
      <c r="CV132" s="29"/>
      <c r="CW132" s="29"/>
      <c r="CX132" s="29"/>
      <c r="CY132" s="29"/>
      <c r="CZ132" s="29"/>
      <c r="DA132" s="29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30"/>
      <c r="DM132" s="28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30"/>
      <c r="EI132" s="28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30"/>
      <c r="FE132" s="31"/>
      <c r="FF132" s="32"/>
      <c r="FG132" s="31"/>
      <c r="FH132" s="33">
        <f t="shared" si="43"/>
        <v>0</v>
      </c>
      <c r="FI132" s="37"/>
      <c r="FJ132" s="34">
        <f t="shared" si="44"/>
        <v>0</v>
      </c>
      <c r="FK132" s="33">
        <f t="shared" si="45"/>
        <v>0</v>
      </c>
      <c r="FL132" s="34"/>
      <c r="FM132" s="52"/>
      <c r="FN132" s="35">
        <f t="shared" si="50"/>
        <v>0</v>
      </c>
      <c r="FP132" s="36">
        <f t="shared" si="51"/>
        <v>0</v>
      </c>
      <c r="FQ132" s="1">
        <v>8</v>
      </c>
    </row>
    <row r="133" spans="1:173" x14ac:dyDescent="0.25">
      <c r="A133" s="22">
        <v>9</v>
      </c>
      <c r="B133" s="23">
        <f t="shared" ref="B133:B141" si="52">B104</f>
        <v>0</v>
      </c>
      <c r="C133" s="24">
        <f t="shared" si="46"/>
        <v>0</v>
      </c>
      <c r="D133" s="25">
        <f t="shared" si="47"/>
        <v>0</v>
      </c>
      <c r="E133" s="26">
        <f t="shared" si="48"/>
        <v>0</v>
      </c>
      <c r="F133" s="27">
        <f t="shared" si="49"/>
        <v>0</v>
      </c>
      <c r="G133" s="28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30"/>
      <c r="AC133" s="28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30"/>
      <c r="AY133" s="28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30"/>
      <c r="BU133" s="28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30"/>
      <c r="CQ133" s="28"/>
      <c r="CR133" s="29"/>
      <c r="CS133" s="29"/>
      <c r="CT133" s="29"/>
      <c r="CU133" s="29"/>
      <c r="CV133" s="29"/>
      <c r="CW133" s="29"/>
      <c r="CX133" s="29"/>
      <c r="CY133" s="29"/>
      <c r="CZ133" s="29"/>
      <c r="DA133" s="29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30"/>
      <c r="DM133" s="28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30"/>
      <c r="EI133" s="28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29"/>
      <c r="EY133" s="29"/>
      <c r="EZ133" s="29"/>
      <c r="FA133" s="29"/>
      <c r="FB133" s="29"/>
      <c r="FC133" s="29"/>
      <c r="FD133" s="30"/>
      <c r="FE133" s="31"/>
      <c r="FF133" s="32"/>
      <c r="FG133" s="31"/>
      <c r="FH133" s="33">
        <f t="shared" si="43"/>
        <v>0</v>
      </c>
      <c r="FI133" s="37"/>
      <c r="FJ133" s="34">
        <f t="shared" si="44"/>
        <v>0</v>
      </c>
      <c r="FK133" s="33">
        <f t="shared" si="45"/>
        <v>0</v>
      </c>
      <c r="FL133" s="34"/>
      <c r="FM133" s="52"/>
      <c r="FN133" s="35">
        <f t="shared" si="50"/>
        <v>0</v>
      </c>
      <c r="FP133" s="36">
        <f t="shared" si="51"/>
        <v>0</v>
      </c>
      <c r="FQ133" s="1">
        <v>9</v>
      </c>
    </row>
    <row r="134" spans="1:173" x14ac:dyDescent="0.25">
      <c r="A134" s="22">
        <v>10</v>
      </c>
      <c r="B134" s="23">
        <f t="shared" si="52"/>
        <v>0</v>
      </c>
      <c r="C134" s="24">
        <f t="shared" si="46"/>
        <v>0</v>
      </c>
      <c r="D134" s="25">
        <f t="shared" si="47"/>
        <v>0</v>
      </c>
      <c r="E134" s="26">
        <f t="shared" si="48"/>
        <v>0</v>
      </c>
      <c r="F134" s="27">
        <f t="shared" si="49"/>
        <v>0</v>
      </c>
      <c r="G134" s="28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30"/>
      <c r="AC134" s="28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30"/>
      <c r="AY134" s="28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30"/>
      <c r="BU134" s="28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30"/>
      <c r="CQ134" s="28"/>
      <c r="CR134" s="29"/>
      <c r="CS134" s="29"/>
      <c r="CT134" s="29"/>
      <c r="CU134" s="29"/>
      <c r="CV134" s="29"/>
      <c r="CW134" s="29"/>
      <c r="CX134" s="29"/>
      <c r="CY134" s="29"/>
      <c r="CZ134" s="29"/>
      <c r="DA134" s="29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30"/>
      <c r="DM134" s="28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30"/>
      <c r="EI134" s="28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30"/>
      <c r="FE134" s="31"/>
      <c r="FF134" s="32"/>
      <c r="FG134" s="31"/>
      <c r="FH134" s="33">
        <f t="shared" si="43"/>
        <v>0</v>
      </c>
      <c r="FI134" s="37"/>
      <c r="FJ134" s="34">
        <f t="shared" si="44"/>
        <v>0</v>
      </c>
      <c r="FK134" s="33">
        <f t="shared" si="45"/>
        <v>0</v>
      </c>
      <c r="FL134" s="34"/>
      <c r="FM134" s="52"/>
      <c r="FN134" s="35">
        <f t="shared" si="50"/>
        <v>0</v>
      </c>
      <c r="FP134" s="36">
        <f t="shared" si="51"/>
        <v>0</v>
      </c>
      <c r="FQ134" s="1">
        <v>10</v>
      </c>
    </row>
    <row r="135" spans="1:173" x14ac:dyDescent="0.25">
      <c r="A135" s="22">
        <v>11</v>
      </c>
      <c r="B135" s="23">
        <f t="shared" si="52"/>
        <v>0</v>
      </c>
      <c r="C135" s="24">
        <f t="shared" si="46"/>
        <v>0</v>
      </c>
      <c r="D135" s="25">
        <f t="shared" si="47"/>
        <v>0</v>
      </c>
      <c r="E135" s="26">
        <f t="shared" si="48"/>
        <v>0</v>
      </c>
      <c r="F135" s="27">
        <f t="shared" si="49"/>
        <v>0</v>
      </c>
      <c r="G135" s="28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30"/>
      <c r="AC135" s="28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30"/>
      <c r="AY135" s="28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30"/>
      <c r="BU135" s="28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30"/>
      <c r="CQ135" s="28"/>
      <c r="CR135" s="29"/>
      <c r="CS135" s="29"/>
      <c r="CT135" s="29"/>
      <c r="CU135" s="29"/>
      <c r="CV135" s="29"/>
      <c r="CW135" s="29"/>
      <c r="CX135" s="29"/>
      <c r="CY135" s="29"/>
      <c r="CZ135" s="29"/>
      <c r="DA135" s="29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30"/>
      <c r="DM135" s="28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30"/>
      <c r="EI135" s="28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30"/>
      <c r="FE135" s="31"/>
      <c r="FF135" s="32"/>
      <c r="FG135" s="31"/>
      <c r="FH135" s="33">
        <f t="shared" si="43"/>
        <v>0</v>
      </c>
      <c r="FI135" s="37"/>
      <c r="FJ135" s="34">
        <f t="shared" si="44"/>
        <v>0</v>
      </c>
      <c r="FK135" s="33">
        <f t="shared" si="45"/>
        <v>0</v>
      </c>
      <c r="FL135" s="34"/>
      <c r="FM135" s="52"/>
      <c r="FN135" s="35">
        <f t="shared" si="50"/>
        <v>0</v>
      </c>
      <c r="FP135" s="36">
        <f t="shared" si="51"/>
        <v>0</v>
      </c>
      <c r="FQ135" s="1">
        <v>11</v>
      </c>
    </row>
    <row r="136" spans="1:173" x14ac:dyDescent="0.25">
      <c r="A136" s="22">
        <v>12</v>
      </c>
      <c r="B136" s="23">
        <f t="shared" si="52"/>
        <v>0</v>
      </c>
      <c r="C136" s="24">
        <f t="shared" si="46"/>
        <v>0</v>
      </c>
      <c r="D136" s="25">
        <f t="shared" si="47"/>
        <v>0</v>
      </c>
      <c r="E136" s="26">
        <f t="shared" si="48"/>
        <v>0</v>
      </c>
      <c r="F136" s="27">
        <f t="shared" si="49"/>
        <v>0</v>
      </c>
      <c r="G136" s="28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30"/>
      <c r="AC136" s="28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30"/>
      <c r="AY136" s="28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30"/>
      <c r="BU136" s="28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30"/>
      <c r="CQ136" s="28"/>
      <c r="CR136" s="29"/>
      <c r="CS136" s="29"/>
      <c r="CT136" s="29"/>
      <c r="CU136" s="29"/>
      <c r="CV136" s="29"/>
      <c r="CW136" s="29"/>
      <c r="CX136" s="29"/>
      <c r="CY136" s="29"/>
      <c r="CZ136" s="29"/>
      <c r="DA136" s="29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30"/>
      <c r="DM136" s="28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30"/>
      <c r="EI136" s="28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29"/>
      <c r="EX136" s="29"/>
      <c r="EY136" s="29"/>
      <c r="EZ136" s="29"/>
      <c r="FA136" s="29"/>
      <c r="FB136" s="29"/>
      <c r="FC136" s="29"/>
      <c r="FD136" s="30"/>
      <c r="FE136" s="31"/>
      <c r="FF136" s="32"/>
      <c r="FG136" s="31"/>
      <c r="FH136" s="33">
        <f t="shared" si="43"/>
        <v>0</v>
      </c>
      <c r="FI136" s="37"/>
      <c r="FJ136" s="34">
        <f t="shared" si="44"/>
        <v>0</v>
      </c>
      <c r="FK136" s="33">
        <f t="shared" si="45"/>
        <v>0</v>
      </c>
      <c r="FL136" s="34"/>
      <c r="FM136" s="52"/>
      <c r="FN136" s="35">
        <f t="shared" si="50"/>
        <v>0</v>
      </c>
      <c r="FP136" s="36">
        <f t="shared" si="51"/>
        <v>0</v>
      </c>
      <c r="FQ136" s="1">
        <v>12</v>
      </c>
    </row>
    <row r="137" spans="1:173" x14ac:dyDescent="0.25">
      <c r="A137" s="22">
        <v>13</v>
      </c>
      <c r="B137" s="23">
        <f t="shared" si="52"/>
        <v>0</v>
      </c>
      <c r="C137" s="24">
        <f t="shared" si="46"/>
        <v>0</v>
      </c>
      <c r="D137" s="25">
        <f t="shared" si="47"/>
        <v>0</v>
      </c>
      <c r="E137" s="26">
        <f t="shared" si="48"/>
        <v>0</v>
      </c>
      <c r="F137" s="27">
        <f t="shared" si="49"/>
        <v>0</v>
      </c>
      <c r="G137" s="28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30"/>
      <c r="AC137" s="28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30"/>
      <c r="AY137" s="28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30"/>
      <c r="BU137" s="28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30"/>
      <c r="CQ137" s="28"/>
      <c r="CR137" s="29"/>
      <c r="CS137" s="29"/>
      <c r="CT137" s="29"/>
      <c r="CU137" s="29"/>
      <c r="CV137" s="29"/>
      <c r="CW137" s="29"/>
      <c r="CX137" s="29"/>
      <c r="CY137" s="29"/>
      <c r="CZ137" s="29"/>
      <c r="DA137" s="29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30"/>
      <c r="DM137" s="28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30"/>
      <c r="EI137" s="28"/>
      <c r="EJ137" s="29"/>
      <c r="EK137" s="29"/>
      <c r="EL137" s="29"/>
      <c r="EM137" s="29"/>
      <c r="EN137" s="29"/>
      <c r="EO137" s="29"/>
      <c r="EP137" s="29"/>
      <c r="EQ137" s="29"/>
      <c r="ER137" s="29"/>
      <c r="ES137" s="29"/>
      <c r="ET137" s="29"/>
      <c r="EU137" s="29"/>
      <c r="EV137" s="29"/>
      <c r="EW137" s="29"/>
      <c r="EX137" s="29"/>
      <c r="EY137" s="29"/>
      <c r="EZ137" s="29"/>
      <c r="FA137" s="29"/>
      <c r="FB137" s="29"/>
      <c r="FC137" s="29"/>
      <c r="FD137" s="30"/>
      <c r="FE137" s="31"/>
      <c r="FF137" s="32"/>
      <c r="FG137" s="31"/>
      <c r="FH137" s="33">
        <f t="shared" si="43"/>
        <v>0</v>
      </c>
      <c r="FI137" s="37"/>
      <c r="FJ137" s="34">
        <f t="shared" si="44"/>
        <v>0</v>
      </c>
      <c r="FK137" s="33">
        <f t="shared" si="45"/>
        <v>0</v>
      </c>
      <c r="FL137" s="34"/>
      <c r="FM137" s="52"/>
      <c r="FN137" s="35">
        <f t="shared" si="50"/>
        <v>0</v>
      </c>
      <c r="FP137" s="36">
        <f t="shared" si="51"/>
        <v>0</v>
      </c>
      <c r="FQ137" s="1">
        <v>13</v>
      </c>
    </row>
    <row r="138" spans="1:173" x14ac:dyDescent="0.25">
      <c r="A138" s="22">
        <v>14</v>
      </c>
      <c r="B138" s="23">
        <f t="shared" si="52"/>
        <v>0</v>
      </c>
      <c r="C138" s="24">
        <f t="shared" si="46"/>
        <v>0</v>
      </c>
      <c r="D138" s="25">
        <f t="shared" si="47"/>
        <v>0</v>
      </c>
      <c r="E138" s="26">
        <f t="shared" si="48"/>
        <v>0</v>
      </c>
      <c r="F138" s="27">
        <f t="shared" si="49"/>
        <v>0</v>
      </c>
      <c r="G138" s="28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30"/>
      <c r="AC138" s="28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30"/>
      <c r="AY138" s="28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30"/>
      <c r="BU138" s="28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30"/>
      <c r="CQ138" s="28"/>
      <c r="CR138" s="29"/>
      <c r="CS138" s="29"/>
      <c r="CT138" s="29"/>
      <c r="CU138" s="29"/>
      <c r="CV138" s="29"/>
      <c r="CW138" s="29"/>
      <c r="CX138" s="29"/>
      <c r="CY138" s="29"/>
      <c r="CZ138" s="29"/>
      <c r="DA138" s="29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30"/>
      <c r="DM138" s="28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30"/>
      <c r="EI138" s="28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30"/>
      <c r="FE138" s="31"/>
      <c r="FF138" s="32"/>
      <c r="FG138" s="31"/>
      <c r="FH138" s="33">
        <f t="shared" si="43"/>
        <v>0</v>
      </c>
      <c r="FI138" s="37"/>
      <c r="FJ138" s="34">
        <f t="shared" si="44"/>
        <v>0</v>
      </c>
      <c r="FK138" s="33">
        <f t="shared" si="45"/>
        <v>0</v>
      </c>
      <c r="FL138" s="34"/>
      <c r="FM138" s="52"/>
      <c r="FN138" s="35">
        <f t="shared" si="50"/>
        <v>0</v>
      </c>
      <c r="FP138" s="36">
        <f t="shared" si="51"/>
        <v>0</v>
      </c>
      <c r="FQ138" s="1">
        <v>14</v>
      </c>
    </row>
    <row r="139" spans="1:173" x14ac:dyDescent="0.25">
      <c r="A139" s="22">
        <v>15</v>
      </c>
      <c r="B139" s="23">
        <f t="shared" si="52"/>
        <v>0</v>
      </c>
      <c r="C139" s="24">
        <f t="shared" si="46"/>
        <v>0</v>
      </c>
      <c r="D139" s="25">
        <f t="shared" si="47"/>
        <v>0</v>
      </c>
      <c r="E139" s="26">
        <f t="shared" si="48"/>
        <v>0</v>
      </c>
      <c r="F139" s="27">
        <f t="shared" si="49"/>
        <v>0</v>
      </c>
      <c r="G139" s="28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30"/>
      <c r="AC139" s="28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30"/>
      <c r="AY139" s="28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30"/>
      <c r="BU139" s="28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30"/>
      <c r="CQ139" s="28"/>
      <c r="CR139" s="29"/>
      <c r="CS139" s="29"/>
      <c r="CT139" s="29"/>
      <c r="CU139" s="29"/>
      <c r="CV139" s="29"/>
      <c r="CW139" s="29"/>
      <c r="CX139" s="29"/>
      <c r="CY139" s="29"/>
      <c r="CZ139" s="29"/>
      <c r="DA139" s="2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30"/>
      <c r="DM139" s="28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30"/>
      <c r="EI139" s="28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30"/>
      <c r="FE139" s="31"/>
      <c r="FF139" s="32"/>
      <c r="FG139" s="31"/>
      <c r="FH139" s="33">
        <f t="shared" si="43"/>
        <v>0</v>
      </c>
      <c r="FI139" s="37"/>
      <c r="FJ139" s="34">
        <f t="shared" si="44"/>
        <v>0</v>
      </c>
      <c r="FK139" s="33">
        <f t="shared" si="45"/>
        <v>0</v>
      </c>
      <c r="FL139" s="34"/>
      <c r="FM139" s="52"/>
      <c r="FN139" s="35">
        <f t="shared" si="50"/>
        <v>0</v>
      </c>
      <c r="FP139" s="36">
        <f t="shared" si="51"/>
        <v>0</v>
      </c>
      <c r="FQ139" s="1">
        <v>15</v>
      </c>
    </row>
    <row r="140" spans="1:173" x14ac:dyDescent="0.25">
      <c r="A140" s="22">
        <v>16</v>
      </c>
      <c r="B140" s="23">
        <f t="shared" si="52"/>
        <v>0</v>
      </c>
      <c r="C140" s="24">
        <f t="shared" si="46"/>
        <v>0</v>
      </c>
      <c r="D140" s="25">
        <f t="shared" si="47"/>
        <v>0</v>
      </c>
      <c r="E140" s="26">
        <f t="shared" si="48"/>
        <v>0</v>
      </c>
      <c r="F140" s="27">
        <f t="shared" si="49"/>
        <v>0</v>
      </c>
      <c r="G140" s="28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30"/>
      <c r="AC140" s="28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30"/>
      <c r="AY140" s="28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30"/>
      <c r="BU140" s="28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30"/>
      <c r="CQ140" s="28"/>
      <c r="CR140" s="29"/>
      <c r="CS140" s="29"/>
      <c r="CT140" s="29"/>
      <c r="CU140" s="29"/>
      <c r="CV140" s="29"/>
      <c r="CW140" s="29"/>
      <c r="CX140" s="29"/>
      <c r="CY140" s="29"/>
      <c r="CZ140" s="29"/>
      <c r="DA140" s="29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30"/>
      <c r="DM140" s="28"/>
      <c r="DN140" s="29"/>
      <c r="DO140" s="29"/>
      <c r="DP140" s="29"/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29"/>
      <c r="EF140" s="29"/>
      <c r="EG140" s="29"/>
      <c r="EH140" s="30"/>
      <c r="EI140" s="28"/>
      <c r="EJ140" s="29"/>
      <c r="EK140" s="29"/>
      <c r="EL140" s="29"/>
      <c r="EM140" s="29"/>
      <c r="EN140" s="29"/>
      <c r="EO140" s="29"/>
      <c r="EP140" s="29"/>
      <c r="EQ140" s="29"/>
      <c r="ER140" s="29"/>
      <c r="ES140" s="29"/>
      <c r="ET140" s="29"/>
      <c r="EU140" s="29"/>
      <c r="EV140" s="29"/>
      <c r="EW140" s="29"/>
      <c r="EX140" s="29"/>
      <c r="EY140" s="29"/>
      <c r="EZ140" s="29"/>
      <c r="FA140" s="29"/>
      <c r="FB140" s="29"/>
      <c r="FC140" s="29"/>
      <c r="FD140" s="30"/>
      <c r="FE140" s="31"/>
      <c r="FF140" s="32"/>
      <c r="FG140" s="31"/>
      <c r="FH140" s="33">
        <f t="shared" si="43"/>
        <v>0</v>
      </c>
      <c r="FI140" s="37"/>
      <c r="FJ140" s="34">
        <f t="shared" si="44"/>
        <v>0</v>
      </c>
      <c r="FK140" s="33">
        <f t="shared" si="45"/>
        <v>0</v>
      </c>
      <c r="FL140" s="34"/>
      <c r="FM140" s="52"/>
      <c r="FN140" s="35">
        <f t="shared" si="50"/>
        <v>0</v>
      </c>
      <c r="FP140" s="36">
        <f t="shared" si="51"/>
        <v>0</v>
      </c>
      <c r="FQ140" s="1">
        <v>16</v>
      </c>
    </row>
    <row r="141" spans="1:173" x14ac:dyDescent="0.25">
      <c r="A141" s="22">
        <v>17</v>
      </c>
      <c r="B141" s="23">
        <f t="shared" si="52"/>
        <v>0</v>
      </c>
      <c r="C141" s="24">
        <f t="shared" si="46"/>
        <v>0</v>
      </c>
      <c r="D141" s="25">
        <f t="shared" si="47"/>
        <v>0</v>
      </c>
      <c r="E141" s="26">
        <f t="shared" si="48"/>
        <v>0</v>
      </c>
      <c r="F141" s="27">
        <f t="shared" si="49"/>
        <v>0</v>
      </c>
      <c r="G141" s="28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30"/>
      <c r="AC141" s="28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30"/>
      <c r="AY141" s="28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30"/>
      <c r="BU141" s="28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30"/>
      <c r="CQ141" s="28"/>
      <c r="CR141" s="29"/>
      <c r="CS141" s="29"/>
      <c r="CT141" s="29"/>
      <c r="CU141" s="29"/>
      <c r="CV141" s="29"/>
      <c r="CW141" s="29"/>
      <c r="CX141" s="29"/>
      <c r="CY141" s="29"/>
      <c r="CZ141" s="29"/>
      <c r="DA141" s="29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30"/>
      <c r="DM141" s="28"/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29"/>
      <c r="EF141" s="29"/>
      <c r="EG141" s="29"/>
      <c r="EH141" s="30"/>
      <c r="EI141" s="28"/>
      <c r="EJ141" s="29"/>
      <c r="EK141" s="29"/>
      <c r="EL141" s="29"/>
      <c r="EM141" s="29"/>
      <c r="EN141" s="29"/>
      <c r="EO141" s="29"/>
      <c r="EP141" s="29"/>
      <c r="EQ141" s="29"/>
      <c r="ER141" s="29"/>
      <c r="ES141" s="29"/>
      <c r="ET141" s="29"/>
      <c r="EU141" s="29"/>
      <c r="EV141" s="29"/>
      <c r="EW141" s="29"/>
      <c r="EX141" s="29"/>
      <c r="EY141" s="29"/>
      <c r="EZ141" s="29"/>
      <c r="FA141" s="29"/>
      <c r="FB141" s="29"/>
      <c r="FC141" s="29"/>
      <c r="FD141" s="30"/>
      <c r="FE141" s="31"/>
      <c r="FF141" s="32"/>
      <c r="FG141" s="31"/>
      <c r="FH141" s="33">
        <f t="shared" si="43"/>
        <v>0</v>
      </c>
      <c r="FI141" s="37"/>
      <c r="FJ141" s="34">
        <f t="shared" si="44"/>
        <v>0</v>
      </c>
      <c r="FK141" s="33">
        <f t="shared" si="45"/>
        <v>0</v>
      </c>
      <c r="FL141" s="34"/>
      <c r="FM141" s="52"/>
      <c r="FN141" s="35">
        <f t="shared" si="50"/>
        <v>0</v>
      </c>
      <c r="FP141" s="36">
        <f t="shared" si="51"/>
        <v>0</v>
      </c>
      <c r="FQ141" s="1">
        <v>17</v>
      </c>
    </row>
    <row r="142" spans="1:173" x14ac:dyDescent="0.25">
      <c r="G142" s="47" t="s">
        <v>43</v>
      </c>
      <c r="H142" s="196" t="s">
        <v>30</v>
      </c>
      <c r="I142" s="196"/>
      <c r="J142" s="196" t="s">
        <v>31</v>
      </c>
      <c r="K142" s="196"/>
      <c r="L142" s="196" t="s">
        <v>32</v>
      </c>
      <c r="M142" s="196"/>
      <c r="N142" s="196" t="s">
        <v>33</v>
      </c>
      <c r="O142" s="196"/>
      <c r="P142" s="196" t="s">
        <v>34</v>
      </c>
      <c r="Q142" s="196"/>
      <c r="R142" s="196" t="s">
        <v>35</v>
      </c>
      <c r="S142" s="196"/>
      <c r="T142" s="196" t="s">
        <v>36</v>
      </c>
      <c r="U142" s="196"/>
      <c r="V142" s="196" t="s">
        <v>37</v>
      </c>
      <c r="W142" s="196"/>
      <c r="X142" s="196" t="s">
        <v>38</v>
      </c>
      <c r="Y142" s="196"/>
      <c r="Z142" s="196" t="s">
        <v>39</v>
      </c>
      <c r="AA142" s="196"/>
      <c r="AB142" s="48">
        <v>19</v>
      </c>
      <c r="AC142" s="47" t="s">
        <v>43</v>
      </c>
      <c r="AD142" s="196" t="s">
        <v>30</v>
      </c>
      <c r="AE142" s="196"/>
      <c r="AF142" s="196" t="s">
        <v>31</v>
      </c>
      <c r="AG142" s="196"/>
      <c r="AH142" s="196" t="s">
        <v>32</v>
      </c>
      <c r="AI142" s="196"/>
      <c r="AJ142" s="196" t="s">
        <v>33</v>
      </c>
      <c r="AK142" s="196"/>
      <c r="AL142" s="196" t="s">
        <v>34</v>
      </c>
      <c r="AM142" s="196"/>
      <c r="AN142" s="196" t="s">
        <v>35</v>
      </c>
      <c r="AO142" s="196"/>
      <c r="AP142" s="196" t="s">
        <v>36</v>
      </c>
      <c r="AQ142" s="196"/>
      <c r="AR142" s="196" t="s">
        <v>37</v>
      </c>
      <c r="AS142" s="196"/>
      <c r="AT142" s="196" t="s">
        <v>38</v>
      </c>
      <c r="AU142" s="196"/>
      <c r="AV142" s="196" t="s">
        <v>39</v>
      </c>
      <c r="AW142" s="196"/>
      <c r="AX142" s="48">
        <v>19</v>
      </c>
      <c r="AY142" s="47" t="s">
        <v>43</v>
      </c>
      <c r="AZ142" s="196" t="s">
        <v>30</v>
      </c>
      <c r="BA142" s="196"/>
      <c r="BB142" s="196" t="s">
        <v>31</v>
      </c>
      <c r="BC142" s="196"/>
      <c r="BD142" s="196" t="s">
        <v>32</v>
      </c>
      <c r="BE142" s="196"/>
      <c r="BF142" s="196" t="s">
        <v>33</v>
      </c>
      <c r="BG142" s="196"/>
      <c r="BH142" s="196" t="s">
        <v>34</v>
      </c>
      <c r="BI142" s="196"/>
      <c r="BJ142" s="196" t="s">
        <v>35</v>
      </c>
      <c r="BK142" s="196"/>
      <c r="BL142" s="196" t="s">
        <v>36</v>
      </c>
      <c r="BM142" s="196"/>
      <c r="BN142" s="196" t="s">
        <v>37</v>
      </c>
      <c r="BO142" s="196"/>
      <c r="BP142" s="196" t="s">
        <v>38</v>
      </c>
      <c r="BQ142" s="196"/>
      <c r="BR142" s="196" t="s">
        <v>39</v>
      </c>
      <c r="BS142" s="196"/>
      <c r="BT142" s="48">
        <v>19</v>
      </c>
      <c r="BU142" s="47" t="s">
        <v>43</v>
      </c>
      <c r="BV142" s="196" t="s">
        <v>30</v>
      </c>
      <c r="BW142" s="196"/>
      <c r="BX142" s="196" t="s">
        <v>31</v>
      </c>
      <c r="BY142" s="196"/>
      <c r="BZ142" s="196" t="s">
        <v>32</v>
      </c>
      <c r="CA142" s="196"/>
      <c r="CB142" s="196" t="s">
        <v>33</v>
      </c>
      <c r="CC142" s="196"/>
      <c r="CD142" s="196" t="s">
        <v>34</v>
      </c>
      <c r="CE142" s="196"/>
      <c r="CF142" s="196" t="s">
        <v>35</v>
      </c>
      <c r="CG142" s="196"/>
      <c r="CH142" s="196" t="s">
        <v>36</v>
      </c>
      <c r="CI142" s="196"/>
      <c r="CJ142" s="196" t="s">
        <v>37</v>
      </c>
      <c r="CK142" s="196"/>
      <c r="CL142" s="196" t="s">
        <v>38</v>
      </c>
      <c r="CM142" s="196"/>
      <c r="CN142" s="196" t="s">
        <v>39</v>
      </c>
      <c r="CO142" s="196"/>
      <c r="CP142" s="48">
        <v>19</v>
      </c>
      <c r="CQ142" s="47" t="s">
        <v>43</v>
      </c>
      <c r="CR142" s="196" t="s">
        <v>30</v>
      </c>
      <c r="CS142" s="196"/>
      <c r="CT142" s="196" t="s">
        <v>31</v>
      </c>
      <c r="CU142" s="196"/>
      <c r="CV142" s="196" t="s">
        <v>32</v>
      </c>
      <c r="CW142" s="196"/>
      <c r="CX142" s="196" t="s">
        <v>33</v>
      </c>
      <c r="CY142" s="196"/>
      <c r="CZ142" s="196" t="s">
        <v>34</v>
      </c>
      <c r="DA142" s="196"/>
      <c r="DB142" s="196" t="s">
        <v>35</v>
      </c>
      <c r="DC142" s="196"/>
      <c r="DD142" s="196" t="s">
        <v>36</v>
      </c>
      <c r="DE142" s="196"/>
      <c r="DF142" s="196" t="s">
        <v>37</v>
      </c>
      <c r="DG142" s="196"/>
      <c r="DH142" s="196" t="s">
        <v>38</v>
      </c>
      <c r="DI142" s="196"/>
      <c r="DJ142" s="196" t="s">
        <v>39</v>
      </c>
      <c r="DK142" s="196"/>
      <c r="DL142" s="48">
        <v>19</v>
      </c>
      <c r="DM142" s="47" t="s">
        <v>43</v>
      </c>
      <c r="DN142" s="196" t="s">
        <v>30</v>
      </c>
      <c r="DO142" s="196"/>
      <c r="DP142" s="196" t="s">
        <v>31</v>
      </c>
      <c r="DQ142" s="196"/>
      <c r="DR142" s="196" t="s">
        <v>32</v>
      </c>
      <c r="DS142" s="196"/>
      <c r="DT142" s="196" t="s">
        <v>33</v>
      </c>
      <c r="DU142" s="196"/>
      <c r="DV142" s="196" t="s">
        <v>34</v>
      </c>
      <c r="DW142" s="196"/>
      <c r="DX142" s="196" t="s">
        <v>35</v>
      </c>
      <c r="DY142" s="196"/>
      <c r="DZ142" s="196" t="s">
        <v>36</v>
      </c>
      <c r="EA142" s="196"/>
      <c r="EB142" s="196" t="s">
        <v>37</v>
      </c>
      <c r="EC142" s="196"/>
      <c r="ED142" s="196" t="s">
        <v>38</v>
      </c>
      <c r="EE142" s="196"/>
      <c r="EF142" s="196" t="s">
        <v>39</v>
      </c>
      <c r="EG142" s="196"/>
      <c r="EH142" s="48">
        <v>19</v>
      </c>
      <c r="EI142" s="47" t="s">
        <v>43</v>
      </c>
      <c r="EJ142" s="196" t="s">
        <v>30</v>
      </c>
      <c r="EK142" s="196"/>
      <c r="EL142" s="196" t="s">
        <v>31</v>
      </c>
      <c r="EM142" s="196"/>
      <c r="EN142" s="196" t="s">
        <v>32</v>
      </c>
      <c r="EO142" s="196"/>
      <c r="EP142" s="196" t="s">
        <v>33</v>
      </c>
      <c r="EQ142" s="196"/>
      <c r="ER142" s="196" t="s">
        <v>34</v>
      </c>
      <c r="ES142" s="196"/>
      <c r="ET142" s="196" t="s">
        <v>35</v>
      </c>
      <c r="EU142" s="196"/>
      <c r="EV142" s="196" t="s">
        <v>36</v>
      </c>
      <c r="EW142" s="196"/>
      <c r="EX142" s="196" t="s">
        <v>37</v>
      </c>
      <c r="EY142" s="196"/>
      <c r="EZ142" s="196" t="s">
        <v>38</v>
      </c>
      <c r="FA142" s="196"/>
      <c r="FB142" s="196" t="s">
        <v>39</v>
      </c>
      <c r="FC142" s="196"/>
      <c r="FD142" s="48">
        <v>19</v>
      </c>
      <c r="FE142" s="17"/>
      <c r="FF142" s="17"/>
      <c r="FG142" s="17"/>
      <c r="FH142" s="17"/>
      <c r="FI142" s="17"/>
      <c r="FJ142" s="17"/>
      <c r="FK142" s="16"/>
    </row>
    <row r="143" spans="1:173" ht="15.75" thickBot="1" x14ac:dyDescent="0.3">
      <c r="G143" s="191" t="s">
        <v>13</v>
      </c>
      <c r="H143" s="189"/>
      <c r="I143" s="189" t="s">
        <v>14</v>
      </c>
      <c r="J143" s="189"/>
      <c r="K143" s="189" t="s">
        <v>15</v>
      </c>
      <c r="L143" s="189"/>
      <c r="M143" s="189" t="s">
        <v>16</v>
      </c>
      <c r="N143" s="189"/>
      <c r="O143" s="189" t="s">
        <v>17</v>
      </c>
      <c r="P143" s="189"/>
      <c r="Q143" s="189" t="s">
        <v>18</v>
      </c>
      <c r="R143" s="189"/>
      <c r="S143" s="189" t="s">
        <v>19</v>
      </c>
      <c r="T143" s="189"/>
      <c r="U143" s="189" t="s">
        <v>20</v>
      </c>
      <c r="V143" s="189"/>
      <c r="W143" s="189" t="s">
        <v>21</v>
      </c>
      <c r="X143" s="189"/>
      <c r="Y143" s="189" t="s">
        <v>22</v>
      </c>
      <c r="Z143" s="189"/>
      <c r="AA143" s="189" t="s">
        <v>23</v>
      </c>
      <c r="AB143" s="190"/>
      <c r="AC143" s="191" t="s">
        <v>13</v>
      </c>
      <c r="AD143" s="189"/>
      <c r="AE143" s="189" t="s">
        <v>14</v>
      </c>
      <c r="AF143" s="189"/>
      <c r="AG143" s="189" t="s">
        <v>15</v>
      </c>
      <c r="AH143" s="189"/>
      <c r="AI143" s="189" t="s">
        <v>16</v>
      </c>
      <c r="AJ143" s="189"/>
      <c r="AK143" s="189" t="s">
        <v>17</v>
      </c>
      <c r="AL143" s="189"/>
      <c r="AM143" s="189" t="s">
        <v>18</v>
      </c>
      <c r="AN143" s="189"/>
      <c r="AO143" s="189" t="s">
        <v>19</v>
      </c>
      <c r="AP143" s="189"/>
      <c r="AQ143" s="189" t="s">
        <v>20</v>
      </c>
      <c r="AR143" s="189"/>
      <c r="AS143" s="189" t="s">
        <v>21</v>
      </c>
      <c r="AT143" s="189"/>
      <c r="AU143" s="189" t="s">
        <v>22</v>
      </c>
      <c r="AV143" s="189"/>
      <c r="AW143" s="189" t="s">
        <v>23</v>
      </c>
      <c r="AX143" s="190"/>
      <c r="AY143" s="191" t="s">
        <v>13</v>
      </c>
      <c r="AZ143" s="189"/>
      <c r="BA143" s="189" t="s">
        <v>14</v>
      </c>
      <c r="BB143" s="189"/>
      <c r="BC143" s="189" t="s">
        <v>15</v>
      </c>
      <c r="BD143" s="189"/>
      <c r="BE143" s="189" t="s">
        <v>16</v>
      </c>
      <c r="BF143" s="189"/>
      <c r="BG143" s="189" t="s">
        <v>17</v>
      </c>
      <c r="BH143" s="189"/>
      <c r="BI143" s="189" t="s">
        <v>18</v>
      </c>
      <c r="BJ143" s="189"/>
      <c r="BK143" s="189" t="s">
        <v>19</v>
      </c>
      <c r="BL143" s="189"/>
      <c r="BM143" s="189" t="s">
        <v>20</v>
      </c>
      <c r="BN143" s="189"/>
      <c r="BO143" s="189" t="s">
        <v>21</v>
      </c>
      <c r="BP143" s="189"/>
      <c r="BQ143" s="189" t="s">
        <v>22</v>
      </c>
      <c r="BR143" s="189"/>
      <c r="BS143" s="189" t="s">
        <v>23</v>
      </c>
      <c r="BT143" s="190"/>
      <c r="BU143" s="191" t="s">
        <v>13</v>
      </c>
      <c r="BV143" s="189"/>
      <c r="BW143" s="189" t="s">
        <v>14</v>
      </c>
      <c r="BX143" s="189"/>
      <c r="BY143" s="189" t="s">
        <v>15</v>
      </c>
      <c r="BZ143" s="189"/>
      <c r="CA143" s="189" t="s">
        <v>16</v>
      </c>
      <c r="CB143" s="189"/>
      <c r="CC143" s="189" t="s">
        <v>17</v>
      </c>
      <c r="CD143" s="189"/>
      <c r="CE143" s="189" t="s">
        <v>18</v>
      </c>
      <c r="CF143" s="189"/>
      <c r="CG143" s="189" t="s">
        <v>19</v>
      </c>
      <c r="CH143" s="189"/>
      <c r="CI143" s="189" t="s">
        <v>20</v>
      </c>
      <c r="CJ143" s="189"/>
      <c r="CK143" s="189" t="s">
        <v>21</v>
      </c>
      <c r="CL143" s="189"/>
      <c r="CM143" s="189" t="s">
        <v>22</v>
      </c>
      <c r="CN143" s="189"/>
      <c r="CO143" s="189" t="s">
        <v>23</v>
      </c>
      <c r="CP143" s="190"/>
      <c r="CQ143" s="191" t="s">
        <v>13</v>
      </c>
      <c r="CR143" s="189"/>
      <c r="CS143" s="189" t="s">
        <v>14</v>
      </c>
      <c r="CT143" s="189"/>
      <c r="CU143" s="189" t="s">
        <v>15</v>
      </c>
      <c r="CV143" s="189"/>
      <c r="CW143" s="189" t="s">
        <v>16</v>
      </c>
      <c r="CX143" s="189"/>
      <c r="CY143" s="189" t="s">
        <v>17</v>
      </c>
      <c r="CZ143" s="189"/>
      <c r="DA143" s="189" t="s">
        <v>18</v>
      </c>
      <c r="DB143" s="189"/>
      <c r="DC143" s="189" t="s">
        <v>19</v>
      </c>
      <c r="DD143" s="189"/>
      <c r="DE143" s="189" t="s">
        <v>20</v>
      </c>
      <c r="DF143" s="189"/>
      <c r="DG143" s="189" t="s">
        <v>21</v>
      </c>
      <c r="DH143" s="189"/>
      <c r="DI143" s="189" t="s">
        <v>22</v>
      </c>
      <c r="DJ143" s="189"/>
      <c r="DK143" s="189" t="s">
        <v>23</v>
      </c>
      <c r="DL143" s="190"/>
      <c r="DM143" s="191" t="s">
        <v>13</v>
      </c>
      <c r="DN143" s="189"/>
      <c r="DO143" s="189" t="s">
        <v>14</v>
      </c>
      <c r="DP143" s="189"/>
      <c r="DQ143" s="189" t="s">
        <v>15</v>
      </c>
      <c r="DR143" s="189"/>
      <c r="DS143" s="189" t="s">
        <v>16</v>
      </c>
      <c r="DT143" s="189"/>
      <c r="DU143" s="189" t="s">
        <v>17</v>
      </c>
      <c r="DV143" s="189"/>
      <c r="DW143" s="189" t="s">
        <v>18</v>
      </c>
      <c r="DX143" s="189"/>
      <c r="DY143" s="189" t="s">
        <v>19</v>
      </c>
      <c r="DZ143" s="189"/>
      <c r="EA143" s="189" t="s">
        <v>20</v>
      </c>
      <c r="EB143" s="189"/>
      <c r="EC143" s="189" t="s">
        <v>21</v>
      </c>
      <c r="ED143" s="189"/>
      <c r="EE143" s="189" t="s">
        <v>22</v>
      </c>
      <c r="EF143" s="189"/>
      <c r="EG143" s="189" t="s">
        <v>23</v>
      </c>
      <c r="EH143" s="190"/>
      <c r="EI143" s="191" t="s">
        <v>13</v>
      </c>
      <c r="EJ143" s="189"/>
      <c r="EK143" s="189" t="s">
        <v>14</v>
      </c>
      <c r="EL143" s="189"/>
      <c r="EM143" s="189" t="s">
        <v>15</v>
      </c>
      <c r="EN143" s="189"/>
      <c r="EO143" s="189" t="s">
        <v>16</v>
      </c>
      <c r="EP143" s="189"/>
      <c r="EQ143" s="189" t="s">
        <v>17</v>
      </c>
      <c r="ER143" s="189"/>
      <c r="ES143" s="189" t="s">
        <v>18</v>
      </c>
      <c r="ET143" s="189"/>
      <c r="EU143" s="189" t="s">
        <v>19</v>
      </c>
      <c r="EV143" s="189"/>
      <c r="EW143" s="189" t="s">
        <v>20</v>
      </c>
      <c r="EX143" s="189"/>
      <c r="EY143" s="189" t="s">
        <v>21</v>
      </c>
      <c r="EZ143" s="189"/>
      <c r="FA143" s="189" t="s">
        <v>22</v>
      </c>
      <c r="FB143" s="189"/>
      <c r="FC143" s="189" t="s">
        <v>23</v>
      </c>
      <c r="FD143" s="190"/>
      <c r="FE143" s="17"/>
      <c r="FF143" s="17"/>
      <c r="FG143" s="17"/>
      <c r="FH143" s="17"/>
      <c r="FI143" s="17"/>
      <c r="FJ143" s="17"/>
      <c r="FK143" s="17"/>
    </row>
    <row r="144" spans="1:173" x14ac:dyDescent="0.25"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/>
      <c r="BL144" s="16"/>
      <c r="BM144" s="16"/>
      <c r="BN144" s="16"/>
      <c r="BO144" s="16"/>
      <c r="BP144" s="16"/>
      <c r="BQ144" s="16"/>
      <c r="BR144" s="16"/>
      <c r="BS144" s="16"/>
      <c r="BT144" s="16"/>
      <c r="BU144" s="16"/>
      <c r="BV144" s="16"/>
      <c r="BW144" s="16"/>
      <c r="BX144" s="16"/>
      <c r="BY144" s="16"/>
      <c r="BZ144" s="16"/>
      <c r="CA144" s="16"/>
      <c r="CB144" s="16"/>
      <c r="CC144" s="16"/>
      <c r="CD144" s="16"/>
      <c r="CE144" s="16"/>
      <c r="CF144" s="16"/>
      <c r="CG144" s="16"/>
      <c r="CH144" s="16"/>
      <c r="CI144" s="16"/>
      <c r="CJ144" s="16"/>
      <c r="CK144" s="16"/>
      <c r="CL144" s="16"/>
      <c r="CM144" s="16"/>
      <c r="CN144" s="16"/>
      <c r="CO144" s="16"/>
      <c r="CP144" s="16"/>
      <c r="CQ144" s="16"/>
      <c r="CR144" s="16"/>
      <c r="CS144" s="16"/>
      <c r="CT144" s="16"/>
      <c r="CU144" s="16"/>
      <c r="CV144" s="16"/>
      <c r="CW144" s="16"/>
      <c r="CX144" s="16"/>
      <c r="CY144" s="16"/>
      <c r="CZ144" s="16"/>
      <c r="DA144" s="16"/>
      <c r="DB144" s="16"/>
      <c r="DC144" s="16"/>
      <c r="DD144" s="16"/>
      <c r="DE144" s="16"/>
      <c r="DF144" s="16"/>
      <c r="DG144" s="16"/>
      <c r="DH144" s="16"/>
      <c r="DI144" s="16"/>
      <c r="DJ144" s="16"/>
      <c r="DK144" s="16"/>
      <c r="DL144" s="16"/>
      <c r="DM144" s="16"/>
      <c r="DN144" s="16"/>
      <c r="DO144" s="16"/>
      <c r="DP144" s="16"/>
      <c r="DQ144" s="16"/>
      <c r="DR144" s="16"/>
      <c r="DS144" s="16"/>
      <c r="DT144" s="16"/>
      <c r="DU144" s="16"/>
      <c r="DV144" s="16"/>
      <c r="DW144" s="16"/>
      <c r="DX144" s="16"/>
      <c r="DY144" s="16"/>
      <c r="DZ144" s="16"/>
      <c r="EA144" s="16"/>
      <c r="EB144" s="16"/>
      <c r="EC144" s="16"/>
      <c r="ED144" s="16"/>
      <c r="EE144" s="16"/>
      <c r="EF144" s="16"/>
      <c r="EG144" s="16"/>
      <c r="EH144" s="16"/>
      <c r="EI144" s="16"/>
      <c r="EJ144" s="16"/>
      <c r="EK144" s="16"/>
      <c r="EL144" s="16"/>
      <c r="EM144" s="16"/>
      <c r="EN144" s="16"/>
      <c r="EO144" s="16"/>
      <c r="EP144" s="16"/>
      <c r="EQ144" s="16"/>
      <c r="ER144" s="16"/>
      <c r="ES144" s="16"/>
      <c r="ET144" s="16"/>
      <c r="EU144" s="16"/>
      <c r="EV144" s="16"/>
      <c r="EW144" s="16"/>
      <c r="EX144" s="16"/>
      <c r="EY144" s="16"/>
      <c r="EZ144" s="16"/>
      <c r="FA144" s="16"/>
      <c r="FB144" s="16"/>
      <c r="FC144" s="16"/>
      <c r="FD144" s="16"/>
      <c r="FE144" s="17"/>
      <c r="FF144" s="17"/>
      <c r="FG144" s="17"/>
      <c r="FH144" s="17"/>
      <c r="FI144" s="17"/>
      <c r="FJ144" s="17"/>
      <c r="FK144" s="17"/>
    </row>
    <row r="146" spans="1:81" ht="66.75" customHeight="1" x14ac:dyDescent="0.25">
      <c r="C146" s="192" t="s">
        <v>75</v>
      </c>
      <c r="D146" s="193" t="s">
        <v>76</v>
      </c>
      <c r="E146" s="194" t="s">
        <v>77</v>
      </c>
      <c r="F146" s="195" t="s">
        <v>78</v>
      </c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  <c r="AC146" s="57"/>
      <c r="AD146" s="57"/>
      <c r="AE146" s="57"/>
      <c r="AF146" s="57"/>
      <c r="AG146" s="57"/>
      <c r="AH146" s="57"/>
      <c r="AI146" s="57"/>
      <c r="AJ146" s="57"/>
      <c r="AK146" s="57"/>
      <c r="AL146" s="57"/>
      <c r="AM146" s="57"/>
      <c r="AN146" s="57"/>
      <c r="AO146" s="57"/>
      <c r="AP146" s="57"/>
      <c r="AQ146" s="57"/>
      <c r="AR146" s="57"/>
      <c r="AS146" s="57"/>
      <c r="AT146" s="57"/>
      <c r="AU146" s="57"/>
      <c r="AV146" s="57"/>
      <c r="AW146" s="57"/>
      <c r="AX146" s="57"/>
      <c r="AY146" s="57"/>
      <c r="AZ146" s="57"/>
      <c r="BA146" s="57"/>
      <c r="BB146" s="57"/>
      <c r="BC146" s="57"/>
      <c r="BD146" s="57"/>
      <c r="BE146" s="57"/>
      <c r="BF146" s="57"/>
      <c r="BG146" s="57"/>
      <c r="BH146" s="57"/>
      <c r="BI146" s="57"/>
      <c r="BJ146" s="57"/>
      <c r="BK146" s="57"/>
      <c r="BL146" s="57"/>
      <c r="BM146" s="57"/>
      <c r="BN146" s="57"/>
      <c r="BO146" s="57"/>
      <c r="BP146" s="57"/>
      <c r="BQ146" s="57"/>
      <c r="BR146" s="57"/>
      <c r="BS146" s="57"/>
      <c r="BT146" s="57"/>
      <c r="BU146" s="57"/>
      <c r="BV146" s="57"/>
      <c r="BW146" s="57"/>
      <c r="BX146" s="57"/>
      <c r="BY146" s="57"/>
      <c r="BZ146" s="57"/>
      <c r="CA146" s="57"/>
      <c r="CB146" s="57"/>
      <c r="CC146" s="57"/>
    </row>
    <row r="147" spans="1:81" x14ac:dyDescent="0.25">
      <c r="C147" s="192"/>
      <c r="D147" s="193"/>
      <c r="E147" s="194"/>
      <c r="F147" s="195"/>
      <c r="H147" s="186" t="s">
        <v>44</v>
      </c>
      <c r="I147" s="187"/>
      <c r="J147" s="187"/>
      <c r="K147" s="187"/>
      <c r="L147" s="188"/>
      <c r="M147" s="180">
        <f>M3</f>
        <v>45</v>
      </c>
      <c r="N147" s="181"/>
      <c r="O147" s="182"/>
      <c r="P147" s="58"/>
      <c r="Q147" s="186" t="s">
        <v>44</v>
      </c>
      <c r="R147" s="187"/>
      <c r="S147" s="187"/>
      <c r="T147" s="187"/>
      <c r="U147" s="188"/>
      <c r="V147" s="180">
        <f>M32</f>
        <v>46</v>
      </c>
      <c r="W147" s="181"/>
      <c r="X147" s="182"/>
      <c r="Y147" s="58"/>
      <c r="Z147" s="186" t="s">
        <v>44</v>
      </c>
      <c r="AA147" s="187"/>
      <c r="AB147" s="187"/>
      <c r="AC147" s="187"/>
      <c r="AD147" s="188"/>
      <c r="AE147" s="180">
        <f>M61</f>
        <v>47</v>
      </c>
      <c r="AF147" s="181"/>
      <c r="AG147" s="182"/>
      <c r="AH147" s="58"/>
      <c r="AI147" s="186" t="s">
        <v>44</v>
      </c>
      <c r="AJ147" s="187"/>
      <c r="AK147" s="187"/>
      <c r="AL147" s="187"/>
      <c r="AM147" s="188"/>
      <c r="AN147" s="180">
        <f>M90</f>
        <v>48</v>
      </c>
      <c r="AO147" s="181"/>
      <c r="AP147" s="182"/>
      <c r="AQ147" s="58"/>
      <c r="AR147" s="183" t="s">
        <v>45</v>
      </c>
      <c r="AS147" s="184"/>
      <c r="AT147" s="185"/>
      <c r="AU147" s="58"/>
      <c r="AV147" s="248"/>
      <c r="AW147" s="248"/>
      <c r="AX147" s="248"/>
      <c r="AY147" s="248"/>
      <c r="AZ147" s="248"/>
      <c r="BA147" s="249"/>
      <c r="BB147" s="249"/>
      <c r="BC147" s="249"/>
      <c r="BD147" s="250"/>
      <c r="BE147" s="249"/>
      <c r="BF147" s="249"/>
      <c r="BG147" s="249"/>
      <c r="BH147" s="57"/>
      <c r="BI147" s="57"/>
      <c r="BJ147" s="57"/>
      <c r="BK147" s="57"/>
      <c r="BL147" s="57"/>
      <c r="BM147" s="57"/>
      <c r="BN147" s="57"/>
      <c r="BO147" s="57"/>
      <c r="BP147" s="57"/>
      <c r="BQ147" s="57"/>
      <c r="BR147" s="57"/>
      <c r="BS147" s="57"/>
      <c r="BT147" s="57"/>
      <c r="BU147" s="57"/>
      <c r="BV147" s="57"/>
      <c r="BW147" s="57"/>
      <c r="BX147" s="57"/>
      <c r="BY147" s="57"/>
      <c r="BZ147" s="57"/>
      <c r="CA147" s="57"/>
      <c r="CB147" s="57"/>
      <c r="CC147" s="57"/>
    </row>
    <row r="148" spans="1:81" x14ac:dyDescent="0.25">
      <c r="C148" s="192"/>
      <c r="D148" s="193"/>
      <c r="E148" s="194"/>
      <c r="F148" s="195"/>
      <c r="G148" s="59"/>
      <c r="H148" s="176" t="s">
        <v>46</v>
      </c>
      <c r="I148" s="176"/>
      <c r="J148" s="176" t="s">
        <v>47</v>
      </c>
      <c r="K148" s="176"/>
      <c r="L148" s="176" t="s">
        <v>48</v>
      </c>
      <c r="M148" s="176"/>
      <c r="N148" s="176" t="s">
        <v>49</v>
      </c>
      <c r="O148" s="176"/>
      <c r="P148" s="58"/>
      <c r="Q148" s="176" t="s">
        <v>46</v>
      </c>
      <c r="R148" s="176"/>
      <c r="S148" s="176" t="s">
        <v>47</v>
      </c>
      <c r="T148" s="176"/>
      <c r="U148" s="176" t="s">
        <v>48</v>
      </c>
      <c r="V148" s="176"/>
      <c r="W148" s="176" t="s">
        <v>49</v>
      </c>
      <c r="X148" s="176"/>
      <c r="Y148" s="58"/>
      <c r="Z148" s="176" t="s">
        <v>46</v>
      </c>
      <c r="AA148" s="176"/>
      <c r="AB148" s="176" t="s">
        <v>47</v>
      </c>
      <c r="AC148" s="176"/>
      <c r="AD148" s="176" t="s">
        <v>48</v>
      </c>
      <c r="AE148" s="176"/>
      <c r="AF148" s="176" t="s">
        <v>49</v>
      </c>
      <c r="AG148" s="176"/>
      <c r="AH148" s="58"/>
      <c r="AI148" s="176" t="s">
        <v>46</v>
      </c>
      <c r="AJ148" s="176"/>
      <c r="AK148" s="176" t="s">
        <v>47</v>
      </c>
      <c r="AL148" s="176"/>
      <c r="AM148" s="176" t="s">
        <v>48</v>
      </c>
      <c r="AN148" s="176"/>
      <c r="AO148" s="176" t="s">
        <v>49</v>
      </c>
      <c r="AP148" s="176"/>
      <c r="AQ148" s="58"/>
      <c r="AR148" s="177" t="s">
        <v>51</v>
      </c>
      <c r="AS148" s="178"/>
      <c r="AT148" s="179"/>
      <c r="AU148" s="60"/>
      <c r="AV148" s="251"/>
      <c r="AW148" s="251"/>
      <c r="AX148" s="251"/>
      <c r="AY148" s="251"/>
      <c r="AZ148" s="251"/>
      <c r="BA148" s="251"/>
      <c r="BB148" s="251"/>
      <c r="BC148" s="251"/>
      <c r="BD148" s="250"/>
      <c r="BE148" s="249"/>
      <c r="BF148" s="249"/>
      <c r="BG148" s="249"/>
      <c r="BH148" s="57"/>
      <c r="BI148" s="57"/>
      <c r="BJ148" s="57"/>
      <c r="BK148" s="57"/>
      <c r="BL148" s="57"/>
      <c r="BM148" s="57"/>
      <c r="BN148" s="57"/>
      <c r="BO148" s="57"/>
      <c r="BP148" s="57"/>
      <c r="BQ148" s="57"/>
      <c r="BR148" s="57"/>
      <c r="BS148" s="57"/>
      <c r="BT148" s="57"/>
      <c r="BU148" s="57"/>
      <c r="BV148" s="57"/>
      <c r="BW148" s="57"/>
      <c r="BX148" s="57"/>
      <c r="BY148" s="57"/>
      <c r="BZ148" s="57"/>
      <c r="CA148" s="57"/>
      <c r="CB148" s="57"/>
      <c r="CC148" s="57"/>
    </row>
    <row r="149" spans="1:81" x14ac:dyDescent="0.25">
      <c r="A149" s="22">
        <v>1</v>
      </c>
      <c r="B149" s="23">
        <f t="shared" ref="B149:B165" si="53">B125</f>
        <v>0</v>
      </c>
      <c r="C149" s="61">
        <f t="shared" ref="C149:F164" si="54">C9+C38+C67+C96+C125</f>
        <v>0</v>
      </c>
      <c r="D149" s="62">
        <f t="shared" si="54"/>
        <v>0</v>
      </c>
      <c r="E149" s="63">
        <f t="shared" si="54"/>
        <v>0</v>
      </c>
      <c r="F149" s="64">
        <f t="shared" si="54"/>
        <v>0</v>
      </c>
      <c r="G149" s="65"/>
      <c r="H149" s="174"/>
      <c r="I149" s="175"/>
      <c r="J149" s="174"/>
      <c r="K149" s="175"/>
      <c r="L149" s="174">
        <f t="shared" ref="L149:L165" si="55">F9</f>
        <v>0</v>
      </c>
      <c r="M149" s="175"/>
      <c r="N149" s="174">
        <f>SUM(H149:M149)</f>
        <v>0</v>
      </c>
      <c r="O149" s="175"/>
      <c r="P149" s="58"/>
      <c r="Q149" s="174"/>
      <c r="R149" s="175"/>
      <c r="S149" s="174"/>
      <c r="T149" s="175"/>
      <c r="U149" s="174">
        <f t="shared" ref="U149:U165" si="56">F38</f>
        <v>0</v>
      </c>
      <c r="V149" s="175"/>
      <c r="W149" s="174">
        <f>SUM(Q149:V149)</f>
        <v>0</v>
      </c>
      <c r="X149" s="175"/>
      <c r="Y149" s="58"/>
      <c r="Z149" s="174"/>
      <c r="AA149" s="175"/>
      <c r="AB149" s="174"/>
      <c r="AC149" s="175"/>
      <c r="AD149" s="174">
        <f t="shared" ref="AD149:AD165" si="57">F67</f>
        <v>0</v>
      </c>
      <c r="AE149" s="175"/>
      <c r="AF149" s="174">
        <f>SUM(Z149:AE149)</f>
        <v>0</v>
      </c>
      <c r="AG149" s="175"/>
      <c r="AH149" s="58"/>
      <c r="AI149" s="174"/>
      <c r="AJ149" s="175"/>
      <c r="AK149" s="174"/>
      <c r="AL149" s="175"/>
      <c r="AM149" s="174">
        <f t="shared" ref="AM149:AM165" si="58">F96</f>
        <v>0</v>
      </c>
      <c r="AN149" s="175"/>
      <c r="AO149" s="174">
        <f>SUM(AI149:AN149)</f>
        <v>0</v>
      </c>
      <c r="AP149" s="175"/>
      <c r="AQ149" s="58"/>
      <c r="AR149" s="169">
        <f>(N149+W149+AF149+AO149)/4</f>
        <v>0</v>
      </c>
      <c r="AS149" s="170"/>
      <c r="AT149" s="171"/>
      <c r="AU149" s="58"/>
      <c r="AV149" s="252"/>
      <c r="AW149" s="252"/>
      <c r="AX149" s="252"/>
      <c r="AY149" s="252"/>
      <c r="AZ149" s="252"/>
      <c r="BA149" s="252"/>
      <c r="BB149" s="252"/>
      <c r="BC149" s="252"/>
      <c r="BD149" s="250"/>
      <c r="BE149" s="253"/>
      <c r="BF149" s="253"/>
      <c r="BG149" s="253"/>
      <c r="BH149" s="57"/>
      <c r="BI149" s="172">
        <f>+B149</f>
        <v>0</v>
      </c>
      <c r="BJ149" s="172"/>
      <c r="BK149" s="172"/>
      <c r="BL149" s="172"/>
      <c r="BM149" s="172"/>
      <c r="BN149" s="172"/>
      <c r="BO149" s="172"/>
      <c r="BP149" s="172"/>
      <c r="BQ149" s="173">
        <v>1</v>
      </c>
      <c r="BR149" s="173"/>
      <c r="BS149" s="57"/>
      <c r="BT149" s="57"/>
      <c r="BU149" s="57"/>
      <c r="BV149" s="57"/>
      <c r="BW149" s="57"/>
      <c r="BX149" s="57"/>
      <c r="BY149" s="57"/>
      <c r="BZ149" s="57"/>
      <c r="CA149" s="57"/>
      <c r="CB149" s="57"/>
      <c r="CC149" s="57"/>
    </row>
    <row r="150" spans="1:81" x14ac:dyDescent="0.25">
      <c r="A150" s="22">
        <v>2</v>
      </c>
      <c r="B150" s="23">
        <f t="shared" si="53"/>
        <v>0</v>
      </c>
      <c r="C150" s="61">
        <f t="shared" si="54"/>
        <v>0</v>
      </c>
      <c r="D150" s="62">
        <f t="shared" si="54"/>
        <v>0</v>
      </c>
      <c r="E150" s="63">
        <f t="shared" si="54"/>
        <v>0</v>
      </c>
      <c r="F150" s="64">
        <f t="shared" si="54"/>
        <v>0</v>
      </c>
      <c r="G150" s="65"/>
      <c r="H150" s="174"/>
      <c r="I150" s="175"/>
      <c r="J150" s="174"/>
      <c r="K150" s="175"/>
      <c r="L150" s="174">
        <f t="shared" si="55"/>
        <v>0</v>
      </c>
      <c r="M150" s="175"/>
      <c r="N150" s="174">
        <f t="shared" ref="N150:N165" si="59">SUM(H150:M150)</f>
        <v>0</v>
      </c>
      <c r="O150" s="175"/>
      <c r="P150" s="58"/>
      <c r="Q150" s="174"/>
      <c r="R150" s="175"/>
      <c r="S150" s="174"/>
      <c r="T150" s="175"/>
      <c r="U150" s="174">
        <f t="shared" si="56"/>
        <v>0</v>
      </c>
      <c r="V150" s="175"/>
      <c r="W150" s="174">
        <f t="shared" ref="W150:W165" si="60">SUM(Q150:V150)</f>
        <v>0</v>
      </c>
      <c r="X150" s="175"/>
      <c r="Y150" s="58"/>
      <c r="Z150" s="174"/>
      <c r="AA150" s="175"/>
      <c r="AB150" s="174"/>
      <c r="AC150" s="175"/>
      <c r="AD150" s="174">
        <f t="shared" si="57"/>
        <v>0</v>
      </c>
      <c r="AE150" s="175"/>
      <c r="AF150" s="174">
        <f t="shared" ref="AF150:AF165" si="61">SUM(Z150:AE150)</f>
        <v>0</v>
      </c>
      <c r="AG150" s="175"/>
      <c r="AH150" s="58"/>
      <c r="AI150" s="174"/>
      <c r="AJ150" s="175"/>
      <c r="AK150" s="174"/>
      <c r="AL150" s="175"/>
      <c r="AM150" s="174">
        <f t="shared" si="58"/>
        <v>0</v>
      </c>
      <c r="AN150" s="175"/>
      <c r="AO150" s="174">
        <f t="shared" ref="AO150:AO165" si="62">SUM(AI150:AN150)</f>
        <v>0</v>
      </c>
      <c r="AP150" s="175"/>
      <c r="AQ150" s="58"/>
      <c r="AR150" s="169">
        <f t="shared" ref="AR150:AR165" si="63">(N150+W150+AF150+AO150)/4</f>
        <v>0</v>
      </c>
      <c r="AS150" s="170"/>
      <c r="AT150" s="171"/>
      <c r="AU150" s="58"/>
      <c r="AV150" s="252"/>
      <c r="AW150" s="252"/>
      <c r="AX150" s="252"/>
      <c r="AY150" s="252"/>
      <c r="AZ150" s="252"/>
      <c r="BA150" s="252"/>
      <c r="BB150" s="252"/>
      <c r="BC150" s="252"/>
      <c r="BD150" s="250"/>
      <c r="BE150" s="253"/>
      <c r="BF150" s="253"/>
      <c r="BG150" s="253"/>
      <c r="BH150" s="57"/>
      <c r="BI150" s="172">
        <f t="shared" ref="BI150:BI165" si="64">+B150</f>
        <v>0</v>
      </c>
      <c r="BJ150" s="172"/>
      <c r="BK150" s="172"/>
      <c r="BL150" s="172"/>
      <c r="BM150" s="172"/>
      <c r="BN150" s="172"/>
      <c r="BO150" s="172"/>
      <c r="BP150" s="172"/>
      <c r="BQ150" s="173">
        <v>2</v>
      </c>
      <c r="BR150" s="173"/>
      <c r="BS150" s="57"/>
      <c r="BT150" s="57"/>
      <c r="BU150" s="57"/>
      <c r="BV150" s="57"/>
      <c r="BW150" s="57"/>
      <c r="BX150" s="57"/>
      <c r="BY150" s="57"/>
      <c r="BZ150" s="57"/>
      <c r="CA150" s="57"/>
      <c r="CB150" s="57"/>
      <c r="CC150" s="57"/>
    </row>
    <row r="151" spans="1:81" x14ac:dyDescent="0.25">
      <c r="A151" s="22">
        <v>3</v>
      </c>
      <c r="B151" s="23">
        <f t="shared" si="53"/>
        <v>0</v>
      </c>
      <c r="C151" s="61">
        <f t="shared" si="54"/>
        <v>0</v>
      </c>
      <c r="D151" s="62">
        <f t="shared" si="54"/>
        <v>0</v>
      </c>
      <c r="E151" s="63">
        <f t="shared" si="54"/>
        <v>0</v>
      </c>
      <c r="F151" s="64">
        <f t="shared" si="54"/>
        <v>0</v>
      </c>
      <c r="G151" s="65"/>
      <c r="H151" s="174"/>
      <c r="I151" s="175"/>
      <c r="J151" s="174"/>
      <c r="K151" s="175"/>
      <c r="L151" s="174">
        <f t="shared" si="55"/>
        <v>0</v>
      </c>
      <c r="M151" s="175"/>
      <c r="N151" s="174">
        <f t="shared" si="59"/>
        <v>0</v>
      </c>
      <c r="O151" s="175"/>
      <c r="P151" s="58"/>
      <c r="Q151" s="174"/>
      <c r="R151" s="175"/>
      <c r="S151" s="174"/>
      <c r="T151" s="175"/>
      <c r="U151" s="174">
        <f t="shared" si="56"/>
        <v>0</v>
      </c>
      <c r="V151" s="175"/>
      <c r="W151" s="174">
        <f t="shared" si="60"/>
        <v>0</v>
      </c>
      <c r="X151" s="175"/>
      <c r="Y151" s="58"/>
      <c r="Z151" s="174"/>
      <c r="AA151" s="175"/>
      <c r="AB151" s="174"/>
      <c r="AC151" s="175"/>
      <c r="AD151" s="174">
        <f t="shared" si="57"/>
        <v>0</v>
      </c>
      <c r="AE151" s="175"/>
      <c r="AF151" s="174">
        <f t="shared" si="61"/>
        <v>0</v>
      </c>
      <c r="AG151" s="175"/>
      <c r="AH151" s="58"/>
      <c r="AI151" s="174"/>
      <c r="AJ151" s="175"/>
      <c r="AK151" s="174"/>
      <c r="AL151" s="175"/>
      <c r="AM151" s="174">
        <f t="shared" si="58"/>
        <v>0</v>
      </c>
      <c r="AN151" s="175"/>
      <c r="AO151" s="174">
        <f t="shared" si="62"/>
        <v>0</v>
      </c>
      <c r="AP151" s="175"/>
      <c r="AQ151" s="58"/>
      <c r="AR151" s="169">
        <f t="shared" si="63"/>
        <v>0</v>
      </c>
      <c r="AS151" s="170"/>
      <c r="AT151" s="171"/>
      <c r="AU151" s="58"/>
      <c r="AV151" s="252"/>
      <c r="AW151" s="252"/>
      <c r="AX151" s="252"/>
      <c r="AY151" s="252"/>
      <c r="AZ151" s="252"/>
      <c r="BA151" s="252"/>
      <c r="BB151" s="252"/>
      <c r="BC151" s="252"/>
      <c r="BD151" s="250"/>
      <c r="BE151" s="253"/>
      <c r="BF151" s="253"/>
      <c r="BG151" s="253"/>
      <c r="BH151" s="57"/>
      <c r="BI151" s="172">
        <f t="shared" si="64"/>
        <v>0</v>
      </c>
      <c r="BJ151" s="172"/>
      <c r="BK151" s="172"/>
      <c r="BL151" s="172"/>
      <c r="BM151" s="172"/>
      <c r="BN151" s="172"/>
      <c r="BO151" s="172"/>
      <c r="BP151" s="172"/>
      <c r="BQ151" s="173">
        <v>3</v>
      </c>
      <c r="BR151" s="173"/>
      <c r="BS151" s="57"/>
      <c r="BT151" s="57"/>
      <c r="BU151" s="57"/>
      <c r="BV151" s="57"/>
      <c r="BW151" s="57"/>
      <c r="BX151" s="57"/>
      <c r="BY151" s="57"/>
      <c r="BZ151" s="57"/>
      <c r="CA151" s="57"/>
      <c r="CB151" s="57"/>
      <c r="CC151" s="57"/>
    </row>
    <row r="152" spans="1:81" x14ac:dyDescent="0.25">
      <c r="A152" s="22">
        <v>4</v>
      </c>
      <c r="B152" s="23">
        <f t="shared" si="53"/>
        <v>0</v>
      </c>
      <c r="C152" s="61">
        <f t="shared" si="54"/>
        <v>0</v>
      </c>
      <c r="D152" s="62">
        <f t="shared" si="54"/>
        <v>0</v>
      </c>
      <c r="E152" s="63">
        <f t="shared" si="54"/>
        <v>0</v>
      </c>
      <c r="F152" s="64">
        <f t="shared" si="54"/>
        <v>0</v>
      </c>
      <c r="G152" s="65"/>
      <c r="H152" s="174"/>
      <c r="I152" s="175"/>
      <c r="J152" s="174"/>
      <c r="K152" s="175"/>
      <c r="L152" s="174">
        <f t="shared" si="55"/>
        <v>0</v>
      </c>
      <c r="M152" s="175"/>
      <c r="N152" s="174">
        <f t="shared" si="59"/>
        <v>0</v>
      </c>
      <c r="O152" s="175"/>
      <c r="P152" s="58"/>
      <c r="Q152" s="174"/>
      <c r="R152" s="175"/>
      <c r="S152" s="174"/>
      <c r="T152" s="175"/>
      <c r="U152" s="174">
        <f t="shared" si="56"/>
        <v>0</v>
      </c>
      <c r="V152" s="175"/>
      <c r="W152" s="174">
        <f t="shared" si="60"/>
        <v>0</v>
      </c>
      <c r="X152" s="175"/>
      <c r="Y152" s="58"/>
      <c r="Z152" s="174"/>
      <c r="AA152" s="175"/>
      <c r="AB152" s="174"/>
      <c r="AC152" s="175"/>
      <c r="AD152" s="174">
        <f t="shared" si="57"/>
        <v>0</v>
      </c>
      <c r="AE152" s="175"/>
      <c r="AF152" s="174">
        <f t="shared" si="61"/>
        <v>0</v>
      </c>
      <c r="AG152" s="175"/>
      <c r="AH152" s="58"/>
      <c r="AI152" s="174"/>
      <c r="AJ152" s="175"/>
      <c r="AK152" s="174"/>
      <c r="AL152" s="175"/>
      <c r="AM152" s="174">
        <f t="shared" si="58"/>
        <v>0</v>
      </c>
      <c r="AN152" s="175"/>
      <c r="AO152" s="174">
        <f t="shared" si="62"/>
        <v>0</v>
      </c>
      <c r="AP152" s="175"/>
      <c r="AQ152" s="58"/>
      <c r="AR152" s="169">
        <f t="shared" si="63"/>
        <v>0</v>
      </c>
      <c r="AS152" s="170"/>
      <c r="AT152" s="171"/>
      <c r="AU152" s="58"/>
      <c r="AV152" s="252"/>
      <c r="AW152" s="252"/>
      <c r="AX152" s="252"/>
      <c r="AY152" s="252"/>
      <c r="AZ152" s="252"/>
      <c r="BA152" s="252"/>
      <c r="BB152" s="252"/>
      <c r="BC152" s="252"/>
      <c r="BD152" s="250"/>
      <c r="BE152" s="253"/>
      <c r="BF152" s="253"/>
      <c r="BG152" s="253"/>
      <c r="BH152" s="57"/>
      <c r="BI152" s="172">
        <f t="shared" si="64"/>
        <v>0</v>
      </c>
      <c r="BJ152" s="172"/>
      <c r="BK152" s="172"/>
      <c r="BL152" s="172"/>
      <c r="BM152" s="172"/>
      <c r="BN152" s="172"/>
      <c r="BO152" s="172"/>
      <c r="BP152" s="172"/>
      <c r="BQ152" s="173">
        <v>4</v>
      </c>
      <c r="BR152" s="173"/>
      <c r="BS152" s="57"/>
      <c r="BT152" s="57"/>
      <c r="BU152" s="57"/>
      <c r="BV152" s="57"/>
      <c r="BW152" s="57"/>
      <c r="BX152" s="57"/>
      <c r="BY152" s="57"/>
      <c r="BZ152" s="57"/>
      <c r="CA152" s="57"/>
      <c r="CB152" s="57"/>
      <c r="CC152" s="57"/>
    </row>
    <row r="153" spans="1:81" x14ac:dyDescent="0.25">
      <c r="A153" s="22">
        <v>5</v>
      </c>
      <c r="B153" s="23">
        <f t="shared" si="53"/>
        <v>0</v>
      </c>
      <c r="C153" s="61">
        <f t="shared" si="54"/>
        <v>0</v>
      </c>
      <c r="D153" s="62">
        <f t="shared" si="54"/>
        <v>0</v>
      </c>
      <c r="E153" s="63">
        <f t="shared" si="54"/>
        <v>0</v>
      </c>
      <c r="F153" s="64">
        <f t="shared" si="54"/>
        <v>0</v>
      </c>
      <c r="G153" s="65"/>
      <c r="H153" s="174"/>
      <c r="I153" s="175"/>
      <c r="J153" s="174"/>
      <c r="K153" s="175"/>
      <c r="L153" s="174">
        <f t="shared" si="55"/>
        <v>0</v>
      </c>
      <c r="M153" s="175"/>
      <c r="N153" s="174">
        <f t="shared" si="59"/>
        <v>0</v>
      </c>
      <c r="O153" s="175"/>
      <c r="P153" s="58"/>
      <c r="Q153" s="174"/>
      <c r="R153" s="175"/>
      <c r="S153" s="174"/>
      <c r="T153" s="175"/>
      <c r="U153" s="174">
        <f t="shared" si="56"/>
        <v>0</v>
      </c>
      <c r="V153" s="175"/>
      <c r="W153" s="174">
        <f t="shared" si="60"/>
        <v>0</v>
      </c>
      <c r="X153" s="175"/>
      <c r="Y153" s="58"/>
      <c r="Z153" s="174"/>
      <c r="AA153" s="175"/>
      <c r="AB153" s="174"/>
      <c r="AC153" s="175"/>
      <c r="AD153" s="174">
        <f t="shared" si="57"/>
        <v>0</v>
      </c>
      <c r="AE153" s="175"/>
      <c r="AF153" s="174">
        <f t="shared" si="61"/>
        <v>0</v>
      </c>
      <c r="AG153" s="175"/>
      <c r="AH153" s="58"/>
      <c r="AI153" s="174"/>
      <c r="AJ153" s="175"/>
      <c r="AK153" s="174"/>
      <c r="AL153" s="175"/>
      <c r="AM153" s="174">
        <f t="shared" si="58"/>
        <v>0</v>
      </c>
      <c r="AN153" s="175"/>
      <c r="AO153" s="174">
        <f t="shared" si="62"/>
        <v>0</v>
      </c>
      <c r="AP153" s="175"/>
      <c r="AQ153" s="58"/>
      <c r="AR153" s="169">
        <f t="shared" si="63"/>
        <v>0</v>
      </c>
      <c r="AS153" s="170"/>
      <c r="AT153" s="171"/>
      <c r="AU153" s="58"/>
      <c r="AV153" s="252"/>
      <c r="AW153" s="252"/>
      <c r="AX153" s="252"/>
      <c r="AY153" s="252"/>
      <c r="AZ153" s="252"/>
      <c r="BA153" s="252"/>
      <c r="BB153" s="252"/>
      <c r="BC153" s="252"/>
      <c r="BD153" s="250"/>
      <c r="BE153" s="253"/>
      <c r="BF153" s="253"/>
      <c r="BG153" s="253"/>
      <c r="BH153" s="57"/>
      <c r="BI153" s="172">
        <f t="shared" si="64"/>
        <v>0</v>
      </c>
      <c r="BJ153" s="172"/>
      <c r="BK153" s="172"/>
      <c r="BL153" s="172"/>
      <c r="BM153" s="172"/>
      <c r="BN153" s="172"/>
      <c r="BO153" s="172"/>
      <c r="BP153" s="172"/>
      <c r="BQ153" s="173">
        <v>5</v>
      </c>
      <c r="BR153" s="173"/>
      <c r="BS153" s="57"/>
      <c r="BT153" s="57"/>
      <c r="BU153" s="57"/>
      <c r="BV153" s="57"/>
      <c r="BW153" s="57"/>
      <c r="BX153" s="57"/>
      <c r="BY153" s="57"/>
      <c r="BZ153" s="57"/>
      <c r="CA153" s="57"/>
      <c r="CB153" s="57"/>
      <c r="CC153" s="57"/>
    </row>
    <row r="154" spans="1:81" x14ac:dyDescent="0.25">
      <c r="A154" s="22">
        <v>6</v>
      </c>
      <c r="B154" s="23">
        <f t="shared" si="53"/>
        <v>0</v>
      </c>
      <c r="C154" s="61">
        <f t="shared" si="54"/>
        <v>0</v>
      </c>
      <c r="D154" s="62">
        <f t="shared" si="54"/>
        <v>0</v>
      </c>
      <c r="E154" s="63">
        <f t="shared" si="54"/>
        <v>0</v>
      </c>
      <c r="F154" s="64">
        <f t="shared" si="54"/>
        <v>0</v>
      </c>
      <c r="G154" s="65"/>
      <c r="H154" s="174"/>
      <c r="I154" s="175"/>
      <c r="J154" s="174"/>
      <c r="K154" s="175"/>
      <c r="L154" s="174">
        <f t="shared" si="55"/>
        <v>0</v>
      </c>
      <c r="M154" s="175"/>
      <c r="N154" s="174">
        <f t="shared" si="59"/>
        <v>0</v>
      </c>
      <c r="O154" s="175"/>
      <c r="P154" s="58"/>
      <c r="Q154" s="174"/>
      <c r="R154" s="175"/>
      <c r="S154" s="174"/>
      <c r="T154" s="175"/>
      <c r="U154" s="174">
        <f t="shared" si="56"/>
        <v>0</v>
      </c>
      <c r="V154" s="175"/>
      <c r="W154" s="174">
        <f t="shared" si="60"/>
        <v>0</v>
      </c>
      <c r="X154" s="175"/>
      <c r="Y154" s="58"/>
      <c r="Z154" s="174"/>
      <c r="AA154" s="175"/>
      <c r="AB154" s="174"/>
      <c r="AC154" s="175"/>
      <c r="AD154" s="174">
        <f t="shared" si="57"/>
        <v>0</v>
      </c>
      <c r="AE154" s="175"/>
      <c r="AF154" s="174">
        <f t="shared" si="61"/>
        <v>0</v>
      </c>
      <c r="AG154" s="175"/>
      <c r="AH154" s="58"/>
      <c r="AI154" s="174"/>
      <c r="AJ154" s="175"/>
      <c r="AK154" s="174"/>
      <c r="AL154" s="175"/>
      <c r="AM154" s="174">
        <f t="shared" si="58"/>
        <v>0</v>
      </c>
      <c r="AN154" s="175"/>
      <c r="AO154" s="174">
        <f t="shared" si="62"/>
        <v>0</v>
      </c>
      <c r="AP154" s="175"/>
      <c r="AQ154" s="58"/>
      <c r="AR154" s="169">
        <f t="shared" si="63"/>
        <v>0</v>
      </c>
      <c r="AS154" s="170"/>
      <c r="AT154" s="171"/>
      <c r="AU154" s="58"/>
      <c r="AV154" s="252"/>
      <c r="AW154" s="252"/>
      <c r="AX154" s="252"/>
      <c r="AY154" s="252"/>
      <c r="AZ154" s="252"/>
      <c r="BA154" s="252"/>
      <c r="BB154" s="252"/>
      <c r="BC154" s="252"/>
      <c r="BD154" s="250"/>
      <c r="BE154" s="253"/>
      <c r="BF154" s="253"/>
      <c r="BG154" s="253"/>
      <c r="BH154" s="57"/>
      <c r="BI154" s="172">
        <f t="shared" si="64"/>
        <v>0</v>
      </c>
      <c r="BJ154" s="172"/>
      <c r="BK154" s="172"/>
      <c r="BL154" s="172"/>
      <c r="BM154" s="172"/>
      <c r="BN154" s="172"/>
      <c r="BO154" s="172"/>
      <c r="BP154" s="172"/>
      <c r="BQ154" s="173">
        <v>6</v>
      </c>
      <c r="BR154" s="173"/>
      <c r="BS154" s="57"/>
      <c r="BT154" s="57"/>
      <c r="BU154" s="57"/>
      <c r="BV154" s="57"/>
      <c r="BW154" s="57"/>
      <c r="BX154" s="57"/>
      <c r="BY154" s="57"/>
      <c r="BZ154" s="57"/>
      <c r="CA154" s="57"/>
      <c r="CB154" s="57"/>
      <c r="CC154" s="57"/>
    </row>
    <row r="155" spans="1:81" x14ac:dyDescent="0.25">
      <c r="A155" s="22">
        <v>7</v>
      </c>
      <c r="B155" s="23">
        <f t="shared" si="53"/>
        <v>0</v>
      </c>
      <c r="C155" s="61">
        <f t="shared" si="54"/>
        <v>0</v>
      </c>
      <c r="D155" s="62">
        <f t="shared" si="54"/>
        <v>0</v>
      </c>
      <c r="E155" s="63">
        <f t="shared" si="54"/>
        <v>0</v>
      </c>
      <c r="F155" s="64">
        <f t="shared" si="54"/>
        <v>0</v>
      </c>
      <c r="G155" s="65"/>
      <c r="H155" s="174"/>
      <c r="I155" s="175"/>
      <c r="J155" s="174"/>
      <c r="K155" s="175"/>
      <c r="L155" s="174">
        <f t="shared" si="55"/>
        <v>0</v>
      </c>
      <c r="M155" s="175"/>
      <c r="N155" s="174">
        <f t="shared" si="59"/>
        <v>0</v>
      </c>
      <c r="O155" s="175"/>
      <c r="P155" s="58"/>
      <c r="Q155" s="174"/>
      <c r="R155" s="175"/>
      <c r="S155" s="174"/>
      <c r="T155" s="175"/>
      <c r="U155" s="174">
        <f t="shared" si="56"/>
        <v>0</v>
      </c>
      <c r="V155" s="175"/>
      <c r="W155" s="174">
        <f t="shared" si="60"/>
        <v>0</v>
      </c>
      <c r="X155" s="175"/>
      <c r="Y155" s="58"/>
      <c r="Z155" s="174"/>
      <c r="AA155" s="175"/>
      <c r="AB155" s="174"/>
      <c r="AC155" s="175"/>
      <c r="AD155" s="174">
        <f t="shared" si="57"/>
        <v>0</v>
      </c>
      <c r="AE155" s="175"/>
      <c r="AF155" s="174">
        <f t="shared" si="61"/>
        <v>0</v>
      </c>
      <c r="AG155" s="175"/>
      <c r="AH155" s="58"/>
      <c r="AI155" s="174"/>
      <c r="AJ155" s="175"/>
      <c r="AK155" s="174"/>
      <c r="AL155" s="175"/>
      <c r="AM155" s="174">
        <f t="shared" si="58"/>
        <v>0</v>
      </c>
      <c r="AN155" s="175"/>
      <c r="AO155" s="174">
        <f t="shared" si="62"/>
        <v>0</v>
      </c>
      <c r="AP155" s="175"/>
      <c r="AQ155" s="58"/>
      <c r="AR155" s="169">
        <f t="shared" si="63"/>
        <v>0</v>
      </c>
      <c r="AS155" s="170"/>
      <c r="AT155" s="171"/>
      <c r="AU155" s="58"/>
      <c r="AV155" s="252"/>
      <c r="AW155" s="252"/>
      <c r="AX155" s="252"/>
      <c r="AY155" s="252"/>
      <c r="AZ155" s="252"/>
      <c r="BA155" s="252"/>
      <c r="BB155" s="252"/>
      <c r="BC155" s="252"/>
      <c r="BD155" s="250"/>
      <c r="BE155" s="253"/>
      <c r="BF155" s="253"/>
      <c r="BG155" s="253"/>
      <c r="BH155" s="57"/>
      <c r="BI155" s="172">
        <f t="shared" si="64"/>
        <v>0</v>
      </c>
      <c r="BJ155" s="172"/>
      <c r="BK155" s="172"/>
      <c r="BL155" s="172"/>
      <c r="BM155" s="172"/>
      <c r="BN155" s="172"/>
      <c r="BO155" s="172"/>
      <c r="BP155" s="172"/>
      <c r="BQ155" s="173">
        <v>7</v>
      </c>
      <c r="BR155" s="173"/>
      <c r="BS155" s="57"/>
      <c r="BT155" s="57"/>
      <c r="BU155" s="57"/>
      <c r="BV155" s="57"/>
      <c r="BW155" s="57"/>
      <c r="BX155" s="57"/>
      <c r="BY155" s="57"/>
      <c r="BZ155" s="57"/>
      <c r="CA155" s="57"/>
      <c r="CB155" s="57"/>
      <c r="CC155" s="57"/>
    </row>
    <row r="156" spans="1:81" x14ac:dyDescent="0.25">
      <c r="A156" s="22">
        <v>8</v>
      </c>
      <c r="B156" s="23">
        <f t="shared" si="53"/>
        <v>0</v>
      </c>
      <c r="C156" s="61">
        <f t="shared" si="54"/>
        <v>0</v>
      </c>
      <c r="D156" s="62">
        <f t="shared" si="54"/>
        <v>0</v>
      </c>
      <c r="E156" s="63">
        <f t="shared" si="54"/>
        <v>0</v>
      </c>
      <c r="F156" s="64">
        <f t="shared" si="54"/>
        <v>0</v>
      </c>
      <c r="G156" s="65"/>
      <c r="H156" s="174"/>
      <c r="I156" s="175"/>
      <c r="J156" s="174"/>
      <c r="K156" s="175"/>
      <c r="L156" s="174">
        <f t="shared" si="55"/>
        <v>0</v>
      </c>
      <c r="M156" s="175"/>
      <c r="N156" s="174">
        <f t="shared" si="59"/>
        <v>0</v>
      </c>
      <c r="O156" s="175"/>
      <c r="P156" s="58"/>
      <c r="Q156" s="174"/>
      <c r="R156" s="175"/>
      <c r="S156" s="174"/>
      <c r="T156" s="175"/>
      <c r="U156" s="174">
        <f t="shared" si="56"/>
        <v>0</v>
      </c>
      <c r="V156" s="175"/>
      <c r="W156" s="174">
        <f t="shared" si="60"/>
        <v>0</v>
      </c>
      <c r="X156" s="175"/>
      <c r="Y156" s="58"/>
      <c r="Z156" s="174"/>
      <c r="AA156" s="175"/>
      <c r="AB156" s="174"/>
      <c r="AC156" s="175"/>
      <c r="AD156" s="174">
        <f t="shared" si="57"/>
        <v>0</v>
      </c>
      <c r="AE156" s="175"/>
      <c r="AF156" s="174">
        <f t="shared" si="61"/>
        <v>0</v>
      </c>
      <c r="AG156" s="175"/>
      <c r="AH156" s="58"/>
      <c r="AI156" s="174"/>
      <c r="AJ156" s="175"/>
      <c r="AK156" s="174"/>
      <c r="AL156" s="175"/>
      <c r="AM156" s="174">
        <f t="shared" si="58"/>
        <v>0</v>
      </c>
      <c r="AN156" s="175"/>
      <c r="AO156" s="174">
        <f t="shared" si="62"/>
        <v>0</v>
      </c>
      <c r="AP156" s="175"/>
      <c r="AQ156" s="58"/>
      <c r="AR156" s="169">
        <f t="shared" si="63"/>
        <v>0</v>
      </c>
      <c r="AS156" s="170"/>
      <c r="AT156" s="171"/>
      <c r="AU156" s="58"/>
      <c r="AV156" s="252"/>
      <c r="AW156" s="252"/>
      <c r="AX156" s="252"/>
      <c r="AY156" s="252"/>
      <c r="AZ156" s="252"/>
      <c r="BA156" s="252"/>
      <c r="BB156" s="252"/>
      <c r="BC156" s="252"/>
      <c r="BD156" s="250"/>
      <c r="BE156" s="253"/>
      <c r="BF156" s="253"/>
      <c r="BG156" s="253"/>
      <c r="BH156" s="57"/>
      <c r="BI156" s="172">
        <f t="shared" si="64"/>
        <v>0</v>
      </c>
      <c r="BJ156" s="172"/>
      <c r="BK156" s="172"/>
      <c r="BL156" s="172"/>
      <c r="BM156" s="172"/>
      <c r="BN156" s="172"/>
      <c r="BO156" s="172"/>
      <c r="BP156" s="172"/>
      <c r="BQ156" s="173">
        <v>8</v>
      </c>
      <c r="BR156" s="173"/>
      <c r="BS156" s="57"/>
      <c r="BT156" s="57"/>
      <c r="BU156" s="57"/>
      <c r="BV156" s="57"/>
      <c r="BW156" s="57"/>
      <c r="BX156" s="57"/>
      <c r="BY156" s="57"/>
      <c r="BZ156" s="57"/>
      <c r="CA156" s="57"/>
      <c r="CB156" s="57"/>
      <c r="CC156" s="57"/>
    </row>
    <row r="157" spans="1:81" x14ac:dyDescent="0.25">
      <c r="A157" s="22">
        <v>9</v>
      </c>
      <c r="B157" s="23">
        <f t="shared" si="53"/>
        <v>0</v>
      </c>
      <c r="C157" s="61">
        <f t="shared" si="54"/>
        <v>0</v>
      </c>
      <c r="D157" s="62">
        <f t="shared" si="54"/>
        <v>0</v>
      </c>
      <c r="E157" s="63">
        <f t="shared" si="54"/>
        <v>0</v>
      </c>
      <c r="F157" s="64">
        <f t="shared" si="54"/>
        <v>0</v>
      </c>
      <c r="G157" s="65"/>
      <c r="H157" s="174"/>
      <c r="I157" s="175"/>
      <c r="J157" s="174"/>
      <c r="K157" s="175"/>
      <c r="L157" s="174">
        <f t="shared" si="55"/>
        <v>0</v>
      </c>
      <c r="M157" s="175"/>
      <c r="N157" s="174">
        <f t="shared" si="59"/>
        <v>0</v>
      </c>
      <c r="O157" s="175"/>
      <c r="P157" s="58"/>
      <c r="Q157" s="174"/>
      <c r="R157" s="175"/>
      <c r="S157" s="174"/>
      <c r="T157" s="175"/>
      <c r="U157" s="174">
        <f t="shared" si="56"/>
        <v>0</v>
      </c>
      <c r="V157" s="175"/>
      <c r="W157" s="174">
        <f t="shared" si="60"/>
        <v>0</v>
      </c>
      <c r="X157" s="175"/>
      <c r="Y157" s="58"/>
      <c r="Z157" s="174"/>
      <c r="AA157" s="175"/>
      <c r="AB157" s="174"/>
      <c r="AC157" s="175"/>
      <c r="AD157" s="174">
        <f t="shared" si="57"/>
        <v>0</v>
      </c>
      <c r="AE157" s="175"/>
      <c r="AF157" s="174">
        <f t="shared" si="61"/>
        <v>0</v>
      </c>
      <c r="AG157" s="175"/>
      <c r="AH157" s="58"/>
      <c r="AI157" s="174"/>
      <c r="AJ157" s="175"/>
      <c r="AK157" s="174"/>
      <c r="AL157" s="175"/>
      <c r="AM157" s="174">
        <f t="shared" si="58"/>
        <v>0</v>
      </c>
      <c r="AN157" s="175"/>
      <c r="AO157" s="174">
        <f t="shared" si="62"/>
        <v>0</v>
      </c>
      <c r="AP157" s="175"/>
      <c r="AQ157" s="58"/>
      <c r="AR157" s="169">
        <f t="shared" si="63"/>
        <v>0</v>
      </c>
      <c r="AS157" s="170"/>
      <c r="AT157" s="171"/>
      <c r="AU157" s="58"/>
      <c r="AV157" s="252"/>
      <c r="AW157" s="252"/>
      <c r="AX157" s="252"/>
      <c r="AY157" s="252"/>
      <c r="AZ157" s="252"/>
      <c r="BA157" s="252"/>
      <c r="BB157" s="252"/>
      <c r="BC157" s="252"/>
      <c r="BD157" s="250"/>
      <c r="BE157" s="253"/>
      <c r="BF157" s="253"/>
      <c r="BG157" s="253"/>
      <c r="BH157" s="57"/>
      <c r="BI157" s="172">
        <f t="shared" si="64"/>
        <v>0</v>
      </c>
      <c r="BJ157" s="172"/>
      <c r="BK157" s="172"/>
      <c r="BL157" s="172"/>
      <c r="BM157" s="172"/>
      <c r="BN157" s="172"/>
      <c r="BO157" s="172"/>
      <c r="BP157" s="172"/>
      <c r="BQ157" s="173">
        <v>9</v>
      </c>
      <c r="BR157" s="173"/>
      <c r="BS157" s="57"/>
      <c r="BT157" s="57"/>
      <c r="BU157" s="57"/>
      <c r="BV157" s="57"/>
      <c r="BW157" s="57"/>
      <c r="BX157" s="57"/>
      <c r="BY157" s="57"/>
      <c r="BZ157" s="57"/>
      <c r="CA157" s="57"/>
      <c r="CB157" s="57"/>
      <c r="CC157" s="57"/>
    </row>
    <row r="158" spans="1:81" x14ac:dyDescent="0.25">
      <c r="A158" s="22">
        <v>10</v>
      </c>
      <c r="B158" s="23">
        <f t="shared" si="53"/>
        <v>0</v>
      </c>
      <c r="C158" s="61">
        <f t="shared" si="54"/>
        <v>0</v>
      </c>
      <c r="D158" s="62">
        <f t="shared" si="54"/>
        <v>0</v>
      </c>
      <c r="E158" s="63">
        <f t="shared" si="54"/>
        <v>0</v>
      </c>
      <c r="F158" s="64">
        <f t="shared" si="54"/>
        <v>0</v>
      </c>
      <c r="G158" s="65"/>
      <c r="H158" s="174"/>
      <c r="I158" s="175"/>
      <c r="J158" s="174"/>
      <c r="K158" s="175"/>
      <c r="L158" s="174">
        <f t="shared" si="55"/>
        <v>0</v>
      </c>
      <c r="M158" s="175"/>
      <c r="N158" s="174">
        <f t="shared" si="59"/>
        <v>0</v>
      </c>
      <c r="O158" s="175"/>
      <c r="P158" s="58"/>
      <c r="Q158" s="174"/>
      <c r="R158" s="175"/>
      <c r="S158" s="174"/>
      <c r="T158" s="175"/>
      <c r="U158" s="174">
        <f t="shared" si="56"/>
        <v>0</v>
      </c>
      <c r="V158" s="175"/>
      <c r="W158" s="174">
        <f t="shared" si="60"/>
        <v>0</v>
      </c>
      <c r="X158" s="175"/>
      <c r="Y158" s="58"/>
      <c r="Z158" s="174"/>
      <c r="AA158" s="175"/>
      <c r="AB158" s="174"/>
      <c r="AC158" s="175"/>
      <c r="AD158" s="174">
        <f t="shared" si="57"/>
        <v>0</v>
      </c>
      <c r="AE158" s="175"/>
      <c r="AF158" s="174">
        <f t="shared" si="61"/>
        <v>0</v>
      </c>
      <c r="AG158" s="175"/>
      <c r="AH158" s="58"/>
      <c r="AI158" s="174"/>
      <c r="AJ158" s="175"/>
      <c r="AK158" s="174"/>
      <c r="AL158" s="175"/>
      <c r="AM158" s="174">
        <f t="shared" si="58"/>
        <v>0</v>
      </c>
      <c r="AN158" s="175"/>
      <c r="AO158" s="174">
        <f t="shared" si="62"/>
        <v>0</v>
      </c>
      <c r="AP158" s="175"/>
      <c r="AQ158" s="58"/>
      <c r="AR158" s="169">
        <f t="shared" si="63"/>
        <v>0</v>
      </c>
      <c r="AS158" s="170"/>
      <c r="AT158" s="171"/>
      <c r="AU158" s="58"/>
      <c r="AV158" s="252"/>
      <c r="AW158" s="252"/>
      <c r="AX158" s="252"/>
      <c r="AY158" s="252"/>
      <c r="AZ158" s="252"/>
      <c r="BA158" s="252"/>
      <c r="BB158" s="252"/>
      <c r="BC158" s="252"/>
      <c r="BD158" s="250"/>
      <c r="BE158" s="253"/>
      <c r="BF158" s="253"/>
      <c r="BG158" s="253"/>
      <c r="BH158" s="57"/>
      <c r="BI158" s="172">
        <f t="shared" si="64"/>
        <v>0</v>
      </c>
      <c r="BJ158" s="172"/>
      <c r="BK158" s="172"/>
      <c r="BL158" s="172"/>
      <c r="BM158" s="172"/>
      <c r="BN158" s="172"/>
      <c r="BO158" s="172"/>
      <c r="BP158" s="172"/>
      <c r="BQ158" s="173">
        <v>10</v>
      </c>
      <c r="BR158" s="173"/>
      <c r="BS158" s="57"/>
      <c r="BT158" s="57"/>
      <c r="BU158" s="57"/>
      <c r="BV158" s="57"/>
      <c r="BW158" s="57"/>
      <c r="BX158" s="57"/>
      <c r="BY158" s="57"/>
      <c r="BZ158" s="57"/>
      <c r="CA158" s="57"/>
      <c r="CB158" s="57"/>
      <c r="CC158" s="57"/>
    </row>
    <row r="159" spans="1:81" x14ac:dyDescent="0.25">
      <c r="A159" s="22">
        <v>11</v>
      </c>
      <c r="B159" s="23">
        <f t="shared" si="53"/>
        <v>0</v>
      </c>
      <c r="C159" s="61">
        <f t="shared" si="54"/>
        <v>0</v>
      </c>
      <c r="D159" s="62">
        <f t="shared" si="54"/>
        <v>0</v>
      </c>
      <c r="E159" s="63">
        <f t="shared" si="54"/>
        <v>0</v>
      </c>
      <c r="F159" s="64">
        <f t="shared" si="54"/>
        <v>0</v>
      </c>
      <c r="G159" s="65"/>
      <c r="H159" s="174"/>
      <c r="I159" s="175"/>
      <c r="J159" s="174"/>
      <c r="K159" s="175"/>
      <c r="L159" s="174">
        <f t="shared" si="55"/>
        <v>0</v>
      </c>
      <c r="M159" s="175"/>
      <c r="N159" s="174">
        <f t="shared" si="59"/>
        <v>0</v>
      </c>
      <c r="O159" s="175"/>
      <c r="P159" s="58"/>
      <c r="Q159" s="174"/>
      <c r="R159" s="175"/>
      <c r="S159" s="174"/>
      <c r="T159" s="175"/>
      <c r="U159" s="174">
        <f t="shared" si="56"/>
        <v>0</v>
      </c>
      <c r="V159" s="175"/>
      <c r="W159" s="174">
        <f t="shared" si="60"/>
        <v>0</v>
      </c>
      <c r="X159" s="175"/>
      <c r="Y159" s="58"/>
      <c r="Z159" s="174"/>
      <c r="AA159" s="175"/>
      <c r="AB159" s="174"/>
      <c r="AC159" s="175"/>
      <c r="AD159" s="174">
        <f t="shared" si="57"/>
        <v>0</v>
      </c>
      <c r="AE159" s="175"/>
      <c r="AF159" s="174">
        <f t="shared" si="61"/>
        <v>0</v>
      </c>
      <c r="AG159" s="175"/>
      <c r="AH159" s="58"/>
      <c r="AI159" s="174"/>
      <c r="AJ159" s="175"/>
      <c r="AK159" s="174"/>
      <c r="AL159" s="175"/>
      <c r="AM159" s="174">
        <f t="shared" si="58"/>
        <v>0</v>
      </c>
      <c r="AN159" s="175"/>
      <c r="AO159" s="174">
        <f t="shared" si="62"/>
        <v>0</v>
      </c>
      <c r="AP159" s="175"/>
      <c r="AQ159" s="58"/>
      <c r="AR159" s="169">
        <f t="shared" si="63"/>
        <v>0</v>
      </c>
      <c r="AS159" s="170"/>
      <c r="AT159" s="171"/>
      <c r="AU159" s="58"/>
      <c r="AV159" s="252"/>
      <c r="AW159" s="252"/>
      <c r="AX159" s="252"/>
      <c r="AY159" s="252"/>
      <c r="AZ159" s="252"/>
      <c r="BA159" s="252"/>
      <c r="BB159" s="252"/>
      <c r="BC159" s="252"/>
      <c r="BD159" s="250"/>
      <c r="BE159" s="253"/>
      <c r="BF159" s="253"/>
      <c r="BG159" s="253"/>
      <c r="BH159" s="57"/>
      <c r="BI159" s="172">
        <f t="shared" si="64"/>
        <v>0</v>
      </c>
      <c r="BJ159" s="172"/>
      <c r="BK159" s="172"/>
      <c r="BL159" s="172"/>
      <c r="BM159" s="172"/>
      <c r="BN159" s="172"/>
      <c r="BO159" s="172"/>
      <c r="BP159" s="172"/>
      <c r="BQ159" s="173">
        <v>11</v>
      </c>
      <c r="BR159" s="173"/>
      <c r="BS159" s="57"/>
      <c r="BT159" s="57"/>
      <c r="BU159" s="57"/>
      <c r="BV159" s="57"/>
      <c r="BW159" s="57"/>
      <c r="BX159" s="57"/>
      <c r="BY159" s="57"/>
      <c r="BZ159" s="57"/>
      <c r="CA159" s="57"/>
      <c r="CB159" s="57"/>
      <c r="CC159" s="57"/>
    </row>
    <row r="160" spans="1:81" x14ac:dyDescent="0.25">
      <c r="A160" s="22">
        <v>12</v>
      </c>
      <c r="B160" s="23">
        <f t="shared" si="53"/>
        <v>0</v>
      </c>
      <c r="C160" s="61">
        <f t="shared" si="54"/>
        <v>0</v>
      </c>
      <c r="D160" s="62">
        <f t="shared" si="54"/>
        <v>0</v>
      </c>
      <c r="E160" s="63">
        <f t="shared" si="54"/>
        <v>0</v>
      </c>
      <c r="F160" s="64">
        <f t="shared" si="54"/>
        <v>0</v>
      </c>
      <c r="G160" s="65"/>
      <c r="H160" s="174"/>
      <c r="I160" s="175"/>
      <c r="J160" s="174"/>
      <c r="K160" s="175"/>
      <c r="L160" s="174">
        <f t="shared" si="55"/>
        <v>0</v>
      </c>
      <c r="M160" s="175"/>
      <c r="N160" s="174">
        <f t="shared" si="59"/>
        <v>0</v>
      </c>
      <c r="O160" s="175"/>
      <c r="P160" s="58"/>
      <c r="Q160" s="174"/>
      <c r="R160" s="175"/>
      <c r="S160" s="174"/>
      <c r="T160" s="175"/>
      <c r="U160" s="174">
        <f t="shared" si="56"/>
        <v>0</v>
      </c>
      <c r="V160" s="175"/>
      <c r="W160" s="174">
        <f t="shared" si="60"/>
        <v>0</v>
      </c>
      <c r="X160" s="175"/>
      <c r="Y160" s="58"/>
      <c r="Z160" s="174"/>
      <c r="AA160" s="175"/>
      <c r="AB160" s="174"/>
      <c r="AC160" s="175"/>
      <c r="AD160" s="174">
        <f t="shared" si="57"/>
        <v>0</v>
      </c>
      <c r="AE160" s="175"/>
      <c r="AF160" s="174">
        <f t="shared" si="61"/>
        <v>0</v>
      </c>
      <c r="AG160" s="175"/>
      <c r="AH160" s="58"/>
      <c r="AI160" s="174"/>
      <c r="AJ160" s="175"/>
      <c r="AK160" s="174"/>
      <c r="AL160" s="175"/>
      <c r="AM160" s="174">
        <f t="shared" si="58"/>
        <v>0</v>
      </c>
      <c r="AN160" s="175"/>
      <c r="AO160" s="174">
        <f t="shared" si="62"/>
        <v>0</v>
      </c>
      <c r="AP160" s="175"/>
      <c r="AQ160" s="58"/>
      <c r="AR160" s="169">
        <f t="shared" si="63"/>
        <v>0</v>
      </c>
      <c r="AS160" s="170"/>
      <c r="AT160" s="171"/>
      <c r="AU160" s="58"/>
      <c r="AV160" s="252"/>
      <c r="AW160" s="252"/>
      <c r="AX160" s="252"/>
      <c r="AY160" s="252"/>
      <c r="AZ160" s="252"/>
      <c r="BA160" s="252"/>
      <c r="BB160" s="252"/>
      <c r="BC160" s="252"/>
      <c r="BD160" s="250"/>
      <c r="BE160" s="253"/>
      <c r="BF160" s="253"/>
      <c r="BG160" s="253"/>
      <c r="BH160" s="57"/>
      <c r="BI160" s="172">
        <f t="shared" si="64"/>
        <v>0</v>
      </c>
      <c r="BJ160" s="172"/>
      <c r="BK160" s="172"/>
      <c r="BL160" s="172"/>
      <c r="BM160" s="172"/>
      <c r="BN160" s="172"/>
      <c r="BO160" s="172"/>
      <c r="BP160" s="172"/>
      <c r="BQ160" s="173">
        <v>12</v>
      </c>
      <c r="BR160" s="173"/>
      <c r="BS160" s="57"/>
      <c r="BT160" s="57"/>
      <c r="BU160" s="57"/>
      <c r="BV160" s="57"/>
      <c r="BW160" s="57"/>
      <c r="BX160" s="57"/>
      <c r="BY160" s="57"/>
      <c r="BZ160" s="57"/>
      <c r="CA160" s="57"/>
      <c r="CB160" s="57"/>
      <c r="CC160" s="57"/>
    </row>
    <row r="161" spans="1:81" x14ac:dyDescent="0.25">
      <c r="A161" s="22">
        <v>13</v>
      </c>
      <c r="B161" s="23">
        <f t="shared" si="53"/>
        <v>0</v>
      </c>
      <c r="C161" s="61">
        <f t="shared" si="54"/>
        <v>0</v>
      </c>
      <c r="D161" s="62">
        <f t="shared" si="54"/>
        <v>0</v>
      </c>
      <c r="E161" s="63">
        <f t="shared" si="54"/>
        <v>0</v>
      </c>
      <c r="F161" s="64">
        <f t="shared" si="54"/>
        <v>0</v>
      </c>
      <c r="G161" s="65"/>
      <c r="H161" s="174"/>
      <c r="I161" s="175"/>
      <c r="J161" s="174"/>
      <c r="K161" s="175"/>
      <c r="L161" s="174">
        <f t="shared" si="55"/>
        <v>0</v>
      </c>
      <c r="M161" s="175"/>
      <c r="N161" s="174">
        <f t="shared" si="59"/>
        <v>0</v>
      </c>
      <c r="O161" s="175"/>
      <c r="P161" s="58"/>
      <c r="Q161" s="174"/>
      <c r="R161" s="175"/>
      <c r="S161" s="174"/>
      <c r="T161" s="175"/>
      <c r="U161" s="174">
        <f t="shared" si="56"/>
        <v>0</v>
      </c>
      <c r="V161" s="175"/>
      <c r="W161" s="174">
        <f t="shared" si="60"/>
        <v>0</v>
      </c>
      <c r="X161" s="175"/>
      <c r="Y161" s="58"/>
      <c r="Z161" s="174"/>
      <c r="AA161" s="175"/>
      <c r="AB161" s="174"/>
      <c r="AC161" s="175"/>
      <c r="AD161" s="174">
        <f t="shared" si="57"/>
        <v>0</v>
      </c>
      <c r="AE161" s="175"/>
      <c r="AF161" s="174">
        <f t="shared" si="61"/>
        <v>0</v>
      </c>
      <c r="AG161" s="175"/>
      <c r="AH161" s="58"/>
      <c r="AI161" s="174"/>
      <c r="AJ161" s="175"/>
      <c r="AK161" s="174"/>
      <c r="AL161" s="175"/>
      <c r="AM161" s="174">
        <f t="shared" si="58"/>
        <v>0</v>
      </c>
      <c r="AN161" s="175"/>
      <c r="AO161" s="174">
        <f t="shared" si="62"/>
        <v>0</v>
      </c>
      <c r="AP161" s="175"/>
      <c r="AQ161" s="58"/>
      <c r="AR161" s="169">
        <f t="shared" si="63"/>
        <v>0</v>
      </c>
      <c r="AS161" s="170"/>
      <c r="AT161" s="171"/>
      <c r="AU161" s="58"/>
      <c r="AV161" s="252"/>
      <c r="AW161" s="252"/>
      <c r="AX161" s="252"/>
      <c r="AY161" s="252"/>
      <c r="AZ161" s="252"/>
      <c r="BA161" s="252"/>
      <c r="BB161" s="252"/>
      <c r="BC161" s="252"/>
      <c r="BD161" s="250"/>
      <c r="BE161" s="253"/>
      <c r="BF161" s="253"/>
      <c r="BG161" s="253"/>
      <c r="BH161" s="57"/>
      <c r="BI161" s="172">
        <f t="shared" si="64"/>
        <v>0</v>
      </c>
      <c r="BJ161" s="172"/>
      <c r="BK161" s="172"/>
      <c r="BL161" s="172"/>
      <c r="BM161" s="172"/>
      <c r="BN161" s="172"/>
      <c r="BO161" s="172"/>
      <c r="BP161" s="172"/>
      <c r="BQ161" s="173">
        <v>13</v>
      </c>
      <c r="BR161" s="173"/>
      <c r="BS161" s="57"/>
      <c r="BT161" s="57"/>
      <c r="BU161" s="57"/>
      <c r="BV161" s="57"/>
      <c r="BW161" s="57"/>
      <c r="BX161" s="57"/>
      <c r="BY161" s="57"/>
      <c r="BZ161" s="57"/>
      <c r="CA161" s="57"/>
      <c r="CB161" s="57"/>
      <c r="CC161" s="57"/>
    </row>
    <row r="162" spans="1:81" x14ac:dyDescent="0.25">
      <c r="A162" s="22">
        <v>14</v>
      </c>
      <c r="B162" s="23">
        <f t="shared" si="53"/>
        <v>0</v>
      </c>
      <c r="C162" s="61">
        <f t="shared" si="54"/>
        <v>0</v>
      </c>
      <c r="D162" s="62">
        <f t="shared" si="54"/>
        <v>0</v>
      </c>
      <c r="E162" s="63">
        <f t="shared" si="54"/>
        <v>0</v>
      </c>
      <c r="F162" s="64">
        <f t="shared" si="54"/>
        <v>0</v>
      </c>
      <c r="G162" s="65"/>
      <c r="H162" s="174"/>
      <c r="I162" s="175"/>
      <c r="J162" s="174"/>
      <c r="K162" s="175"/>
      <c r="L162" s="174">
        <f t="shared" si="55"/>
        <v>0</v>
      </c>
      <c r="M162" s="175"/>
      <c r="N162" s="174">
        <f t="shared" si="59"/>
        <v>0</v>
      </c>
      <c r="O162" s="175"/>
      <c r="P162" s="58"/>
      <c r="Q162" s="174"/>
      <c r="R162" s="175"/>
      <c r="S162" s="174"/>
      <c r="T162" s="175"/>
      <c r="U162" s="174">
        <f t="shared" si="56"/>
        <v>0</v>
      </c>
      <c r="V162" s="175"/>
      <c r="W162" s="174">
        <f t="shared" si="60"/>
        <v>0</v>
      </c>
      <c r="X162" s="175"/>
      <c r="Y162" s="58"/>
      <c r="Z162" s="174"/>
      <c r="AA162" s="175"/>
      <c r="AB162" s="174"/>
      <c r="AC162" s="175"/>
      <c r="AD162" s="174">
        <f t="shared" si="57"/>
        <v>0</v>
      </c>
      <c r="AE162" s="175"/>
      <c r="AF162" s="174">
        <f t="shared" si="61"/>
        <v>0</v>
      </c>
      <c r="AG162" s="175"/>
      <c r="AH162" s="58"/>
      <c r="AI162" s="174"/>
      <c r="AJ162" s="175"/>
      <c r="AK162" s="174"/>
      <c r="AL162" s="175"/>
      <c r="AM162" s="174">
        <f t="shared" si="58"/>
        <v>0</v>
      </c>
      <c r="AN162" s="175"/>
      <c r="AO162" s="174">
        <f t="shared" si="62"/>
        <v>0</v>
      </c>
      <c r="AP162" s="175"/>
      <c r="AQ162" s="58"/>
      <c r="AR162" s="169">
        <f t="shared" si="63"/>
        <v>0</v>
      </c>
      <c r="AS162" s="170"/>
      <c r="AT162" s="171"/>
      <c r="AU162" s="58"/>
      <c r="AV162" s="252"/>
      <c r="AW162" s="252"/>
      <c r="AX162" s="252"/>
      <c r="AY162" s="252"/>
      <c r="AZ162" s="252"/>
      <c r="BA162" s="252"/>
      <c r="BB162" s="252"/>
      <c r="BC162" s="252"/>
      <c r="BD162" s="250"/>
      <c r="BE162" s="253"/>
      <c r="BF162" s="253"/>
      <c r="BG162" s="253"/>
      <c r="BH162" s="57"/>
      <c r="BI162" s="172">
        <f t="shared" si="64"/>
        <v>0</v>
      </c>
      <c r="BJ162" s="172"/>
      <c r="BK162" s="172"/>
      <c r="BL162" s="172"/>
      <c r="BM162" s="172"/>
      <c r="BN162" s="172"/>
      <c r="BO162" s="172"/>
      <c r="BP162" s="172"/>
      <c r="BQ162" s="173">
        <v>14</v>
      </c>
      <c r="BR162" s="173"/>
      <c r="BS162" s="57"/>
      <c r="BT162" s="57"/>
      <c r="BU162" s="57"/>
      <c r="BV162" s="57"/>
      <c r="BW162" s="57"/>
      <c r="BX162" s="57"/>
      <c r="BY162" s="57"/>
      <c r="BZ162" s="57"/>
      <c r="CA162" s="57"/>
      <c r="CB162" s="57"/>
      <c r="CC162" s="57"/>
    </row>
    <row r="163" spans="1:81" x14ac:dyDescent="0.25">
      <c r="A163" s="22">
        <v>15</v>
      </c>
      <c r="B163" s="23">
        <f t="shared" si="53"/>
        <v>0</v>
      </c>
      <c r="C163" s="61">
        <f t="shared" si="54"/>
        <v>0</v>
      </c>
      <c r="D163" s="62">
        <f t="shared" si="54"/>
        <v>0</v>
      </c>
      <c r="E163" s="63">
        <f t="shared" si="54"/>
        <v>0</v>
      </c>
      <c r="F163" s="64">
        <f t="shared" si="54"/>
        <v>0</v>
      </c>
      <c r="G163" s="65"/>
      <c r="H163" s="174"/>
      <c r="I163" s="175"/>
      <c r="J163" s="174"/>
      <c r="K163" s="175"/>
      <c r="L163" s="174">
        <f t="shared" si="55"/>
        <v>0</v>
      </c>
      <c r="M163" s="175"/>
      <c r="N163" s="174">
        <f t="shared" si="59"/>
        <v>0</v>
      </c>
      <c r="O163" s="175"/>
      <c r="P163" s="58"/>
      <c r="Q163" s="174"/>
      <c r="R163" s="175"/>
      <c r="S163" s="174"/>
      <c r="T163" s="175"/>
      <c r="U163" s="174">
        <f t="shared" si="56"/>
        <v>0</v>
      </c>
      <c r="V163" s="175"/>
      <c r="W163" s="174">
        <f t="shared" si="60"/>
        <v>0</v>
      </c>
      <c r="X163" s="175"/>
      <c r="Y163" s="58"/>
      <c r="Z163" s="174"/>
      <c r="AA163" s="175"/>
      <c r="AB163" s="174"/>
      <c r="AC163" s="175"/>
      <c r="AD163" s="174">
        <f t="shared" si="57"/>
        <v>0</v>
      </c>
      <c r="AE163" s="175"/>
      <c r="AF163" s="174">
        <f t="shared" si="61"/>
        <v>0</v>
      </c>
      <c r="AG163" s="175"/>
      <c r="AH163" s="58"/>
      <c r="AI163" s="174"/>
      <c r="AJ163" s="175"/>
      <c r="AK163" s="174"/>
      <c r="AL163" s="175"/>
      <c r="AM163" s="174">
        <f t="shared" si="58"/>
        <v>0</v>
      </c>
      <c r="AN163" s="175"/>
      <c r="AO163" s="174">
        <f t="shared" si="62"/>
        <v>0</v>
      </c>
      <c r="AP163" s="175"/>
      <c r="AQ163" s="58"/>
      <c r="AR163" s="169">
        <f t="shared" si="63"/>
        <v>0</v>
      </c>
      <c r="AS163" s="170"/>
      <c r="AT163" s="171"/>
      <c r="AU163" s="58"/>
      <c r="AV163" s="252"/>
      <c r="AW163" s="252"/>
      <c r="AX163" s="252"/>
      <c r="AY163" s="252"/>
      <c r="AZ163" s="252"/>
      <c r="BA163" s="252"/>
      <c r="BB163" s="252"/>
      <c r="BC163" s="252"/>
      <c r="BD163" s="250"/>
      <c r="BE163" s="253"/>
      <c r="BF163" s="253"/>
      <c r="BG163" s="253"/>
      <c r="BH163" s="57"/>
      <c r="BI163" s="172">
        <f t="shared" si="64"/>
        <v>0</v>
      </c>
      <c r="BJ163" s="172"/>
      <c r="BK163" s="172"/>
      <c r="BL163" s="172"/>
      <c r="BM163" s="172"/>
      <c r="BN163" s="172"/>
      <c r="BO163" s="172"/>
      <c r="BP163" s="172"/>
      <c r="BQ163" s="173">
        <v>15</v>
      </c>
      <c r="BR163" s="173"/>
      <c r="BS163" s="57"/>
      <c r="BT163" s="57"/>
      <c r="BU163" s="57"/>
      <c r="BV163" s="57"/>
      <c r="BW163" s="57"/>
      <c r="BX163" s="57"/>
      <c r="BY163" s="57"/>
      <c r="BZ163" s="57"/>
      <c r="CA163" s="57"/>
      <c r="CB163" s="57"/>
      <c r="CC163" s="57"/>
    </row>
    <row r="164" spans="1:81" x14ac:dyDescent="0.25">
      <c r="A164" s="22">
        <v>16</v>
      </c>
      <c r="B164" s="23">
        <f t="shared" si="53"/>
        <v>0</v>
      </c>
      <c r="C164" s="61">
        <f t="shared" si="54"/>
        <v>0</v>
      </c>
      <c r="D164" s="62">
        <f t="shared" si="54"/>
        <v>0</v>
      </c>
      <c r="E164" s="63">
        <f t="shared" si="54"/>
        <v>0</v>
      </c>
      <c r="F164" s="64">
        <f t="shared" si="54"/>
        <v>0</v>
      </c>
      <c r="G164" s="65"/>
      <c r="H164" s="174"/>
      <c r="I164" s="175"/>
      <c r="J164" s="174"/>
      <c r="K164" s="175"/>
      <c r="L164" s="174">
        <f t="shared" si="55"/>
        <v>0</v>
      </c>
      <c r="M164" s="175"/>
      <c r="N164" s="174">
        <f t="shared" si="59"/>
        <v>0</v>
      </c>
      <c r="O164" s="175"/>
      <c r="P164" s="58"/>
      <c r="Q164" s="174"/>
      <c r="R164" s="175"/>
      <c r="S164" s="174"/>
      <c r="T164" s="175"/>
      <c r="U164" s="174">
        <f t="shared" si="56"/>
        <v>0</v>
      </c>
      <c r="V164" s="175"/>
      <c r="W164" s="174">
        <f t="shared" si="60"/>
        <v>0</v>
      </c>
      <c r="X164" s="175"/>
      <c r="Y164" s="58"/>
      <c r="Z164" s="174"/>
      <c r="AA164" s="175"/>
      <c r="AB164" s="174"/>
      <c r="AC164" s="175"/>
      <c r="AD164" s="174">
        <f t="shared" si="57"/>
        <v>0</v>
      </c>
      <c r="AE164" s="175"/>
      <c r="AF164" s="174">
        <f t="shared" si="61"/>
        <v>0</v>
      </c>
      <c r="AG164" s="175"/>
      <c r="AH164" s="58"/>
      <c r="AI164" s="174"/>
      <c r="AJ164" s="175"/>
      <c r="AK164" s="174"/>
      <c r="AL164" s="175"/>
      <c r="AM164" s="174">
        <f t="shared" si="58"/>
        <v>0</v>
      </c>
      <c r="AN164" s="175"/>
      <c r="AO164" s="174">
        <f t="shared" si="62"/>
        <v>0</v>
      </c>
      <c r="AP164" s="175"/>
      <c r="AQ164" s="58"/>
      <c r="AR164" s="169">
        <f t="shared" si="63"/>
        <v>0</v>
      </c>
      <c r="AS164" s="170"/>
      <c r="AT164" s="171"/>
      <c r="AU164" s="58"/>
      <c r="AV164" s="252"/>
      <c r="AW164" s="252"/>
      <c r="AX164" s="252"/>
      <c r="AY164" s="252"/>
      <c r="AZ164" s="252"/>
      <c r="BA164" s="252"/>
      <c r="BB164" s="252"/>
      <c r="BC164" s="252"/>
      <c r="BD164" s="250"/>
      <c r="BE164" s="253"/>
      <c r="BF164" s="253"/>
      <c r="BG164" s="253"/>
      <c r="BH164" s="57"/>
      <c r="BI164" s="172">
        <f t="shared" si="64"/>
        <v>0</v>
      </c>
      <c r="BJ164" s="172"/>
      <c r="BK164" s="172"/>
      <c r="BL164" s="172"/>
      <c r="BM164" s="172"/>
      <c r="BN164" s="172"/>
      <c r="BO164" s="172"/>
      <c r="BP164" s="172"/>
      <c r="BQ164" s="173">
        <v>16</v>
      </c>
      <c r="BR164" s="173"/>
      <c r="BS164" s="57"/>
      <c r="BT164" s="57"/>
      <c r="BU164" s="57"/>
      <c r="BV164" s="57"/>
      <c r="BW164" s="57"/>
      <c r="BX164" s="57"/>
      <c r="BY164" s="57"/>
      <c r="BZ164" s="57"/>
      <c r="CA164" s="57"/>
      <c r="CB164" s="57"/>
      <c r="CC164" s="57"/>
    </row>
    <row r="165" spans="1:81" x14ac:dyDescent="0.25">
      <c r="A165" s="22">
        <v>17</v>
      </c>
      <c r="B165" s="23">
        <f t="shared" si="53"/>
        <v>0</v>
      </c>
      <c r="C165" s="61">
        <f t="shared" ref="C165:F165" si="65">C25+C54+C83+C112+C141</f>
        <v>0</v>
      </c>
      <c r="D165" s="62">
        <f t="shared" si="65"/>
        <v>0</v>
      </c>
      <c r="E165" s="63">
        <f t="shared" si="65"/>
        <v>0</v>
      </c>
      <c r="F165" s="64">
        <f t="shared" si="65"/>
        <v>0</v>
      </c>
      <c r="G165" s="65"/>
      <c r="H165" s="174"/>
      <c r="I165" s="175"/>
      <c r="J165" s="174"/>
      <c r="K165" s="175"/>
      <c r="L165" s="174">
        <f t="shared" si="55"/>
        <v>0</v>
      </c>
      <c r="M165" s="175"/>
      <c r="N165" s="174">
        <f t="shared" si="59"/>
        <v>0</v>
      </c>
      <c r="O165" s="175"/>
      <c r="P165" s="58"/>
      <c r="Q165" s="174"/>
      <c r="R165" s="175"/>
      <c r="S165" s="174"/>
      <c r="T165" s="175"/>
      <c r="U165" s="174">
        <f t="shared" si="56"/>
        <v>0</v>
      </c>
      <c r="V165" s="175"/>
      <c r="W165" s="174">
        <f t="shared" si="60"/>
        <v>0</v>
      </c>
      <c r="X165" s="175"/>
      <c r="Y165" s="58"/>
      <c r="Z165" s="174"/>
      <c r="AA165" s="175"/>
      <c r="AB165" s="174"/>
      <c r="AC165" s="175"/>
      <c r="AD165" s="174">
        <f t="shared" si="57"/>
        <v>0</v>
      </c>
      <c r="AE165" s="175"/>
      <c r="AF165" s="174">
        <f t="shared" si="61"/>
        <v>0</v>
      </c>
      <c r="AG165" s="175"/>
      <c r="AH165" s="58"/>
      <c r="AI165" s="174"/>
      <c r="AJ165" s="175"/>
      <c r="AK165" s="174"/>
      <c r="AL165" s="175"/>
      <c r="AM165" s="174">
        <f t="shared" si="58"/>
        <v>0</v>
      </c>
      <c r="AN165" s="175"/>
      <c r="AO165" s="174">
        <f t="shared" si="62"/>
        <v>0</v>
      </c>
      <c r="AP165" s="175"/>
      <c r="AQ165" s="58"/>
      <c r="AR165" s="169">
        <f t="shared" si="63"/>
        <v>0</v>
      </c>
      <c r="AS165" s="170"/>
      <c r="AT165" s="171"/>
      <c r="AU165" s="58"/>
      <c r="AV165" s="252"/>
      <c r="AW165" s="252"/>
      <c r="AX165" s="252"/>
      <c r="AY165" s="252"/>
      <c r="AZ165" s="252"/>
      <c r="BA165" s="252"/>
      <c r="BB165" s="252"/>
      <c r="BC165" s="252"/>
      <c r="BD165" s="250"/>
      <c r="BE165" s="253"/>
      <c r="BF165" s="253"/>
      <c r="BG165" s="253"/>
      <c r="BH165" s="57"/>
      <c r="BI165" s="172">
        <f t="shared" si="64"/>
        <v>0</v>
      </c>
      <c r="BJ165" s="172"/>
      <c r="BK165" s="172"/>
      <c r="BL165" s="172"/>
      <c r="BM165" s="172"/>
      <c r="BN165" s="172"/>
      <c r="BO165" s="172"/>
      <c r="BP165" s="172"/>
      <c r="BQ165" s="173">
        <v>17</v>
      </c>
      <c r="BR165" s="173"/>
      <c r="BS165" s="57"/>
      <c r="BT165" s="57"/>
      <c r="BU165" s="57"/>
      <c r="BV165" s="57"/>
      <c r="BW165" s="57"/>
      <c r="BX165" s="57"/>
      <c r="BY165" s="57"/>
      <c r="BZ165" s="57"/>
      <c r="CA165" s="57"/>
      <c r="CB165" s="57"/>
      <c r="CC165" s="57"/>
    </row>
    <row r="166" spans="1:81" x14ac:dyDescent="0.25"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8"/>
      <c r="T166" s="58"/>
      <c r="U166" s="57"/>
      <c r="V166" s="57"/>
      <c r="W166" s="57"/>
      <c r="X166" s="57"/>
      <c r="Y166" s="57"/>
      <c r="Z166" s="57"/>
      <c r="AA166" s="57"/>
      <c r="AB166" s="57"/>
      <c r="AC166" s="57"/>
      <c r="AD166" s="57"/>
      <c r="AE166" s="57"/>
      <c r="AF166" s="57"/>
      <c r="AG166" s="57"/>
      <c r="AH166" s="57"/>
      <c r="AI166" s="57"/>
      <c r="AJ166" s="57"/>
      <c r="AK166" s="57"/>
      <c r="AL166" s="57"/>
      <c r="AM166" s="57"/>
      <c r="AN166" s="57"/>
      <c r="AO166" s="57"/>
      <c r="AP166" s="57"/>
      <c r="AQ166" s="57"/>
      <c r="AR166" s="57"/>
      <c r="AS166" s="57"/>
      <c r="AT166" s="57"/>
      <c r="AU166" s="57"/>
      <c r="AV166" s="57"/>
      <c r="AW166" s="57"/>
      <c r="AX166" s="57"/>
      <c r="AY166" s="57"/>
      <c r="AZ166" s="57"/>
      <c r="BA166" s="57"/>
      <c r="BB166" s="57"/>
      <c r="BC166" s="57"/>
      <c r="BD166" s="57"/>
      <c r="BE166" s="57"/>
      <c r="BF166" s="57"/>
      <c r="BG166" s="57"/>
      <c r="BH166" s="57"/>
      <c r="BI166" s="57"/>
      <c r="BJ166" s="57"/>
      <c r="BK166" s="57"/>
      <c r="BL166" s="57"/>
      <c r="BM166" s="57"/>
      <c r="BN166" s="57"/>
      <c r="BO166" s="57"/>
      <c r="BP166" s="57"/>
      <c r="BQ166" s="57"/>
      <c r="BR166" s="57"/>
      <c r="BS166" s="57"/>
      <c r="BT166" s="57"/>
      <c r="BU166" s="57"/>
      <c r="BV166" s="57"/>
      <c r="BW166" s="57"/>
      <c r="BX166" s="57"/>
      <c r="BY166" s="57"/>
      <c r="BZ166" s="57"/>
      <c r="CA166" s="57"/>
      <c r="CB166" s="57"/>
      <c r="CC166" s="57"/>
    </row>
    <row r="167" spans="1:81" x14ac:dyDescent="0.25"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  <c r="AC167" s="57"/>
      <c r="AD167" s="57"/>
      <c r="AE167" s="57"/>
      <c r="AF167" s="57"/>
      <c r="AG167" s="57"/>
      <c r="AH167" s="57"/>
      <c r="AI167" s="57"/>
      <c r="AJ167" s="57"/>
      <c r="AK167" s="57"/>
      <c r="AL167" s="57"/>
      <c r="AM167" s="57"/>
      <c r="AN167" s="57"/>
      <c r="AO167" s="57"/>
      <c r="AP167" s="57"/>
      <c r="AQ167" s="57"/>
      <c r="AR167" s="57"/>
      <c r="AS167" s="57"/>
      <c r="AT167" s="57"/>
      <c r="AU167" s="57"/>
      <c r="AV167" s="57"/>
      <c r="AW167" s="57"/>
      <c r="AX167" s="57"/>
      <c r="AY167" s="57"/>
      <c r="AZ167" s="57"/>
      <c r="BA167" s="57"/>
      <c r="BB167" s="57"/>
      <c r="BC167" s="57"/>
      <c r="BD167" s="57"/>
      <c r="BE167" s="57"/>
      <c r="BF167" s="57"/>
      <c r="BG167" s="57"/>
      <c r="BH167" s="57"/>
      <c r="BI167" s="57"/>
      <c r="BJ167" s="57"/>
      <c r="BK167" s="57"/>
      <c r="BL167" s="57"/>
      <c r="BM167" s="57"/>
      <c r="BN167" s="57"/>
      <c r="BO167" s="57"/>
      <c r="BP167" s="57"/>
      <c r="BQ167" s="57"/>
      <c r="BR167" s="57"/>
      <c r="BS167" s="57"/>
      <c r="BT167" s="57"/>
      <c r="BU167" s="57"/>
      <c r="BV167" s="57"/>
      <c r="BW167" s="57"/>
      <c r="BX167" s="57"/>
      <c r="BY167" s="57"/>
      <c r="BZ167" s="57"/>
      <c r="CA167" s="57"/>
      <c r="CB167" s="57"/>
      <c r="CC167" s="57"/>
    </row>
    <row r="168" spans="1:81" x14ac:dyDescent="0.25"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  <c r="AC168" s="57"/>
      <c r="AD168" s="57"/>
      <c r="AE168" s="57"/>
      <c r="AF168" s="57"/>
      <c r="AG168" s="57"/>
      <c r="AH168" s="57"/>
      <c r="AI168" s="57"/>
      <c r="AJ168" s="57"/>
      <c r="AK168" s="57"/>
      <c r="AL168" s="57"/>
      <c r="AM168" s="57"/>
      <c r="AN168" s="57"/>
      <c r="AO168" s="57"/>
      <c r="AP168" s="57"/>
      <c r="AQ168" s="57"/>
      <c r="AR168" s="57"/>
      <c r="AS168" s="57"/>
      <c r="AT168" s="57"/>
      <c r="AU168" s="57"/>
      <c r="AV168" s="57"/>
      <c r="AW168" s="57"/>
      <c r="AX168" s="57"/>
      <c r="AY168" s="57"/>
      <c r="AZ168" s="57"/>
      <c r="BA168" s="57"/>
      <c r="BB168" s="57"/>
      <c r="BC168" s="57"/>
      <c r="BD168" s="57"/>
      <c r="BE168" s="57"/>
      <c r="BF168" s="57"/>
      <c r="BG168" s="57"/>
      <c r="BH168" s="57"/>
      <c r="BI168" s="57"/>
      <c r="BJ168" s="57"/>
      <c r="BK168" s="57"/>
      <c r="BL168" s="57"/>
      <c r="BM168" s="57"/>
      <c r="BN168" s="57"/>
      <c r="BO168" s="57"/>
      <c r="BP168" s="57"/>
      <c r="BQ168" s="57"/>
      <c r="BR168" s="57"/>
      <c r="BS168" s="57"/>
      <c r="BT168" s="57"/>
      <c r="BU168" s="57"/>
      <c r="BV168" s="57"/>
      <c r="BW168" s="57"/>
      <c r="BX168" s="57"/>
      <c r="BY168" s="57"/>
      <c r="BZ168" s="57"/>
      <c r="CA168" s="57"/>
      <c r="CB168" s="57"/>
      <c r="CC168" s="57"/>
    </row>
    <row r="169" spans="1:81" x14ac:dyDescent="0.25"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  <c r="AC169" s="57"/>
      <c r="AD169" s="57"/>
      <c r="AE169" s="57"/>
      <c r="AF169" s="57"/>
      <c r="AG169" s="57"/>
      <c r="AH169" s="57"/>
      <c r="AI169" s="57"/>
      <c r="AJ169" s="57"/>
      <c r="AK169" s="57"/>
      <c r="AL169" s="57"/>
      <c r="AM169" s="57"/>
      <c r="AN169" s="57"/>
      <c r="AO169" s="57"/>
      <c r="AP169" s="57"/>
      <c r="AQ169" s="57"/>
      <c r="AR169" s="57"/>
      <c r="AS169" s="57"/>
      <c r="AT169" s="57"/>
      <c r="AU169" s="57"/>
      <c r="AV169" s="57"/>
      <c r="AW169" s="57"/>
      <c r="AX169" s="57"/>
      <c r="AY169" s="57"/>
      <c r="AZ169" s="57"/>
      <c r="BA169" s="57"/>
      <c r="BB169" s="57"/>
      <c r="BC169" s="57"/>
      <c r="BD169" s="57"/>
      <c r="BE169" s="57"/>
      <c r="BF169" s="57"/>
      <c r="BG169" s="57"/>
      <c r="BH169" s="57"/>
      <c r="BI169" s="57"/>
      <c r="BJ169" s="57"/>
      <c r="BK169" s="57"/>
      <c r="BL169" s="57"/>
      <c r="BM169" s="57"/>
      <c r="BN169" s="57"/>
      <c r="BO169" s="57"/>
      <c r="BP169" s="57"/>
      <c r="BQ169" s="57"/>
      <c r="BR169" s="57"/>
      <c r="BS169" s="57"/>
      <c r="BT169" s="57"/>
      <c r="BU169" s="57"/>
      <c r="BV169" s="57"/>
      <c r="BW169" s="57"/>
      <c r="BX169" s="57"/>
      <c r="BY169" s="57"/>
      <c r="BZ169" s="57"/>
      <c r="CA169" s="57"/>
      <c r="CB169" s="57"/>
      <c r="CC169" s="57"/>
    </row>
    <row r="170" spans="1:81" x14ac:dyDescent="0.25"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  <c r="AD170" s="57"/>
      <c r="AE170" s="57"/>
      <c r="AF170" s="57"/>
      <c r="AG170" s="57"/>
      <c r="AH170" s="57"/>
      <c r="AI170" s="57"/>
      <c r="AJ170" s="57"/>
      <c r="AK170" s="57"/>
      <c r="AL170" s="57"/>
      <c r="AM170" s="57"/>
      <c r="AN170" s="57"/>
      <c r="AO170" s="57"/>
      <c r="AP170" s="57"/>
      <c r="AQ170" s="57"/>
      <c r="AR170" s="57"/>
      <c r="AS170" s="57"/>
      <c r="AT170" s="57"/>
      <c r="AU170" s="57"/>
      <c r="AV170" s="57"/>
      <c r="AW170" s="57"/>
      <c r="AX170" s="57"/>
      <c r="AY170" s="57"/>
      <c r="AZ170" s="57"/>
      <c r="BA170" s="57"/>
      <c r="BB170" s="57"/>
      <c r="BC170" s="57"/>
      <c r="BD170" s="57"/>
      <c r="BE170" s="57"/>
      <c r="BF170" s="57"/>
      <c r="BG170" s="57"/>
      <c r="BH170" s="57"/>
      <c r="BI170" s="57"/>
      <c r="BJ170" s="57"/>
      <c r="BK170" s="57"/>
      <c r="BL170" s="57"/>
      <c r="BM170" s="57"/>
      <c r="BN170" s="57"/>
      <c r="BO170" s="57"/>
      <c r="BP170" s="57"/>
      <c r="BQ170" s="57"/>
      <c r="BR170" s="57"/>
      <c r="BS170" s="57"/>
      <c r="BT170" s="57"/>
      <c r="BU170" s="57"/>
      <c r="BV170" s="57"/>
      <c r="BW170" s="57"/>
      <c r="BX170" s="57"/>
      <c r="BY170" s="57"/>
      <c r="BZ170" s="57"/>
      <c r="CA170" s="57"/>
      <c r="CB170" s="57"/>
      <c r="CC170" s="57"/>
    </row>
  </sheetData>
  <sheetProtection selectLockedCells="1" selectUnlockedCells="1"/>
  <mergeCells count="2112">
    <mergeCell ref="P1:AG2"/>
    <mergeCell ref="C3:C8"/>
    <mergeCell ref="D3:D8"/>
    <mergeCell ref="E3:E8"/>
    <mergeCell ref="F3:F8"/>
    <mergeCell ref="G3:L4"/>
    <mergeCell ref="M3:N4"/>
    <mergeCell ref="J5:P5"/>
    <mergeCell ref="AF5:AL5"/>
    <mergeCell ref="Y7:Z7"/>
    <mergeCell ref="EI3:EN4"/>
    <mergeCell ref="EO3:EP4"/>
    <mergeCell ref="AM4:AQ4"/>
    <mergeCell ref="AS4:AW4"/>
    <mergeCell ref="AY4:BC4"/>
    <mergeCell ref="BE4:BI4"/>
    <mergeCell ref="BK4:BO4"/>
    <mergeCell ref="CQ4:CU4"/>
    <mergeCell ref="CW4:DA4"/>
    <mergeCell ref="DC4:DG4"/>
    <mergeCell ref="CA3:CB4"/>
    <mergeCell ref="CQ3:CU3"/>
    <mergeCell ref="CW3:DA3"/>
    <mergeCell ref="DC3:DG3"/>
    <mergeCell ref="DI3:DM3"/>
    <mergeCell ref="DO3:DS3"/>
    <mergeCell ref="DI4:DM4"/>
    <mergeCell ref="DO4:DS4"/>
    <mergeCell ref="AM3:AQ3"/>
    <mergeCell ref="AS3:AW3"/>
    <mergeCell ref="AY3:BC3"/>
    <mergeCell ref="BE3:BI3"/>
    <mergeCell ref="BK3:BO3"/>
    <mergeCell ref="BU3:BZ4"/>
    <mergeCell ref="AA7:AB7"/>
    <mergeCell ref="AC7:AD7"/>
    <mergeCell ref="AE7:AF7"/>
    <mergeCell ref="AG7:AH7"/>
    <mergeCell ref="AI7:AJ7"/>
    <mergeCell ref="AK7:AL7"/>
    <mergeCell ref="FH5:FN5"/>
    <mergeCell ref="G7:H7"/>
    <mergeCell ref="I7:J7"/>
    <mergeCell ref="K7:L7"/>
    <mergeCell ref="M7:N7"/>
    <mergeCell ref="O7:P7"/>
    <mergeCell ref="Q7:R7"/>
    <mergeCell ref="S7:T7"/>
    <mergeCell ref="U7:V7"/>
    <mergeCell ref="W7:X7"/>
    <mergeCell ref="BC5:BI5"/>
    <mergeCell ref="BX5:CD5"/>
    <mergeCell ref="CU5:DA5"/>
    <mergeCell ref="DQ5:DW5"/>
    <mergeCell ref="EM5:ES5"/>
    <mergeCell ref="FF5:FF8"/>
    <mergeCell ref="BK7:BL7"/>
    <mergeCell ref="BM7:BN7"/>
    <mergeCell ref="BO7:BP7"/>
    <mergeCell ref="BQ7:BR7"/>
    <mergeCell ref="BS7:BT7"/>
    <mergeCell ref="BU7:BV7"/>
    <mergeCell ref="BW7:BX7"/>
    <mergeCell ref="BY7:BZ7"/>
    <mergeCell ref="CA7:CB7"/>
    <mergeCell ref="CC7:CD7"/>
    <mergeCell ref="AY7:AZ7"/>
    <mergeCell ref="BA7:BB7"/>
    <mergeCell ref="BC7:BD7"/>
    <mergeCell ref="BE7:BF7"/>
    <mergeCell ref="BG7:BH7"/>
    <mergeCell ref="BI7:BJ7"/>
    <mergeCell ref="AM7:AN7"/>
    <mergeCell ref="AO7:AP7"/>
    <mergeCell ref="AQ7:AR7"/>
    <mergeCell ref="AS7:AT7"/>
    <mergeCell ref="AU7:AV7"/>
    <mergeCell ref="AW7:AX7"/>
    <mergeCell ref="DW7:DX7"/>
    <mergeCell ref="DY7:DZ7"/>
    <mergeCell ref="DC7:DD7"/>
    <mergeCell ref="DE7:DF7"/>
    <mergeCell ref="DG7:DH7"/>
    <mergeCell ref="DI7:DJ7"/>
    <mergeCell ref="DK7:DL7"/>
    <mergeCell ref="DM7:DN7"/>
    <mergeCell ref="CQ7:CR7"/>
    <mergeCell ref="CS7:CT7"/>
    <mergeCell ref="CU7:CV7"/>
    <mergeCell ref="CW7:CX7"/>
    <mergeCell ref="CY7:CZ7"/>
    <mergeCell ref="DA7:DB7"/>
    <mergeCell ref="CE7:CF7"/>
    <mergeCell ref="CG7:CH7"/>
    <mergeCell ref="CI7:CJ7"/>
    <mergeCell ref="CK7:CL7"/>
    <mergeCell ref="CM7:CN7"/>
    <mergeCell ref="CO7:CP7"/>
    <mergeCell ref="V8:W8"/>
    <mergeCell ref="X8:Y8"/>
    <mergeCell ref="Z8:AA8"/>
    <mergeCell ref="AD8:AE8"/>
    <mergeCell ref="AF8:AG8"/>
    <mergeCell ref="AH8:AI8"/>
    <mergeCell ref="EY7:EZ7"/>
    <mergeCell ref="FA7:FB7"/>
    <mergeCell ref="FC7:FD7"/>
    <mergeCell ref="H8:I8"/>
    <mergeCell ref="J8:K8"/>
    <mergeCell ref="L8:M8"/>
    <mergeCell ref="N8:O8"/>
    <mergeCell ref="P8:Q8"/>
    <mergeCell ref="R8:S8"/>
    <mergeCell ref="T8:U8"/>
    <mergeCell ref="EM7:EN7"/>
    <mergeCell ref="EO7:EP7"/>
    <mergeCell ref="EQ7:ER7"/>
    <mergeCell ref="ES7:ET7"/>
    <mergeCell ref="EU7:EV7"/>
    <mergeCell ref="EW7:EX7"/>
    <mergeCell ref="EA7:EB7"/>
    <mergeCell ref="EC7:ED7"/>
    <mergeCell ref="EE7:EF7"/>
    <mergeCell ref="EG7:EH7"/>
    <mergeCell ref="EI7:EJ7"/>
    <mergeCell ref="EK7:EL7"/>
    <mergeCell ref="DO7:DP7"/>
    <mergeCell ref="DQ7:DR7"/>
    <mergeCell ref="DS7:DT7"/>
    <mergeCell ref="DU7:DV7"/>
    <mergeCell ref="BJ8:BK8"/>
    <mergeCell ref="BL8:BM8"/>
    <mergeCell ref="BN8:BO8"/>
    <mergeCell ref="BP8:BQ8"/>
    <mergeCell ref="BR8:BS8"/>
    <mergeCell ref="BV8:BW8"/>
    <mergeCell ref="AV8:AW8"/>
    <mergeCell ref="AZ8:BA8"/>
    <mergeCell ref="BB8:BC8"/>
    <mergeCell ref="BD8:BE8"/>
    <mergeCell ref="BF8:BG8"/>
    <mergeCell ref="BH8:BI8"/>
    <mergeCell ref="AJ8:AK8"/>
    <mergeCell ref="AL8:AM8"/>
    <mergeCell ref="AN8:AO8"/>
    <mergeCell ref="AP8:AQ8"/>
    <mergeCell ref="AR8:AS8"/>
    <mergeCell ref="AT8:AU8"/>
    <mergeCell ref="DT8:DU8"/>
    <mergeCell ref="DV8:DW8"/>
    <mergeCell ref="CX8:CY8"/>
    <mergeCell ref="CZ8:DA8"/>
    <mergeCell ref="DB8:DC8"/>
    <mergeCell ref="DD8:DE8"/>
    <mergeCell ref="DF8:DG8"/>
    <mergeCell ref="DH8:DI8"/>
    <mergeCell ref="CJ8:CK8"/>
    <mergeCell ref="CL8:CM8"/>
    <mergeCell ref="CN8:CO8"/>
    <mergeCell ref="CR8:CS8"/>
    <mergeCell ref="CT8:CU8"/>
    <mergeCell ref="CV8:CW8"/>
    <mergeCell ref="BX8:BY8"/>
    <mergeCell ref="BZ8:CA8"/>
    <mergeCell ref="CB8:CC8"/>
    <mergeCell ref="CD8:CE8"/>
    <mergeCell ref="CF8:CG8"/>
    <mergeCell ref="CH8:CI8"/>
    <mergeCell ref="V26:W26"/>
    <mergeCell ref="X26:Y26"/>
    <mergeCell ref="Z26:AA26"/>
    <mergeCell ref="AD26:AE26"/>
    <mergeCell ref="AF26:AG26"/>
    <mergeCell ref="AH26:AI26"/>
    <mergeCell ref="EX8:EY8"/>
    <mergeCell ref="EZ8:FA8"/>
    <mergeCell ref="FB8:FC8"/>
    <mergeCell ref="BD26:BE26"/>
    <mergeCell ref="BF26:BG26"/>
    <mergeCell ref="BH26:BI26"/>
    <mergeCell ref="AJ26:AK26"/>
    <mergeCell ref="AL26:AM26"/>
    <mergeCell ref="AN26:AO26"/>
    <mergeCell ref="AP26:AQ26"/>
    <mergeCell ref="AR26:AS26"/>
    <mergeCell ref="AT26:AU26"/>
    <mergeCell ref="DT26:DU26"/>
    <mergeCell ref="DV26:DW26"/>
    <mergeCell ref="CX26:CY26"/>
    <mergeCell ref="CZ26:DA26"/>
    <mergeCell ref="DB26:DC26"/>
    <mergeCell ref="DD26:DE26"/>
    <mergeCell ref="H26:I26"/>
    <mergeCell ref="J26:K26"/>
    <mergeCell ref="L26:M26"/>
    <mergeCell ref="N26:O26"/>
    <mergeCell ref="P26:Q26"/>
    <mergeCell ref="R26:S26"/>
    <mergeCell ref="T26:U26"/>
    <mergeCell ref="EL8:EM8"/>
    <mergeCell ref="EN8:EO8"/>
    <mergeCell ref="EP8:EQ8"/>
    <mergeCell ref="ER8:ES8"/>
    <mergeCell ref="ET8:EU8"/>
    <mergeCell ref="EV8:EW8"/>
    <mergeCell ref="DX8:DY8"/>
    <mergeCell ref="DZ8:EA8"/>
    <mergeCell ref="EB8:EC8"/>
    <mergeCell ref="ED8:EE8"/>
    <mergeCell ref="EF8:EG8"/>
    <mergeCell ref="EJ8:EK8"/>
    <mergeCell ref="DJ8:DK8"/>
    <mergeCell ref="DN8:DO8"/>
    <mergeCell ref="DP8:DQ8"/>
    <mergeCell ref="DR8:DS8"/>
    <mergeCell ref="BJ26:BK26"/>
    <mergeCell ref="BL26:BM26"/>
    <mergeCell ref="BN26:BO26"/>
    <mergeCell ref="BP26:BQ26"/>
    <mergeCell ref="BR26:BS26"/>
    <mergeCell ref="BV26:BW26"/>
    <mergeCell ref="AV26:AW26"/>
    <mergeCell ref="AZ26:BA26"/>
    <mergeCell ref="BB26:BC26"/>
    <mergeCell ref="DF26:DG26"/>
    <mergeCell ref="DH26:DI26"/>
    <mergeCell ref="CJ26:CK26"/>
    <mergeCell ref="CL26:CM26"/>
    <mergeCell ref="CN26:CO26"/>
    <mergeCell ref="CR26:CS26"/>
    <mergeCell ref="CT26:CU26"/>
    <mergeCell ref="CV26:CW26"/>
    <mergeCell ref="BX26:BY26"/>
    <mergeCell ref="BZ26:CA26"/>
    <mergeCell ref="CB26:CC26"/>
    <mergeCell ref="CD26:CE26"/>
    <mergeCell ref="CF26:CG26"/>
    <mergeCell ref="CH26:CI26"/>
    <mergeCell ref="U27:V27"/>
    <mergeCell ref="W27:X27"/>
    <mergeCell ref="Y27:Z27"/>
    <mergeCell ref="AA27:AB27"/>
    <mergeCell ref="AC27:AD27"/>
    <mergeCell ref="AE27:AF27"/>
    <mergeCell ref="AS27:AT27"/>
    <mergeCell ref="AU27:AV27"/>
    <mergeCell ref="AW27:AX27"/>
    <mergeCell ref="AY27:AZ27"/>
    <mergeCell ref="BA27:BB27"/>
    <mergeCell ref="BC27:BD27"/>
    <mergeCell ref="AG27:AH27"/>
    <mergeCell ref="AI27:AJ27"/>
    <mergeCell ref="AK27:AL27"/>
    <mergeCell ref="AM27:AN27"/>
    <mergeCell ref="AO27:AP27"/>
    <mergeCell ref="AQ27:AR27"/>
    <mergeCell ref="EX26:EY26"/>
    <mergeCell ref="EZ26:FA26"/>
    <mergeCell ref="FB26:FC26"/>
    <mergeCell ref="G27:H27"/>
    <mergeCell ref="I27:J27"/>
    <mergeCell ref="K27:L27"/>
    <mergeCell ref="M27:N27"/>
    <mergeCell ref="O27:P27"/>
    <mergeCell ref="Q27:R27"/>
    <mergeCell ref="S27:T27"/>
    <mergeCell ref="EL26:EM26"/>
    <mergeCell ref="EN26:EO26"/>
    <mergeCell ref="EP26:EQ26"/>
    <mergeCell ref="ER26:ES26"/>
    <mergeCell ref="ET26:EU26"/>
    <mergeCell ref="EV26:EW26"/>
    <mergeCell ref="DX26:DY26"/>
    <mergeCell ref="DZ26:EA26"/>
    <mergeCell ref="EB26:EC26"/>
    <mergeCell ref="ED26:EE26"/>
    <mergeCell ref="EF26:EG26"/>
    <mergeCell ref="EJ26:EK26"/>
    <mergeCell ref="DJ26:DK26"/>
    <mergeCell ref="DN26:DO26"/>
    <mergeCell ref="DP26:DQ26"/>
    <mergeCell ref="DR26:DS26"/>
    <mergeCell ref="BE27:BF27"/>
    <mergeCell ref="BG27:BH27"/>
    <mergeCell ref="BI27:BJ27"/>
    <mergeCell ref="BK27:BL27"/>
    <mergeCell ref="BM27:BN27"/>
    <mergeCell ref="BO27:BP27"/>
    <mergeCell ref="DI27:DJ27"/>
    <mergeCell ref="DK27:DL27"/>
    <mergeCell ref="CO27:CP27"/>
    <mergeCell ref="CQ27:CR27"/>
    <mergeCell ref="CS27:CT27"/>
    <mergeCell ref="CU27:CV27"/>
    <mergeCell ref="CW27:CX27"/>
    <mergeCell ref="CY27:CZ27"/>
    <mergeCell ref="CC27:CD27"/>
    <mergeCell ref="CE27:CF27"/>
    <mergeCell ref="CG27:CH27"/>
    <mergeCell ref="CI27:CJ27"/>
    <mergeCell ref="CK27:CL27"/>
    <mergeCell ref="CM27:CN27"/>
    <mergeCell ref="BQ27:BR27"/>
    <mergeCell ref="BS27:BT27"/>
    <mergeCell ref="BU27:BV27"/>
    <mergeCell ref="BW27:BX27"/>
    <mergeCell ref="BY27:BZ27"/>
    <mergeCell ref="CA27:CB27"/>
    <mergeCell ref="EW27:EX27"/>
    <mergeCell ref="EY27:EZ27"/>
    <mergeCell ref="FA27:FB27"/>
    <mergeCell ref="FC27:FD27"/>
    <mergeCell ref="C32:C37"/>
    <mergeCell ref="D32:D37"/>
    <mergeCell ref="E32:E37"/>
    <mergeCell ref="F32:F37"/>
    <mergeCell ref="G32:L33"/>
    <mergeCell ref="M32:N33"/>
    <mergeCell ref="EK27:EL27"/>
    <mergeCell ref="EM27:EN27"/>
    <mergeCell ref="EO27:EP27"/>
    <mergeCell ref="EQ27:ER27"/>
    <mergeCell ref="ES27:ET27"/>
    <mergeCell ref="EU27:EV27"/>
    <mergeCell ref="DY27:DZ27"/>
    <mergeCell ref="EA27:EB27"/>
    <mergeCell ref="EC27:ED27"/>
    <mergeCell ref="EE27:EF27"/>
    <mergeCell ref="EG27:EH27"/>
    <mergeCell ref="EI27:EJ27"/>
    <mergeCell ref="DM27:DN27"/>
    <mergeCell ref="DO27:DP27"/>
    <mergeCell ref="DQ27:DR27"/>
    <mergeCell ref="DS27:DT27"/>
    <mergeCell ref="DU27:DV27"/>
    <mergeCell ref="DW27:DX27"/>
    <mergeCell ref="DA27:DB27"/>
    <mergeCell ref="DC27:DD27"/>
    <mergeCell ref="DE27:DF27"/>
    <mergeCell ref="DG27:DH27"/>
    <mergeCell ref="EI32:EN33"/>
    <mergeCell ref="EO32:EP33"/>
    <mergeCell ref="AM33:AQ33"/>
    <mergeCell ref="AS33:AW33"/>
    <mergeCell ref="AY33:BC33"/>
    <mergeCell ref="BE33:BI33"/>
    <mergeCell ref="BK33:BO33"/>
    <mergeCell ref="CQ33:CU33"/>
    <mergeCell ref="CW33:DA33"/>
    <mergeCell ref="DC33:DG33"/>
    <mergeCell ref="CA32:CB33"/>
    <mergeCell ref="CQ32:CU32"/>
    <mergeCell ref="CW32:DA32"/>
    <mergeCell ref="DC32:DG32"/>
    <mergeCell ref="DI32:DM32"/>
    <mergeCell ref="DO32:DS32"/>
    <mergeCell ref="DI33:DM33"/>
    <mergeCell ref="DO33:DS33"/>
    <mergeCell ref="AM32:AQ32"/>
    <mergeCell ref="AS32:AW32"/>
    <mergeCell ref="AY32:BC32"/>
    <mergeCell ref="BE32:BI32"/>
    <mergeCell ref="BK32:BO32"/>
    <mergeCell ref="BU32:BZ33"/>
    <mergeCell ref="AG36:AH36"/>
    <mergeCell ref="AI36:AJ36"/>
    <mergeCell ref="AK36:AL36"/>
    <mergeCell ref="AM36:AN36"/>
    <mergeCell ref="AO36:AP36"/>
    <mergeCell ref="AQ36:AR36"/>
    <mergeCell ref="U36:V36"/>
    <mergeCell ref="W36:X36"/>
    <mergeCell ref="Y36:Z36"/>
    <mergeCell ref="AA36:AB36"/>
    <mergeCell ref="AC36:AD36"/>
    <mergeCell ref="AE36:AF36"/>
    <mergeCell ref="EM34:ES34"/>
    <mergeCell ref="FF34:FF37"/>
    <mergeCell ref="FH34:FN34"/>
    <mergeCell ref="G36:H36"/>
    <mergeCell ref="I36:J36"/>
    <mergeCell ref="K36:L36"/>
    <mergeCell ref="M36:N36"/>
    <mergeCell ref="O36:P36"/>
    <mergeCell ref="Q36:R36"/>
    <mergeCell ref="S36:T36"/>
    <mergeCell ref="J34:P34"/>
    <mergeCell ref="AF34:AL34"/>
    <mergeCell ref="BC34:BI34"/>
    <mergeCell ref="BX34:CD34"/>
    <mergeCell ref="CU34:DA34"/>
    <mergeCell ref="DQ34:DW34"/>
    <mergeCell ref="BQ36:BR36"/>
    <mergeCell ref="BS36:BT36"/>
    <mergeCell ref="BU36:BV36"/>
    <mergeCell ref="BW36:BX36"/>
    <mergeCell ref="BY36:BZ36"/>
    <mergeCell ref="CA36:CB36"/>
    <mergeCell ref="BE36:BF36"/>
    <mergeCell ref="BG36:BH36"/>
    <mergeCell ref="BI36:BJ36"/>
    <mergeCell ref="BK36:BL36"/>
    <mergeCell ref="BM36:BN36"/>
    <mergeCell ref="BO36:BP36"/>
    <mergeCell ref="AS36:AT36"/>
    <mergeCell ref="AU36:AV36"/>
    <mergeCell ref="AW36:AX36"/>
    <mergeCell ref="AY36:AZ36"/>
    <mergeCell ref="BA36:BB36"/>
    <mergeCell ref="BC36:BD36"/>
    <mergeCell ref="DU36:DV36"/>
    <mergeCell ref="DW36:DX36"/>
    <mergeCell ref="DA36:DB36"/>
    <mergeCell ref="DC36:DD36"/>
    <mergeCell ref="DE36:DF36"/>
    <mergeCell ref="DG36:DH36"/>
    <mergeCell ref="DI36:DJ36"/>
    <mergeCell ref="DK36:DL36"/>
    <mergeCell ref="CO36:CP36"/>
    <mergeCell ref="CQ36:CR36"/>
    <mergeCell ref="CS36:CT36"/>
    <mergeCell ref="CU36:CV36"/>
    <mergeCell ref="CW36:CX36"/>
    <mergeCell ref="CY36:CZ36"/>
    <mergeCell ref="CC36:CD36"/>
    <mergeCell ref="CE36:CF36"/>
    <mergeCell ref="CG36:CH36"/>
    <mergeCell ref="CI36:CJ36"/>
    <mergeCell ref="CK36:CL36"/>
    <mergeCell ref="CM36:CN36"/>
    <mergeCell ref="T37:U37"/>
    <mergeCell ref="V37:W37"/>
    <mergeCell ref="X37:Y37"/>
    <mergeCell ref="Z37:AA37"/>
    <mergeCell ref="AD37:AE37"/>
    <mergeCell ref="AF37:AG37"/>
    <mergeCell ref="EW36:EX36"/>
    <mergeCell ref="EY36:EZ36"/>
    <mergeCell ref="FA36:FB36"/>
    <mergeCell ref="FC36:FD36"/>
    <mergeCell ref="H37:I37"/>
    <mergeCell ref="J37:K37"/>
    <mergeCell ref="L37:M37"/>
    <mergeCell ref="N37:O37"/>
    <mergeCell ref="P37:Q37"/>
    <mergeCell ref="R37:S37"/>
    <mergeCell ref="EK36:EL36"/>
    <mergeCell ref="EM36:EN36"/>
    <mergeCell ref="EO36:EP36"/>
    <mergeCell ref="EQ36:ER36"/>
    <mergeCell ref="ES36:ET36"/>
    <mergeCell ref="EU36:EV36"/>
    <mergeCell ref="DY36:DZ36"/>
    <mergeCell ref="EA36:EB36"/>
    <mergeCell ref="EC36:ED36"/>
    <mergeCell ref="EE36:EF36"/>
    <mergeCell ref="EG36:EH36"/>
    <mergeCell ref="EI36:EJ36"/>
    <mergeCell ref="DM36:DN36"/>
    <mergeCell ref="DO36:DP36"/>
    <mergeCell ref="DQ36:DR36"/>
    <mergeCell ref="DS36:DT36"/>
    <mergeCell ref="BH37:BI37"/>
    <mergeCell ref="BJ37:BK37"/>
    <mergeCell ref="BL37:BM37"/>
    <mergeCell ref="BN37:BO37"/>
    <mergeCell ref="BP37:BQ37"/>
    <mergeCell ref="BR37:BS37"/>
    <mergeCell ref="AT37:AU37"/>
    <mergeCell ref="AV37:AW37"/>
    <mergeCell ref="AZ37:BA37"/>
    <mergeCell ref="BB37:BC37"/>
    <mergeCell ref="BD37:BE37"/>
    <mergeCell ref="BF37:BG37"/>
    <mergeCell ref="AH37:AI37"/>
    <mergeCell ref="AJ37:AK37"/>
    <mergeCell ref="AL37:AM37"/>
    <mergeCell ref="AN37:AO37"/>
    <mergeCell ref="AP37:AQ37"/>
    <mergeCell ref="AR37:AS37"/>
    <mergeCell ref="DR37:DS37"/>
    <mergeCell ref="DT37:DU37"/>
    <mergeCell ref="CV37:CW37"/>
    <mergeCell ref="CX37:CY37"/>
    <mergeCell ref="CZ37:DA37"/>
    <mergeCell ref="DB37:DC37"/>
    <mergeCell ref="DD37:DE37"/>
    <mergeCell ref="DF37:DG37"/>
    <mergeCell ref="CH37:CI37"/>
    <mergeCell ref="CJ37:CK37"/>
    <mergeCell ref="CL37:CM37"/>
    <mergeCell ref="CN37:CO37"/>
    <mergeCell ref="CR37:CS37"/>
    <mergeCell ref="CT37:CU37"/>
    <mergeCell ref="BV37:BW37"/>
    <mergeCell ref="BX37:BY37"/>
    <mergeCell ref="BZ37:CA37"/>
    <mergeCell ref="CB37:CC37"/>
    <mergeCell ref="CD37:CE37"/>
    <mergeCell ref="CF37:CG37"/>
    <mergeCell ref="T55:U55"/>
    <mergeCell ref="V55:W55"/>
    <mergeCell ref="X55:Y55"/>
    <mergeCell ref="Z55:AA55"/>
    <mergeCell ref="AD55:AE55"/>
    <mergeCell ref="AF55:AG55"/>
    <mergeCell ref="EV37:EW37"/>
    <mergeCell ref="EX37:EY37"/>
    <mergeCell ref="EZ37:FA37"/>
    <mergeCell ref="BB55:BC55"/>
    <mergeCell ref="BD55:BE55"/>
    <mergeCell ref="BF55:BG55"/>
    <mergeCell ref="AH55:AI55"/>
    <mergeCell ref="AJ55:AK55"/>
    <mergeCell ref="AL55:AM55"/>
    <mergeCell ref="AN55:AO55"/>
    <mergeCell ref="AP55:AQ55"/>
    <mergeCell ref="AR55:AS55"/>
    <mergeCell ref="DR55:DS55"/>
    <mergeCell ref="DT55:DU55"/>
    <mergeCell ref="CV55:CW55"/>
    <mergeCell ref="CX55:CY55"/>
    <mergeCell ref="CZ55:DA55"/>
    <mergeCell ref="DB55:DC55"/>
    <mergeCell ref="FB37:FC37"/>
    <mergeCell ref="H55:I55"/>
    <mergeCell ref="J55:K55"/>
    <mergeCell ref="L55:M55"/>
    <mergeCell ref="N55:O55"/>
    <mergeCell ref="P55:Q55"/>
    <mergeCell ref="R55:S55"/>
    <mergeCell ref="EJ37:EK37"/>
    <mergeCell ref="EL37:EM37"/>
    <mergeCell ref="EN37:EO37"/>
    <mergeCell ref="EP37:EQ37"/>
    <mergeCell ref="ER37:ES37"/>
    <mergeCell ref="ET37:EU37"/>
    <mergeCell ref="DV37:DW37"/>
    <mergeCell ref="DX37:DY37"/>
    <mergeCell ref="DZ37:EA37"/>
    <mergeCell ref="EB37:EC37"/>
    <mergeCell ref="ED37:EE37"/>
    <mergeCell ref="EF37:EG37"/>
    <mergeCell ref="DH37:DI37"/>
    <mergeCell ref="DJ37:DK37"/>
    <mergeCell ref="DN37:DO37"/>
    <mergeCell ref="DP37:DQ37"/>
    <mergeCell ref="BH55:BI55"/>
    <mergeCell ref="BJ55:BK55"/>
    <mergeCell ref="BL55:BM55"/>
    <mergeCell ref="BN55:BO55"/>
    <mergeCell ref="BP55:BQ55"/>
    <mergeCell ref="BR55:BS55"/>
    <mergeCell ref="AT55:AU55"/>
    <mergeCell ref="AV55:AW55"/>
    <mergeCell ref="AZ55:BA55"/>
    <mergeCell ref="DD55:DE55"/>
    <mergeCell ref="DF55:DG55"/>
    <mergeCell ref="CH55:CI55"/>
    <mergeCell ref="CJ55:CK55"/>
    <mergeCell ref="CL55:CM55"/>
    <mergeCell ref="CN55:CO55"/>
    <mergeCell ref="CR55:CS55"/>
    <mergeCell ref="CT55:CU55"/>
    <mergeCell ref="BV55:BW55"/>
    <mergeCell ref="BX55:BY55"/>
    <mergeCell ref="BZ55:CA55"/>
    <mergeCell ref="CB55:CC55"/>
    <mergeCell ref="CD55:CE55"/>
    <mergeCell ref="CF55:CG55"/>
    <mergeCell ref="S56:T56"/>
    <mergeCell ref="U56:V56"/>
    <mergeCell ref="W56:X56"/>
    <mergeCell ref="Y56:Z56"/>
    <mergeCell ref="AA56:AB56"/>
    <mergeCell ref="AC56:AD56"/>
    <mergeCell ref="AQ56:AR56"/>
    <mergeCell ref="AS56:AT56"/>
    <mergeCell ref="AU56:AV56"/>
    <mergeCell ref="AW56:AX56"/>
    <mergeCell ref="AY56:AZ56"/>
    <mergeCell ref="BA56:BB56"/>
    <mergeCell ref="AE56:AF56"/>
    <mergeCell ref="AG56:AH56"/>
    <mergeCell ref="AI56:AJ56"/>
    <mergeCell ref="AK56:AL56"/>
    <mergeCell ref="AM56:AN56"/>
    <mergeCell ref="AO56:AP56"/>
    <mergeCell ref="EV55:EW55"/>
    <mergeCell ref="EX55:EY55"/>
    <mergeCell ref="EZ55:FA55"/>
    <mergeCell ref="FB55:FC55"/>
    <mergeCell ref="G56:H56"/>
    <mergeCell ref="I56:J56"/>
    <mergeCell ref="K56:L56"/>
    <mergeCell ref="M56:N56"/>
    <mergeCell ref="O56:P56"/>
    <mergeCell ref="Q56:R56"/>
    <mergeCell ref="EJ55:EK55"/>
    <mergeCell ref="EL55:EM55"/>
    <mergeCell ref="EN55:EO55"/>
    <mergeCell ref="EP55:EQ55"/>
    <mergeCell ref="ER55:ES55"/>
    <mergeCell ref="ET55:EU55"/>
    <mergeCell ref="DV55:DW55"/>
    <mergeCell ref="DX55:DY55"/>
    <mergeCell ref="DZ55:EA55"/>
    <mergeCell ref="EB55:EC55"/>
    <mergeCell ref="ED55:EE55"/>
    <mergeCell ref="EF55:EG55"/>
    <mergeCell ref="DH55:DI55"/>
    <mergeCell ref="DJ55:DK55"/>
    <mergeCell ref="DN55:DO55"/>
    <mergeCell ref="DP55:DQ55"/>
    <mergeCell ref="BC56:BD56"/>
    <mergeCell ref="BE56:BF56"/>
    <mergeCell ref="BG56:BH56"/>
    <mergeCell ref="BI56:BJ56"/>
    <mergeCell ref="BK56:BL56"/>
    <mergeCell ref="BM56:BN56"/>
    <mergeCell ref="DG56:DH56"/>
    <mergeCell ref="DI56:DJ56"/>
    <mergeCell ref="CM56:CN56"/>
    <mergeCell ref="CO56:CP56"/>
    <mergeCell ref="CQ56:CR56"/>
    <mergeCell ref="CS56:CT56"/>
    <mergeCell ref="CU56:CV56"/>
    <mergeCell ref="CW56:CX56"/>
    <mergeCell ref="CA56:CB56"/>
    <mergeCell ref="CC56:CD56"/>
    <mergeCell ref="CE56:CF56"/>
    <mergeCell ref="CG56:CH56"/>
    <mergeCell ref="CI56:CJ56"/>
    <mergeCell ref="CK56:CL56"/>
    <mergeCell ref="BO56:BP56"/>
    <mergeCell ref="BQ56:BR56"/>
    <mergeCell ref="BS56:BT56"/>
    <mergeCell ref="BU56:BV56"/>
    <mergeCell ref="BW56:BX56"/>
    <mergeCell ref="BY56:BZ56"/>
    <mergeCell ref="EU56:EV56"/>
    <mergeCell ref="EW56:EX56"/>
    <mergeCell ref="EY56:EZ56"/>
    <mergeCell ref="FA56:FB56"/>
    <mergeCell ref="FC56:FD56"/>
    <mergeCell ref="C61:C66"/>
    <mergeCell ref="D61:D66"/>
    <mergeCell ref="E61:E66"/>
    <mergeCell ref="F61:F66"/>
    <mergeCell ref="G61:L62"/>
    <mergeCell ref="EI56:EJ56"/>
    <mergeCell ref="EK56:EL56"/>
    <mergeCell ref="EM56:EN56"/>
    <mergeCell ref="EO56:EP56"/>
    <mergeCell ref="EQ56:ER56"/>
    <mergeCell ref="ES56:ET56"/>
    <mergeCell ref="DW56:DX56"/>
    <mergeCell ref="DY56:DZ56"/>
    <mergeCell ref="EA56:EB56"/>
    <mergeCell ref="EC56:ED56"/>
    <mergeCell ref="EE56:EF56"/>
    <mergeCell ref="EG56:EH56"/>
    <mergeCell ref="DK56:DL56"/>
    <mergeCell ref="DM56:DN56"/>
    <mergeCell ref="DO56:DP56"/>
    <mergeCell ref="DQ56:DR56"/>
    <mergeCell ref="DS56:DT56"/>
    <mergeCell ref="DU56:DV56"/>
    <mergeCell ref="CY56:CZ56"/>
    <mergeCell ref="DA56:DB56"/>
    <mergeCell ref="DC56:DD56"/>
    <mergeCell ref="DE56:DF56"/>
    <mergeCell ref="DO62:DS62"/>
    <mergeCell ref="J63:P63"/>
    <mergeCell ref="AF63:AL63"/>
    <mergeCell ref="BC63:BI63"/>
    <mergeCell ref="BX63:CD63"/>
    <mergeCell ref="CU63:DA63"/>
    <mergeCell ref="DQ63:DW63"/>
    <mergeCell ref="DO61:DS61"/>
    <mergeCell ref="EI61:EN62"/>
    <mergeCell ref="EO61:EP62"/>
    <mergeCell ref="AM62:AQ62"/>
    <mergeCell ref="AS62:AW62"/>
    <mergeCell ref="AY62:BC62"/>
    <mergeCell ref="BE62:BI62"/>
    <mergeCell ref="BK62:BO62"/>
    <mergeCell ref="CQ62:CU62"/>
    <mergeCell ref="CW62:DA62"/>
    <mergeCell ref="BU61:BZ62"/>
    <mergeCell ref="CA61:CB62"/>
    <mergeCell ref="CQ61:CU61"/>
    <mergeCell ref="CW61:DA61"/>
    <mergeCell ref="DC61:DG61"/>
    <mergeCell ref="DI61:DM61"/>
    <mergeCell ref="DC62:DG62"/>
    <mergeCell ref="DI62:DM62"/>
    <mergeCell ref="M61:N62"/>
    <mergeCell ref="AM61:AQ61"/>
    <mergeCell ref="AS61:AW61"/>
    <mergeCell ref="AY61:BC61"/>
    <mergeCell ref="BE61:BI61"/>
    <mergeCell ref="BK61:BO61"/>
    <mergeCell ref="AG65:AH65"/>
    <mergeCell ref="AI65:AJ65"/>
    <mergeCell ref="AK65:AL65"/>
    <mergeCell ref="AM65:AN65"/>
    <mergeCell ref="AO65:AP65"/>
    <mergeCell ref="AQ65:AR65"/>
    <mergeCell ref="U65:V65"/>
    <mergeCell ref="W65:X65"/>
    <mergeCell ref="Y65:Z65"/>
    <mergeCell ref="AA65:AB65"/>
    <mergeCell ref="AC65:AD65"/>
    <mergeCell ref="AE65:AF65"/>
    <mergeCell ref="EM63:ES63"/>
    <mergeCell ref="FF63:FF66"/>
    <mergeCell ref="FH63:FN63"/>
    <mergeCell ref="G65:H65"/>
    <mergeCell ref="I65:J65"/>
    <mergeCell ref="K65:L65"/>
    <mergeCell ref="M65:N65"/>
    <mergeCell ref="O65:P65"/>
    <mergeCell ref="Q65:R65"/>
    <mergeCell ref="S65:T65"/>
    <mergeCell ref="BQ65:BR65"/>
    <mergeCell ref="BS65:BT65"/>
    <mergeCell ref="BU65:BV65"/>
    <mergeCell ref="BW65:BX65"/>
    <mergeCell ref="BY65:BZ65"/>
    <mergeCell ref="CA65:CB65"/>
    <mergeCell ref="BE65:BF65"/>
    <mergeCell ref="BG65:BH65"/>
    <mergeCell ref="BI65:BJ65"/>
    <mergeCell ref="BK65:BL65"/>
    <mergeCell ref="BM65:BN65"/>
    <mergeCell ref="BO65:BP65"/>
    <mergeCell ref="AS65:AT65"/>
    <mergeCell ref="AU65:AV65"/>
    <mergeCell ref="AW65:AX65"/>
    <mergeCell ref="AY65:AZ65"/>
    <mergeCell ref="BA65:BB65"/>
    <mergeCell ref="BC65:BD65"/>
    <mergeCell ref="DU65:DV65"/>
    <mergeCell ref="DW65:DX65"/>
    <mergeCell ref="DA65:DB65"/>
    <mergeCell ref="DC65:DD65"/>
    <mergeCell ref="DE65:DF65"/>
    <mergeCell ref="DG65:DH65"/>
    <mergeCell ref="DI65:DJ65"/>
    <mergeCell ref="DK65:DL65"/>
    <mergeCell ref="CO65:CP65"/>
    <mergeCell ref="CQ65:CR65"/>
    <mergeCell ref="CS65:CT65"/>
    <mergeCell ref="CU65:CV65"/>
    <mergeCell ref="CW65:CX65"/>
    <mergeCell ref="CY65:CZ65"/>
    <mergeCell ref="CC65:CD65"/>
    <mergeCell ref="CE65:CF65"/>
    <mergeCell ref="CG65:CH65"/>
    <mergeCell ref="CI65:CJ65"/>
    <mergeCell ref="CK65:CL65"/>
    <mergeCell ref="CM65:CN65"/>
    <mergeCell ref="T66:U66"/>
    <mergeCell ref="V66:W66"/>
    <mergeCell ref="X66:Y66"/>
    <mergeCell ref="Z66:AA66"/>
    <mergeCell ref="AD66:AE66"/>
    <mergeCell ref="AF66:AG66"/>
    <mergeCell ref="EW65:EX65"/>
    <mergeCell ref="EY65:EZ65"/>
    <mergeCell ref="FA65:FB65"/>
    <mergeCell ref="FC65:FD65"/>
    <mergeCell ref="H66:I66"/>
    <mergeCell ref="J66:K66"/>
    <mergeCell ref="L66:M66"/>
    <mergeCell ref="N66:O66"/>
    <mergeCell ref="P66:Q66"/>
    <mergeCell ref="R66:S66"/>
    <mergeCell ref="EK65:EL65"/>
    <mergeCell ref="EM65:EN65"/>
    <mergeCell ref="EO65:EP65"/>
    <mergeCell ref="EQ65:ER65"/>
    <mergeCell ref="ES65:ET65"/>
    <mergeCell ref="EU65:EV65"/>
    <mergeCell ref="DY65:DZ65"/>
    <mergeCell ref="EA65:EB65"/>
    <mergeCell ref="EC65:ED65"/>
    <mergeCell ref="EE65:EF65"/>
    <mergeCell ref="EG65:EH65"/>
    <mergeCell ref="EI65:EJ65"/>
    <mergeCell ref="DM65:DN65"/>
    <mergeCell ref="DO65:DP65"/>
    <mergeCell ref="DQ65:DR65"/>
    <mergeCell ref="DS65:DT65"/>
    <mergeCell ref="BH66:BI66"/>
    <mergeCell ref="BJ66:BK66"/>
    <mergeCell ref="BL66:BM66"/>
    <mergeCell ref="BN66:BO66"/>
    <mergeCell ref="BP66:BQ66"/>
    <mergeCell ref="BR66:BS66"/>
    <mergeCell ref="AT66:AU66"/>
    <mergeCell ref="AV66:AW66"/>
    <mergeCell ref="AZ66:BA66"/>
    <mergeCell ref="BB66:BC66"/>
    <mergeCell ref="BD66:BE66"/>
    <mergeCell ref="BF66:BG66"/>
    <mergeCell ref="AH66:AI66"/>
    <mergeCell ref="AJ66:AK66"/>
    <mergeCell ref="AL66:AM66"/>
    <mergeCell ref="AN66:AO66"/>
    <mergeCell ref="AP66:AQ66"/>
    <mergeCell ref="AR66:AS66"/>
    <mergeCell ref="DR66:DS66"/>
    <mergeCell ref="DT66:DU66"/>
    <mergeCell ref="CV66:CW66"/>
    <mergeCell ref="CX66:CY66"/>
    <mergeCell ref="CZ66:DA66"/>
    <mergeCell ref="DB66:DC66"/>
    <mergeCell ref="DD66:DE66"/>
    <mergeCell ref="DF66:DG66"/>
    <mergeCell ref="CH66:CI66"/>
    <mergeCell ref="CJ66:CK66"/>
    <mergeCell ref="CL66:CM66"/>
    <mergeCell ref="CN66:CO66"/>
    <mergeCell ref="CR66:CS66"/>
    <mergeCell ref="CT66:CU66"/>
    <mergeCell ref="BV66:BW66"/>
    <mergeCell ref="BX66:BY66"/>
    <mergeCell ref="BZ66:CA66"/>
    <mergeCell ref="CB66:CC66"/>
    <mergeCell ref="CD66:CE66"/>
    <mergeCell ref="CF66:CG66"/>
    <mergeCell ref="T84:U84"/>
    <mergeCell ref="V84:W84"/>
    <mergeCell ref="X84:Y84"/>
    <mergeCell ref="Z84:AA84"/>
    <mergeCell ref="AD84:AE84"/>
    <mergeCell ref="AF84:AG84"/>
    <mergeCell ref="EV66:EW66"/>
    <mergeCell ref="EX66:EY66"/>
    <mergeCell ref="EZ66:FA66"/>
    <mergeCell ref="FB66:FC66"/>
    <mergeCell ref="H84:I84"/>
    <mergeCell ref="J84:K84"/>
    <mergeCell ref="L84:M84"/>
    <mergeCell ref="N84:O84"/>
    <mergeCell ref="P84:Q84"/>
    <mergeCell ref="R84:S84"/>
    <mergeCell ref="EJ66:EK66"/>
    <mergeCell ref="EL66:EM66"/>
    <mergeCell ref="EN66:EO66"/>
    <mergeCell ref="EP66:EQ66"/>
    <mergeCell ref="ER66:ES66"/>
    <mergeCell ref="ET66:EU66"/>
    <mergeCell ref="DV66:DW66"/>
    <mergeCell ref="DX66:DY66"/>
    <mergeCell ref="DZ66:EA66"/>
    <mergeCell ref="EB66:EC66"/>
    <mergeCell ref="ED66:EE66"/>
    <mergeCell ref="EF66:EG66"/>
    <mergeCell ref="DH66:DI66"/>
    <mergeCell ref="DJ66:DK66"/>
    <mergeCell ref="DN66:DO66"/>
    <mergeCell ref="DP66:DQ66"/>
    <mergeCell ref="BH84:BI84"/>
    <mergeCell ref="BJ84:BK84"/>
    <mergeCell ref="BL84:BM84"/>
    <mergeCell ref="BN84:BO84"/>
    <mergeCell ref="BP84:BQ84"/>
    <mergeCell ref="BR84:BS84"/>
    <mergeCell ref="AT84:AU84"/>
    <mergeCell ref="AV84:AW84"/>
    <mergeCell ref="AZ84:BA84"/>
    <mergeCell ref="BB84:BC84"/>
    <mergeCell ref="BD84:BE84"/>
    <mergeCell ref="BF84:BG84"/>
    <mergeCell ref="AH84:AI84"/>
    <mergeCell ref="AJ84:AK84"/>
    <mergeCell ref="AL84:AM84"/>
    <mergeCell ref="AN84:AO84"/>
    <mergeCell ref="AP84:AQ84"/>
    <mergeCell ref="AR84:AS84"/>
    <mergeCell ref="DR84:DS84"/>
    <mergeCell ref="DT84:DU84"/>
    <mergeCell ref="CV84:CW84"/>
    <mergeCell ref="CX84:CY84"/>
    <mergeCell ref="CZ84:DA84"/>
    <mergeCell ref="DB84:DC84"/>
    <mergeCell ref="DD84:DE84"/>
    <mergeCell ref="DF84:DG84"/>
    <mergeCell ref="CH84:CI84"/>
    <mergeCell ref="CJ84:CK84"/>
    <mergeCell ref="CL84:CM84"/>
    <mergeCell ref="CN84:CO84"/>
    <mergeCell ref="CR84:CS84"/>
    <mergeCell ref="CT84:CU84"/>
    <mergeCell ref="BV84:BW84"/>
    <mergeCell ref="BX84:BY84"/>
    <mergeCell ref="BZ84:CA84"/>
    <mergeCell ref="CB84:CC84"/>
    <mergeCell ref="CD84:CE84"/>
    <mergeCell ref="CF84:CG84"/>
    <mergeCell ref="S85:T85"/>
    <mergeCell ref="U85:V85"/>
    <mergeCell ref="W85:X85"/>
    <mergeCell ref="Y85:Z85"/>
    <mergeCell ref="AA85:AB85"/>
    <mergeCell ref="AC85:AD85"/>
    <mergeCell ref="EV84:EW84"/>
    <mergeCell ref="EX84:EY84"/>
    <mergeCell ref="EZ84:FA84"/>
    <mergeCell ref="FB84:FC84"/>
    <mergeCell ref="G85:H85"/>
    <mergeCell ref="I85:J85"/>
    <mergeCell ref="K85:L85"/>
    <mergeCell ref="M85:N85"/>
    <mergeCell ref="O85:P85"/>
    <mergeCell ref="Q85:R85"/>
    <mergeCell ref="EJ84:EK84"/>
    <mergeCell ref="EL84:EM84"/>
    <mergeCell ref="EN84:EO84"/>
    <mergeCell ref="EP84:EQ84"/>
    <mergeCell ref="ER84:ES84"/>
    <mergeCell ref="ET84:EU84"/>
    <mergeCell ref="DV84:DW84"/>
    <mergeCell ref="DX84:DY84"/>
    <mergeCell ref="DZ84:EA84"/>
    <mergeCell ref="EB84:EC84"/>
    <mergeCell ref="ED84:EE84"/>
    <mergeCell ref="EF84:EG84"/>
    <mergeCell ref="DH84:DI84"/>
    <mergeCell ref="DJ84:DK84"/>
    <mergeCell ref="DN84:DO84"/>
    <mergeCell ref="DP84:DQ84"/>
    <mergeCell ref="BC85:BD85"/>
    <mergeCell ref="BE85:BF85"/>
    <mergeCell ref="BG85:BH85"/>
    <mergeCell ref="BI85:BJ85"/>
    <mergeCell ref="BK85:BL85"/>
    <mergeCell ref="BM85:BN85"/>
    <mergeCell ref="AQ85:AR85"/>
    <mergeCell ref="AS85:AT85"/>
    <mergeCell ref="AU85:AV85"/>
    <mergeCell ref="AW85:AX85"/>
    <mergeCell ref="AY85:AZ85"/>
    <mergeCell ref="BA85:BB85"/>
    <mergeCell ref="AE85:AF85"/>
    <mergeCell ref="AG85:AH85"/>
    <mergeCell ref="AI85:AJ85"/>
    <mergeCell ref="AK85:AL85"/>
    <mergeCell ref="AM85:AN85"/>
    <mergeCell ref="AO85:AP85"/>
    <mergeCell ref="DG85:DH85"/>
    <mergeCell ref="DI85:DJ85"/>
    <mergeCell ref="CM85:CN85"/>
    <mergeCell ref="CO85:CP85"/>
    <mergeCell ref="CQ85:CR85"/>
    <mergeCell ref="CS85:CT85"/>
    <mergeCell ref="CU85:CV85"/>
    <mergeCell ref="CW85:CX85"/>
    <mergeCell ref="CA85:CB85"/>
    <mergeCell ref="CC85:CD85"/>
    <mergeCell ref="CE85:CF85"/>
    <mergeCell ref="CG85:CH85"/>
    <mergeCell ref="CI85:CJ85"/>
    <mergeCell ref="CK85:CL85"/>
    <mergeCell ref="BO85:BP85"/>
    <mergeCell ref="BQ85:BR85"/>
    <mergeCell ref="BS85:BT85"/>
    <mergeCell ref="BU85:BV85"/>
    <mergeCell ref="BW85:BX85"/>
    <mergeCell ref="BY85:BZ85"/>
    <mergeCell ref="EU85:EV85"/>
    <mergeCell ref="EW85:EX85"/>
    <mergeCell ref="EY85:EZ85"/>
    <mergeCell ref="FA85:FB85"/>
    <mergeCell ref="FC85:FD85"/>
    <mergeCell ref="C90:C95"/>
    <mergeCell ref="D90:D95"/>
    <mergeCell ref="E90:E95"/>
    <mergeCell ref="F90:F95"/>
    <mergeCell ref="G90:L91"/>
    <mergeCell ref="EI85:EJ85"/>
    <mergeCell ref="EK85:EL85"/>
    <mergeCell ref="EM85:EN85"/>
    <mergeCell ref="EO85:EP85"/>
    <mergeCell ref="EQ85:ER85"/>
    <mergeCell ref="ES85:ET85"/>
    <mergeCell ref="DW85:DX85"/>
    <mergeCell ref="DY85:DZ85"/>
    <mergeCell ref="EA85:EB85"/>
    <mergeCell ref="EC85:ED85"/>
    <mergeCell ref="EE85:EF85"/>
    <mergeCell ref="EG85:EH85"/>
    <mergeCell ref="DK85:DL85"/>
    <mergeCell ref="DM85:DN85"/>
    <mergeCell ref="DO85:DP85"/>
    <mergeCell ref="DQ85:DR85"/>
    <mergeCell ref="DS85:DT85"/>
    <mergeCell ref="DU85:DV85"/>
    <mergeCell ref="CY85:CZ85"/>
    <mergeCell ref="DA85:DB85"/>
    <mergeCell ref="DC85:DD85"/>
    <mergeCell ref="DE85:DF85"/>
    <mergeCell ref="DO91:DS91"/>
    <mergeCell ref="J92:P92"/>
    <mergeCell ref="AF92:AL92"/>
    <mergeCell ref="BC92:BI92"/>
    <mergeCell ref="BX92:CD92"/>
    <mergeCell ref="CU92:DA92"/>
    <mergeCell ref="DQ92:DW92"/>
    <mergeCell ref="DO90:DS90"/>
    <mergeCell ref="EI90:EN91"/>
    <mergeCell ref="EO90:EP91"/>
    <mergeCell ref="AM91:AQ91"/>
    <mergeCell ref="AS91:AW91"/>
    <mergeCell ref="AY91:BC91"/>
    <mergeCell ref="BE91:BI91"/>
    <mergeCell ref="BK91:BO91"/>
    <mergeCell ref="CQ91:CU91"/>
    <mergeCell ref="CW91:DA91"/>
    <mergeCell ref="BU90:BZ91"/>
    <mergeCell ref="CA90:CB91"/>
    <mergeCell ref="CQ90:CU90"/>
    <mergeCell ref="CW90:DA90"/>
    <mergeCell ref="DC90:DG90"/>
    <mergeCell ref="DI90:DM90"/>
    <mergeCell ref="DC91:DG91"/>
    <mergeCell ref="DI91:DM91"/>
    <mergeCell ref="M90:N91"/>
    <mergeCell ref="AM90:AQ90"/>
    <mergeCell ref="AS90:AW90"/>
    <mergeCell ref="AY90:BC90"/>
    <mergeCell ref="BE90:BI90"/>
    <mergeCell ref="BK90:BO90"/>
    <mergeCell ref="AG94:AH94"/>
    <mergeCell ref="AI94:AJ94"/>
    <mergeCell ref="AK94:AL94"/>
    <mergeCell ref="AM94:AN94"/>
    <mergeCell ref="AO94:AP94"/>
    <mergeCell ref="AQ94:AR94"/>
    <mergeCell ref="U94:V94"/>
    <mergeCell ref="W94:X94"/>
    <mergeCell ref="Y94:Z94"/>
    <mergeCell ref="AA94:AB94"/>
    <mergeCell ref="AC94:AD94"/>
    <mergeCell ref="AE94:AF94"/>
    <mergeCell ref="EM92:ES92"/>
    <mergeCell ref="FF92:FF95"/>
    <mergeCell ref="FH92:FN92"/>
    <mergeCell ref="G94:H94"/>
    <mergeCell ref="I94:J94"/>
    <mergeCell ref="K94:L94"/>
    <mergeCell ref="M94:N94"/>
    <mergeCell ref="O94:P94"/>
    <mergeCell ref="Q94:R94"/>
    <mergeCell ref="S94:T94"/>
    <mergeCell ref="BQ94:BR94"/>
    <mergeCell ref="BS94:BT94"/>
    <mergeCell ref="BU94:BV94"/>
    <mergeCell ref="BW94:BX94"/>
    <mergeCell ref="BY94:BZ94"/>
    <mergeCell ref="CA94:CB94"/>
    <mergeCell ref="BE94:BF94"/>
    <mergeCell ref="BG94:BH94"/>
    <mergeCell ref="BI94:BJ94"/>
    <mergeCell ref="BK94:BL94"/>
    <mergeCell ref="BM94:BN94"/>
    <mergeCell ref="BO94:BP94"/>
    <mergeCell ref="AS94:AT94"/>
    <mergeCell ref="AU94:AV94"/>
    <mergeCell ref="AW94:AX94"/>
    <mergeCell ref="AY94:AZ94"/>
    <mergeCell ref="BA94:BB94"/>
    <mergeCell ref="BC94:BD94"/>
    <mergeCell ref="DU94:DV94"/>
    <mergeCell ref="DW94:DX94"/>
    <mergeCell ref="DA94:DB94"/>
    <mergeCell ref="DC94:DD94"/>
    <mergeCell ref="DE94:DF94"/>
    <mergeCell ref="DG94:DH94"/>
    <mergeCell ref="DI94:DJ94"/>
    <mergeCell ref="DK94:DL94"/>
    <mergeCell ref="CO94:CP94"/>
    <mergeCell ref="CQ94:CR94"/>
    <mergeCell ref="CS94:CT94"/>
    <mergeCell ref="CU94:CV94"/>
    <mergeCell ref="CW94:CX94"/>
    <mergeCell ref="CY94:CZ94"/>
    <mergeCell ref="CC94:CD94"/>
    <mergeCell ref="CE94:CF94"/>
    <mergeCell ref="CG94:CH94"/>
    <mergeCell ref="CI94:CJ94"/>
    <mergeCell ref="CK94:CL94"/>
    <mergeCell ref="CM94:CN94"/>
    <mergeCell ref="T95:U95"/>
    <mergeCell ref="V95:W95"/>
    <mergeCell ref="X95:Y95"/>
    <mergeCell ref="Z95:AA95"/>
    <mergeCell ref="AD95:AE95"/>
    <mergeCell ref="AF95:AG95"/>
    <mergeCell ref="EW94:EX94"/>
    <mergeCell ref="EY94:EZ94"/>
    <mergeCell ref="FA94:FB94"/>
    <mergeCell ref="FC94:FD94"/>
    <mergeCell ref="H95:I95"/>
    <mergeCell ref="J95:K95"/>
    <mergeCell ref="L95:M95"/>
    <mergeCell ref="N95:O95"/>
    <mergeCell ref="P95:Q95"/>
    <mergeCell ref="R95:S95"/>
    <mergeCell ref="EK94:EL94"/>
    <mergeCell ref="EM94:EN94"/>
    <mergeCell ref="EO94:EP94"/>
    <mergeCell ref="EQ94:ER94"/>
    <mergeCell ref="ES94:ET94"/>
    <mergeCell ref="EU94:EV94"/>
    <mergeCell ref="DY94:DZ94"/>
    <mergeCell ref="EA94:EB94"/>
    <mergeCell ref="EC94:ED94"/>
    <mergeCell ref="EE94:EF94"/>
    <mergeCell ref="EG94:EH94"/>
    <mergeCell ref="EI94:EJ94"/>
    <mergeCell ref="DM94:DN94"/>
    <mergeCell ref="DO94:DP94"/>
    <mergeCell ref="DQ94:DR94"/>
    <mergeCell ref="DS94:DT94"/>
    <mergeCell ref="BH95:BI95"/>
    <mergeCell ref="BJ95:BK95"/>
    <mergeCell ref="BL95:BM95"/>
    <mergeCell ref="BN95:BO95"/>
    <mergeCell ref="BP95:BQ95"/>
    <mergeCell ref="BR95:BS95"/>
    <mergeCell ref="AT95:AU95"/>
    <mergeCell ref="AV95:AW95"/>
    <mergeCell ref="AZ95:BA95"/>
    <mergeCell ref="BB95:BC95"/>
    <mergeCell ref="BD95:BE95"/>
    <mergeCell ref="BF95:BG95"/>
    <mergeCell ref="AH95:AI95"/>
    <mergeCell ref="AJ95:AK95"/>
    <mergeCell ref="AL95:AM95"/>
    <mergeCell ref="AN95:AO95"/>
    <mergeCell ref="AP95:AQ95"/>
    <mergeCell ref="AR95:AS95"/>
    <mergeCell ref="DR95:DS95"/>
    <mergeCell ref="DT95:DU95"/>
    <mergeCell ref="CV95:CW95"/>
    <mergeCell ref="CX95:CY95"/>
    <mergeCell ref="CZ95:DA95"/>
    <mergeCell ref="DB95:DC95"/>
    <mergeCell ref="DD95:DE95"/>
    <mergeCell ref="DF95:DG95"/>
    <mergeCell ref="CH95:CI95"/>
    <mergeCell ref="CJ95:CK95"/>
    <mergeCell ref="CL95:CM95"/>
    <mergeCell ref="CN95:CO95"/>
    <mergeCell ref="CR95:CS95"/>
    <mergeCell ref="CT95:CU95"/>
    <mergeCell ref="BV95:BW95"/>
    <mergeCell ref="BX95:BY95"/>
    <mergeCell ref="BZ95:CA95"/>
    <mergeCell ref="CB95:CC95"/>
    <mergeCell ref="CD95:CE95"/>
    <mergeCell ref="CF95:CG95"/>
    <mergeCell ref="T113:U113"/>
    <mergeCell ref="V113:W113"/>
    <mergeCell ref="X113:Y113"/>
    <mergeCell ref="Z113:AA113"/>
    <mergeCell ref="AD113:AE113"/>
    <mergeCell ref="AF113:AG113"/>
    <mergeCell ref="EV95:EW95"/>
    <mergeCell ref="EX95:EY95"/>
    <mergeCell ref="EZ95:FA95"/>
    <mergeCell ref="FB95:FC95"/>
    <mergeCell ref="H113:I113"/>
    <mergeCell ref="J113:K113"/>
    <mergeCell ref="L113:M113"/>
    <mergeCell ref="N113:O113"/>
    <mergeCell ref="P113:Q113"/>
    <mergeCell ref="R113:S113"/>
    <mergeCell ref="EJ95:EK95"/>
    <mergeCell ref="EL95:EM95"/>
    <mergeCell ref="EN95:EO95"/>
    <mergeCell ref="EP95:EQ95"/>
    <mergeCell ref="ER95:ES95"/>
    <mergeCell ref="ET95:EU95"/>
    <mergeCell ref="DV95:DW95"/>
    <mergeCell ref="DX95:DY95"/>
    <mergeCell ref="DZ95:EA95"/>
    <mergeCell ref="EB95:EC95"/>
    <mergeCell ref="ED95:EE95"/>
    <mergeCell ref="EF95:EG95"/>
    <mergeCell ref="DH95:DI95"/>
    <mergeCell ref="DJ95:DK95"/>
    <mergeCell ref="DN95:DO95"/>
    <mergeCell ref="DP95:DQ95"/>
    <mergeCell ref="BH113:BI113"/>
    <mergeCell ref="BJ113:BK113"/>
    <mergeCell ref="BL113:BM113"/>
    <mergeCell ref="BN113:BO113"/>
    <mergeCell ref="BP113:BQ113"/>
    <mergeCell ref="BR113:BS113"/>
    <mergeCell ref="AT113:AU113"/>
    <mergeCell ref="AV113:AW113"/>
    <mergeCell ref="AZ113:BA113"/>
    <mergeCell ref="BB113:BC113"/>
    <mergeCell ref="BD113:BE113"/>
    <mergeCell ref="BF113:BG113"/>
    <mergeCell ref="AH113:AI113"/>
    <mergeCell ref="AJ113:AK113"/>
    <mergeCell ref="AL113:AM113"/>
    <mergeCell ref="AN113:AO113"/>
    <mergeCell ref="AP113:AQ113"/>
    <mergeCell ref="AR113:AS113"/>
    <mergeCell ref="DR113:DS113"/>
    <mergeCell ref="DT113:DU113"/>
    <mergeCell ref="CV113:CW113"/>
    <mergeCell ref="CX113:CY113"/>
    <mergeCell ref="CZ113:DA113"/>
    <mergeCell ref="DB113:DC113"/>
    <mergeCell ref="DD113:DE113"/>
    <mergeCell ref="DF113:DG113"/>
    <mergeCell ref="CH113:CI113"/>
    <mergeCell ref="CJ113:CK113"/>
    <mergeCell ref="CL113:CM113"/>
    <mergeCell ref="CN113:CO113"/>
    <mergeCell ref="CR113:CS113"/>
    <mergeCell ref="CT113:CU113"/>
    <mergeCell ref="BV113:BW113"/>
    <mergeCell ref="BX113:BY113"/>
    <mergeCell ref="BZ113:CA113"/>
    <mergeCell ref="CB113:CC113"/>
    <mergeCell ref="CD113:CE113"/>
    <mergeCell ref="CF113:CG113"/>
    <mergeCell ref="S114:T114"/>
    <mergeCell ref="U114:V114"/>
    <mergeCell ref="W114:X114"/>
    <mergeCell ref="Y114:Z114"/>
    <mergeCell ref="AA114:AB114"/>
    <mergeCell ref="AC114:AD114"/>
    <mergeCell ref="EV113:EW113"/>
    <mergeCell ref="EX113:EY113"/>
    <mergeCell ref="EZ113:FA113"/>
    <mergeCell ref="FB113:FC113"/>
    <mergeCell ref="G114:H114"/>
    <mergeCell ref="I114:J114"/>
    <mergeCell ref="K114:L114"/>
    <mergeCell ref="M114:N114"/>
    <mergeCell ref="O114:P114"/>
    <mergeCell ref="Q114:R114"/>
    <mergeCell ref="EJ113:EK113"/>
    <mergeCell ref="EL113:EM113"/>
    <mergeCell ref="EN113:EO113"/>
    <mergeCell ref="EP113:EQ113"/>
    <mergeCell ref="ER113:ES113"/>
    <mergeCell ref="ET113:EU113"/>
    <mergeCell ref="DV113:DW113"/>
    <mergeCell ref="DX113:DY113"/>
    <mergeCell ref="DZ113:EA113"/>
    <mergeCell ref="EB113:EC113"/>
    <mergeCell ref="ED113:EE113"/>
    <mergeCell ref="EF113:EG113"/>
    <mergeCell ref="DH113:DI113"/>
    <mergeCell ref="DJ113:DK113"/>
    <mergeCell ref="DN113:DO113"/>
    <mergeCell ref="DP113:DQ113"/>
    <mergeCell ref="BC114:BD114"/>
    <mergeCell ref="BE114:BF114"/>
    <mergeCell ref="BG114:BH114"/>
    <mergeCell ref="BI114:BJ114"/>
    <mergeCell ref="BK114:BL114"/>
    <mergeCell ref="BM114:BN114"/>
    <mergeCell ref="AQ114:AR114"/>
    <mergeCell ref="AS114:AT114"/>
    <mergeCell ref="AU114:AV114"/>
    <mergeCell ref="AW114:AX114"/>
    <mergeCell ref="AY114:AZ114"/>
    <mergeCell ref="BA114:BB114"/>
    <mergeCell ref="AE114:AF114"/>
    <mergeCell ref="AG114:AH114"/>
    <mergeCell ref="AI114:AJ114"/>
    <mergeCell ref="AK114:AL114"/>
    <mergeCell ref="AM114:AN114"/>
    <mergeCell ref="AO114:AP114"/>
    <mergeCell ref="DG114:DH114"/>
    <mergeCell ref="DI114:DJ114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EU114:EV114"/>
    <mergeCell ref="EW114:EX114"/>
    <mergeCell ref="EY114:EZ114"/>
    <mergeCell ref="FA114:FB114"/>
    <mergeCell ref="FC114:FD114"/>
    <mergeCell ref="C119:C124"/>
    <mergeCell ref="D119:D124"/>
    <mergeCell ref="E119:E124"/>
    <mergeCell ref="F119:F124"/>
    <mergeCell ref="G119:L120"/>
    <mergeCell ref="EI114:EJ114"/>
    <mergeCell ref="EK114:EL114"/>
    <mergeCell ref="EM114:EN114"/>
    <mergeCell ref="EO114:EP114"/>
    <mergeCell ref="EQ114:ER114"/>
    <mergeCell ref="ES114:ET114"/>
    <mergeCell ref="DW114:DX114"/>
    <mergeCell ref="DY114:DZ114"/>
    <mergeCell ref="EA114:EB114"/>
    <mergeCell ref="EC114:ED114"/>
    <mergeCell ref="EE114:EF114"/>
    <mergeCell ref="EG114:EH114"/>
    <mergeCell ref="DK114:DL114"/>
    <mergeCell ref="DM114:DN114"/>
    <mergeCell ref="DO114:DP114"/>
    <mergeCell ref="DQ114:DR114"/>
    <mergeCell ref="DS114:DT114"/>
    <mergeCell ref="DU114:DV114"/>
    <mergeCell ref="CY114:CZ114"/>
    <mergeCell ref="DA114:DB114"/>
    <mergeCell ref="DC114:DD114"/>
    <mergeCell ref="DE114:DF114"/>
    <mergeCell ref="DO120:DS120"/>
    <mergeCell ref="J121:P121"/>
    <mergeCell ref="AF121:AL121"/>
    <mergeCell ref="BC121:BI121"/>
    <mergeCell ref="BX121:CD121"/>
    <mergeCell ref="CU121:DA121"/>
    <mergeCell ref="DQ121:DW121"/>
    <mergeCell ref="DO119:DS119"/>
    <mergeCell ref="EI119:EN120"/>
    <mergeCell ref="EO119:EP120"/>
    <mergeCell ref="AM120:AQ120"/>
    <mergeCell ref="AS120:AW120"/>
    <mergeCell ref="AY120:BC120"/>
    <mergeCell ref="BE120:BI120"/>
    <mergeCell ref="BK120:BO120"/>
    <mergeCell ref="CQ120:CU120"/>
    <mergeCell ref="CW120:DA120"/>
    <mergeCell ref="BU119:BZ120"/>
    <mergeCell ref="CA119:CB120"/>
    <mergeCell ref="CQ119:CU119"/>
    <mergeCell ref="CW119:DA119"/>
    <mergeCell ref="DC119:DG119"/>
    <mergeCell ref="DI119:DM119"/>
    <mergeCell ref="DC120:DG120"/>
    <mergeCell ref="DI120:DM120"/>
    <mergeCell ref="M119:N120"/>
    <mergeCell ref="AM119:AQ119"/>
    <mergeCell ref="AS119:AW119"/>
    <mergeCell ref="AY119:BC119"/>
    <mergeCell ref="BE119:BI119"/>
    <mergeCell ref="BK119:BO119"/>
    <mergeCell ref="AG123:AH123"/>
    <mergeCell ref="AI123:AJ123"/>
    <mergeCell ref="AK123:AL123"/>
    <mergeCell ref="AM123:AN123"/>
    <mergeCell ref="AO123:AP123"/>
    <mergeCell ref="AQ123:AR123"/>
    <mergeCell ref="U123:V123"/>
    <mergeCell ref="W123:X123"/>
    <mergeCell ref="Y123:Z123"/>
    <mergeCell ref="AA123:AB123"/>
    <mergeCell ref="AC123:AD123"/>
    <mergeCell ref="AE123:AF123"/>
    <mergeCell ref="EM121:ES121"/>
    <mergeCell ref="FF121:FF124"/>
    <mergeCell ref="FH121:FN121"/>
    <mergeCell ref="G123:H123"/>
    <mergeCell ref="I123:J123"/>
    <mergeCell ref="K123:L123"/>
    <mergeCell ref="M123:N123"/>
    <mergeCell ref="O123:P123"/>
    <mergeCell ref="Q123:R123"/>
    <mergeCell ref="S123:T123"/>
    <mergeCell ref="BQ123:BR123"/>
    <mergeCell ref="BS123:BT123"/>
    <mergeCell ref="BU123:BV123"/>
    <mergeCell ref="BW123:BX123"/>
    <mergeCell ref="BY123:BZ123"/>
    <mergeCell ref="CA123:CB123"/>
    <mergeCell ref="BE123:BF123"/>
    <mergeCell ref="BG123:BH123"/>
    <mergeCell ref="BI123:BJ123"/>
    <mergeCell ref="BK123:BL123"/>
    <mergeCell ref="BM123:BN123"/>
    <mergeCell ref="BO123:BP123"/>
    <mergeCell ref="AS123:AT123"/>
    <mergeCell ref="AU123:AV123"/>
    <mergeCell ref="AW123:AX123"/>
    <mergeCell ref="AY123:AZ123"/>
    <mergeCell ref="BA123:BB123"/>
    <mergeCell ref="BC123:BD123"/>
    <mergeCell ref="DU123:DV123"/>
    <mergeCell ref="DW123:DX123"/>
    <mergeCell ref="DA123:DB123"/>
    <mergeCell ref="DC123:DD123"/>
    <mergeCell ref="DE123:DF123"/>
    <mergeCell ref="DG123:DH123"/>
    <mergeCell ref="DI123:DJ123"/>
    <mergeCell ref="DK123:DL123"/>
    <mergeCell ref="CO123:CP123"/>
    <mergeCell ref="CQ123:CR123"/>
    <mergeCell ref="CS123:CT123"/>
    <mergeCell ref="CU123:CV123"/>
    <mergeCell ref="CW123:CX123"/>
    <mergeCell ref="CY123:CZ123"/>
    <mergeCell ref="CC123:CD123"/>
    <mergeCell ref="CE123:CF123"/>
    <mergeCell ref="CG123:CH123"/>
    <mergeCell ref="CI123:CJ123"/>
    <mergeCell ref="CK123:CL123"/>
    <mergeCell ref="CM123:CN123"/>
    <mergeCell ref="T124:U124"/>
    <mergeCell ref="V124:W124"/>
    <mergeCell ref="X124:Y124"/>
    <mergeCell ref="Z124:AA124"/>
    <mergeCell ref="AD124:AE124"/>
    <mergeCell ref="AF124:AG124"/>
    <mergeCell ref="EW123:EX123"/>
    <mergeCell ref="EY123:EZ123"/>
    <mergeCell ref="FA123:FB123"/>
    <mergeCell ref="FC123:FD123"/>
    <mergeCell ref="H124:I124"/>
    <mergeCell ref="J124:K124"/>
    <mergeCell ref="L124:M124"/>
    <mergeCell ref="N124:O124"/>
    <mergeCell ref="P124:Q124"/>
    <mergeCell ref="R124:S124"/>
    <mergeCell ref="EK123:EL123"/>
    <mergeCell ref="EM123:EN123"/>
    <mergeCell ref="EO123:EP123"/>
    <mergeCell ref="EQ123:ER123"/>
    <mergeCell ref="ES123:ET123"/>
    <mergeCell ref="EU123:EV123"/>
    <mergeCell ref="DY123:DZ123"/>
    <mergeCell ref="EA123:EB123"/>
    <mergeCell ref="EC123:ED123"/>
    <mergeCell ref="EE123:EF123"/>
    <mergeCell ref="EG123:EH123"/>
    <mergeCell ref="EI123:EJ123"/>
    <mergeCell ref="DM123:DN123"/>
    <mergeCell ref="DO123:DP123"/>
    <mergeCell ref="DQ123:DR123"/>
    <mergeCell ref="DS123:DT123"/>
    <mergeCell ref="BH124:BI124"/>
    <mergeCell ref="BJ124:BK124"/>
    <mergeCell ref="BL124:BM124"/>
    <mergeCell ref="BN124:BO124"/>
    <mergeCell ref="BP124:BQ124"/>
    <mergeCell ref="BR124:BS124"/>
    <mergeCell ref="AT124:AU124"/>
    <mergeCell ref="AV124:AW124"/>
    <mergeCell ref="AZ124:BA124"/>
    <mergeCell ref="BB124:BC124"/>
    <mergeCell ref="BD124:BE124"/>
    <mergeCell ref="BF124:BG124"/>
    <mergeCell ref="AH124:AI124"/>
    <mergeCell ref="AJ124:AK124"/>
    <mergeCell ref="AL124:AM124"/>
    <mergeCell ref="AN124:AO124"/>
    <mergeCell ref="AP124:AQ124"/>
    <mergeCell ref="AR124:AS124"/>
    <mergeCell ref="DR124:DS124"/>
    <mergeCell ref="DT124:DU124"/>
    <mergeCell ref="CV124:CW124"/>
    <mergeCell ref="CX124:CY124"/>
    <mergeCell ref="CZ124:DA124"/>
    <mergeCell ref="DB124:DC124"/>
    <mergeCell ref="DD124:DE124"/>
    <mergeCell ref="DF124:DG124"/>
    <mergeCell ref="CH124:CI124"/>
    <mergeCell ref="CJ124:CK124"/>
    <mergeCell ref="CL124:CM124"/>
    <mergeCell ref="CN124:CO124"/>
    <mergeCell ref="CR124:CS124"/>
    <mergeCell ref="CT124:CU124"/>
    <mergeCell ref="BV124:BW124"/>
    <mergeCell ref="BX124:BY124"/>
    <mergeCell ref="BZ124:CA124"/>
    <mergeCell ref="CB124:CC124"/>
    <mergeCell ref="CD124:CE124"/>
    <mergeCell ref="CF124:CG124"/>
    <mergeCell ref="T142:U142"/>
    <mergeCell ref="V142:W142"/>
    <mergeCell ref="X142:Y142"/>
    <mergeCell ref="Z142:AA142"/>
    <mergeCell ref="AD142:AE142"/>
    <mergeCell ref="AF142:AG142"/>
    <mergeCell ref="EV124:EW124"/>
    <mergeCell ref="EX124:EY124"/>
    <mergeCell ref="EZ124:FA124"/>
    <mergeCell ref="FB124:FC124"/>
    <mergeCell ref="H142:I142"/>
    <mergeCell ref="J142:K142"/>
    <mergeCell ref="L142:M142"/>
    <mergeCell ref="N142:O142"/>
    <mergeCell ref="P142:Q142"/>
    <mergeCell ref="R142:S142"/>
    <mergeCell ref="EJ124:EK124"/>
    <mergeCell ref="EL124:EM124"/>
    <mergeCell ref="EN124:EO124"/>
    <mergeCell ref="EP124:EQ124"/>
    <mergeCell ref="ER124:ES124"/>
    <mergeCell ref="ET124:EU124"/>
    <mergeCell ref="DV124:DW124"/>
    <mergeCell ref="DX124:DY124"/>
    <mergeCell ref="DZ124:EA124"/>
    <mergeCell ref="EB124:EC124"/>
    <mergeCell ref="ED124:EE124"/>
    <mergeCell ref="EF124:EG124"/>
    <mergeCell ref="DH124:DI124"/>
    <mergeCell ref="DJ124:DK124"/>
    <mergeCell ref="DN124:DO124"/>
    <mergeCell ref="DP124:DQ124"/>
    <mergeCell ref="BH142:BI142"/>
    <mergeCell ref="BJ142:BK142"/>
    <mergeCell ref="BL142:BM142"/>
    <mergeCell ref="BN142:BO142"/>
    <mergeCell ref="BP142:BQ142"/>
    <mergeCell ref="BR142:BS142"/>
    <mergeCell ref="AT142:AU142"/>
    <mergeCell ref="AV142:AW142"/>
    <mergeCell ref="AZ142:BA142"/>
    <mergeCell ref="BB142:BC142"/>
    <mergeCell ref="BD142:BE142"/>
    <mergeCell ref="BF142:BG142"/>
    <mergeCell ref="AH142:AI142"/>
    <mergeCell ref="AJ142:AK142"/>
    <mergeCell ref="AL142:AM142"/>
    <mergeCell ref="AN142:AO142"/>
    <mergeCell ref="AP142:AQ142"/>
    <mergeCell ref="AR142:AS142"/>
    <mergeCell ref="DR142:DS142"/>
    <mergeCell ref="DT142:DU142"/>
    <mergeCell ref="CV142:CW142"/>
    <mergeCell ref="CX142:CY142"/>
    <mergeCell ref="CZ142:DA142"/>
    <mergeCell ref="DB142:DC142"/>
    <mergeCell ref="DD142:DE142"/>
    <mergeCell ref="DF142:DG142"/>
    <mergeCell ref="CH142:CI142"/>
    <mergeCell ref="CJ142:CK142"/>
    <mergeCell ref="CL142:CM142"/>
    <mergeCell ref="CN142:CO142"/>
    <mergeCell ref="CR142:CS142"/>
    <mergeCell ref="CT142:CU142"/>
    <mergeCell ref="BV142:BW142"/>
    <mergeCell ref="BX142:BY142"/>
    <mergeCell ref="BZ142:CA142"/>
    <mergeCell ref="CB142:CC142"/>
    <mergeCell ref="CD142:CE142"/>
    <mergeCell ref="CF142:CG142"/>
    <mergeCell ref="S143:T143"/>
    <mergeCell ref="U143:V143"/>
    <mergeCell ref="W143:X143"/>
    <mergeCell ref="Y143:Z143"/>
    <mergeCell ref="AA143:AB143"/>
    <mergeCell ref="AC143:AD143"/>
    <mergeCell ref="EV142:EW142"/>
    <mergeCell ref="EX142:EY142"/>
    <mergeCell ref="EZ142:FA142"/>
    <mergeCell ref="FB142:FC142"/>
    <mergeCell ref="G143:H143"/>
    <mergeCell ref="I143:J143"/>
    <mergeCell ref="K143:L143"/>
    <mergeCell ref="M143:N143"/>
    <mergeCell ref="O143:P143"/>
    <mergeCell ref="Q143:R143"/>
    <mergeCell ref="EJ142:EK142"/>
    <mergeCell ref="EL142:EM142"/>
    <mergeCell ref="EN142:EO142"/>
    <mergeCell ref="EP142:EQ142"/>
    <mergeCell ref="ER142:ES142"/>
    <mergeCell ref="ET142:EU142"/>
    <mergeCell ref="DV142:DW142"/>
    <mergeCell ref="DX142:DY142"/>
    <mergeCell ref="DZ142:EA142"/>
    <mergeCell ref="EB142:EC142"/>
    <mergeCell ref="ED142:EE142"/>
    <mergeCell ref="EF142:EG142"/>
    <mergeCell ref="DH142:DI142"/>
    <mergeCell ref="DJ142:DK142"/>
    <mergeCell ref="DN142:DO142"/>
    <mergeCell ref="DP142:DQ142"/>
    <mergeCell ref="BS143:BT143"/>
    <mergeCell ref="BU143:BV143"/>
    <mergeCell ref="BW143:BX143"/>
    <mergeCell ref="BY143:BZ143"/>
    <mergeCell ref="BC143:BD143"/>
    <mergeCell ref="BE143:BF143"/>
    <mergeCell ref="BG143:BH143"/>
    <mergeCell ref="BI143:BJ143"/>
    <mergeCell ref="BK143:BL143"/>
    <mergeCell ref="BM143:BN143"/>
    <mergeCell ref="AQ143:AR143"/>
    <mergeCell ref="AS143:AT143"/>
    <mergeCell ref="AU143:AV143"/>
    <mergeCell ref="AW143:AX143"/>
    <mergeCell ref="AY143:AZ143"/>
    <mergeCell ref="BA143:BB143"/>
    <mergeCell ref="AE143:AF143"/>
    <mergeCell ref="AG143:AH143"/>
    <mergeCell ref="AI143:AJ143"/>
    <mergeCell ref="AK143:AL143"/>
    <mergeCell ref="AM143:AN143"/>
    <mergeCell ref="AO143:AP143"/>
    <mergeCell ref="EW143:EX143"/>
    <mergeCell ref="EY143:EZ143"/>
    <mergeCell ref="FA143:FB143"/>
    <mergeCell ref="FC143:FD143"/>
    <mergeCell ref="C146:C148"/>
    <mergeCell ref="D146:D148"/>
    <mergeCell ref="E146:E148"/>
    <mergeCell ref="F146:F148"/>
    <mergeCell ref="H147:L147"/>
    <mergeCell ref="EI143:EJ143"/>
    <mergeCell ref="EK143:EL143"/>
    <mergeCell ref="EM143:EN143"/>
    <mergeCell ref="EO143:EP143"/>
    <mergeCell ref="EQ143:ER143"/>
    <mergeCell ref="ES143:ET143"/>
    <mergeCell ref="DW143:DX143"/>
    <mergeCell ref="DY143:DZ143"/>
    <mergeCell ref="EA143:EB143"/>
    <mergeCell ref="EC143:ED143"/>
    <mergeCell ref="EE143:EF143"/>
    <mergeCell ref="EG143:EH143"/>
    <mergeCell ref="DK143:DL143"/>
    <mergeCell ref="DM143:DN143"/>
    <mergeCell ref="DO143:DP143"/>
    <mergeCell ref="DQ143:DR143"/>
    <mergeCell ref="DS143:DT143"/>
    <mergeCell ref="DU143:DV143"/>
    <mergeCell ref="CY143:CZ143"/>
    <mergeCell ref="DA143:DB143"/>
    <mergeCell ref="DC143:DD143"/>
    <mergeCell ref="DE143:DF143"/>
    <mergeCell ref="DG143:DH143"/>
    <mergeCell ref="AN147:AP147"/>
    <mergeCell ref="AR147:AT147"/>
    <mergeCell ref="AV147:AZ147"/>
    <mergeCell ref="BA147:BC147"/>
    <mergeCell ref="BE147:BG147"/>
    <mergeCell ref="H148:I148"/>
    <mergeCell ref="J148:K148"/>
    <mergeCell ref="L148:M148"/>
    <mergeCell ref="N148:O148"/>
    <mergeCell ref="Q148:R148"/>
    <mergeCell ref="M147:O147"/>
    <mergeCell ref="Q147:U147"/>
    <mergeCell ref="V147:X147"/>
    <mergeCell ref="Z147:AD147"/>
    <mergeCell ref="AE147:AG147"/>
    <mergeCell ref="AI147:AM147"/>
    <mergeCell ref="EU143:EV143"/>
    <mergeCell ref="DI143:DJ143"/>
    <mergeCell ref="CM143:CN143"/>
    <mergeCell ref="CO143:CP143"/>
    <mergeCell ref="CQ143:CR143"/>
    <mergeCell ref="CS143:CT143"/>
    <mergeCell ref="CU143:CV143"/>
    <mergeCell ref="CW143:CX143"/>
    <mergeCell ref="CA143:CB143"/>
    <mergeCell ref="CC143:CD143"/>
    <mergeCell ref="CE143:CF143"/>
    <mergeCell ref="CG143:CH143"/>
    <mergeCell ref="CI143:CJ143"/>
    <mergeCell ref="CK143:CL143"/>
    <mergeCell ref="BO143:BP143"/>
    <mergeCell ref="BQ143:BR143"/>
    <mergeCell ref="H149:I149"/>
    <mergeCell ref="J149:K149"/>
    <mergeCell ref="L149:M149"/>
    <mergeCell ref="N149:O149"/>
    <mergeCell ref="Q149:R149"/>
    <mergeCell ref="AF148:AG148"/>
    <mergeCell ref="AI148:AJ148"/>
    <mergeCell ref="AK148:AL148"/>
    <mergeCell ref="AM148:AN148"/>
    <mergeCell ref="AO148:AP148"/>
    <mergeCell ref="AR148:AT148"/>
    <mergeCell ref="S148:T148"/>
    <mergeCell ref="U148:V148"/>
    <mergeCell ref="W148:X148"/>
    <mergeCell ref="Z148:AA148"/>
    <mergeCell ref="AB148:AC148"/>
    <mergeCell ref="AD148:AE148"/>
    <mergeCell ref="AK149:AL149"/>
    <mergeCell ref="AM149:AN149"/>
    <mergeCell ref="AO149:AP149"/>
    <mergeCell ref="AR149:AT149"/>
    <mergeCell ref="S149:T149"/>
    <mergeCell ref="U149:V149"/>
    <mergeCell ref="W149:X149"/>
    <mergeCell ref="Z149:AA149"/>
    <mergeCell ref="AB149:AC149"/>
    <mergeCell ref="AD149:AE149"/>
    <mergeCell ref="BE150:BG150"/>
    <mergeCell ref="BI150:BP150"/>
    <mergeCell ref="BQ150:BR150"/>
    <mergeCell ref="AV148:AW148"/>
    <mergeCell ref="AX148:AY148"/>
    <mergeCell ref="AZ148:BA148"/>
    <mergeCell ref="BB148:BC148"/>
    <mergeCell ref="BE148:BG148"/>
    <mergeCell ref="AO150:AP150"/>
    <mergeCell ref="AR150:AT150"/>
    <mergeCell ref="AV150:AW150"/>
    <mergeCell ref="AX150:AY150"/>
    <mergeCell ref="AZ150:BA150"/>
    <mergeCell ref="BB150:BC150"/>
    <mergeCell ref="AB150:AC150"/>
    <mergeCell ref="AD150:AE150"/>
    <mergeCell ref="AF150:AG150"/>
    <mergeCell ref="AI150:AJ150"/>
    <mergeCell ref="AK150:AL150"/>
    <mergeCell ref="AM150:AN150"/>
    <mergeCell ref="AZ151:BA151"/>
    <mergeCell ref="BB151:BC151"/>
    <mergeCell ref="BQ149:BR149"/>
    <mergeCell ref="H150:I150"/>
    <mergeCell ref="J150:K150"/>
    <mergeCell ref="L150:M150"/>
    <mergeCell ref="N150:O150"/>
    <mergeCell ref="Q150:R150"/>
    <mergeCell ref="S150:T150"/>
    <mergeCell ref="U150:V150"/>
    <mergeCell ref="W150:X150"/>
    <mergeCell ref="Z150:AA150"/>
    <mergeCell ref="AV149:AW149"/>
    <mergeCell ref="AX149:AY149"/>
    <mergeCell ref="AZ149:BA149"/>
    <mergeCell ref="BB149:BC149"/>
    <mergeCell ref="BE149:BG149"/>
    <mergeCell ref="BI149:BP149"/>
    <mergeCell ref="AF149:AG149"/>
    <mergeCell ref="AI149:AJ149"/>
    <mergeCell ref="BE153:BG153"/>
    <mergeCell ref="BI153:BP153"/>
    <mergeCell ref="BE151:BG151"/>
    <mergeCell ref="BI151:BP151"/>
    <mergeCell ref="BQ151:BR151"/>
    <mergeCell ref="H152:I152"/>
    <mergeCell ref="J152:K152"/>
    <mergeCell ref="L152:M152"/>
    <mergeCell ref="N152:O152"/>
    <mergeCell ref="Q152:R152"/>
    <mergeCell ref="AK151:AL151"/>
    <mergeCell ref="AM151:AN151"/>
    <mergeCell ref="AO151:AP151"/>
    <mergeCell ref="AR151:AT151"/>
    <mergeCell ref="AV151:AW151"/>
    <mergeCell ref="AX151:AY151"/>
    <mergeCell ref="W151:X151"/>
    <mergeCell ref="Z151:AA151"/>
    <mergeCell ref="AB151:AC151"/>
    <mergeCell ref="AD151:AE151"/>
    <mergeCell ref="AF151:AG151"/>
    <mergeCell ref="AI151:AJ151"/>
    <mergeCell ref="BQ152:BR152"/>
    <mergeCell ref="H151:I151"/>
    <mergeCell ref="J151:K151"/>
    <mergeCell ref="L151:M151"/>
    <mergeCell ref="N151:O151"/>
    <mergeCell ref="Q151:R151"/>
    <mergeCell ref="S151:T151"/>
    <mergeCell ref="U151:V151"/>
    <mergeCell ref="AZ154:BA154"/>
    <mergeCell ref="BB154:BC154"/>
    <mergeCell ref="BE154:BG154"/>
    <mergeCell ref="BI154:BP154"/>
    <mergeCell ref="BQ154:BR154"/>
    <mergeCell ref="H153:I153"/>
    <mergeCell ref="J153:K153"/>
    <mergeCell ref="L153:M153"/>
    <mergeCell ref="N153:O153"/>
    <mergeCell ref="Q153:R153"/>
    <mergeCell ref="S153:T153"/>
    <mergeCell ref="U153:V153"/>
    <mergeCell ref="W153:X153"/>
    <mergeCell ref="Z153:AA153"/>
    <mergeCell ref="AV152:AW152"/>
    <mergeCell ref="AX152:AY152"/>
    <mergeCell ref="AZ152:BA152"/>
    <mergeCell ref="BB152:BC152"/>
    <mergeCell ref="BE152:BG152"/>
    <mergeCell ref="BI152:BP152"/>
    <mergeCell ref="AF152:AG152"/>
    <mergeCell ref="AI152:AJ152"/>
    <mergeCell ref="AK152:AL152"/>
    <mergeCell ref="AM152:AN152"/>
    <mergeCell ref="AO152:AP152"/>
    <mergeCell ref="AR152:AT152"/>
    <mergeCell ref="S152:T152"/>
    <mergeCell ref="U152:V152"/>
    <mergeCell ref="W152:X152"/>
    <mergeCell ref="Z152:AA152"/>
    <mergeCell ref="AB152:AC152"/>
    <mergeCell ref="AD152:AE152"/>
    <mergeCell ref="AK154:AL154"/>
    <mergeCell ref="AM154:AN154"/>
    <mergeCell ref="AO154:AP154"/>
    <mergeCell ref="AR154:AT154"/>
    <mergeCell ref="AV154:AW154"/>
    <mergeCell ref="AX154:AY154"/>
    <mergeCell ref="W154:X154"/>
    <mergeCell ref="Z154:AA154"/>
    <mergeCell ref="AB154:AC154"/>
    <mergeCell ref="AD154:AE154"/>
    <mergeCell ref="AF154:AG154"/>
    <mergeCell ref="AI154:AJ154"/>
    <mergeCell ref="BQ153:BR153"/>
    <mergeCell ref="H154:I154"/>
    <mergeCell ref="J154:K154"/>
    <mergeCell ref="L154:M154"/>
    <mergeCell ref="N154:O154"/>
    <mergeCell ref="Q154:R154"/>
    <mergeCell ref="S154:T154"/>
    <mergeCell ref="U154:V154"/>
    <mergeCell ref="AO153:AP153"/>
    <mergeCell ref="AR153:AT153"/>
    <mergeCell ref="AV153:AW153"/>
    <mergeCell ref="AX153:AY153"/>
    <mergeCell ref="AZ153:BA153"/>
    <mergeCell ref="BB153:BC153"/>
    <mergeCell ref="AB153:AC153"/>
    <mergeCell ref="AD153:AE153"/>
    <mergeCell ref="AF153:AG153"/>
    <mergeCell ref="AI153:AJ153"/>
    <mergeCell ref="AK153:AL153"/>
    <mergeCell ref="AM153:AN153"/>
    <mergeCell ref="AK155:AL155"/>
    <mergeCell ref="AM155:AN155"/>
    <mergeCell ref="AO155:AP155"/>
    <mergeCell ref="AR155:AT155"/>
    <mergeCell ref="S155:T155"/>
    <mergeCell ref="U155:V155"/>
    <mergeCell ref="W155:X155"/>
    <mergeCell ref="Z155:AA155"/>
    <mergeCell ref="AB155:AC155"/>
    <mergeCell ref="AD155:AE155"/>
    <mergeCell ref="BE156:BG156"/>
    <mergeCell ref="BI156:BP156"/>
    <mergeCell ref="BQ156:BR156"/>
    <mergeCell ref="H155:I155"/>
    <mergeCell ref="J155:K155"/>
    <mergeCell ref="L155:M155"/>
    <mergeCell ref="N155:O155"/>
    <mergeCell ref="Q155:R155"/>
    <mergeCell ref="AO156:AP156"/>
    <mergeCell ref="AR156:AT156"/>
    <mergeCell ref="AV156:AW156"/>
    <mergeCell ref="AX156:AY156"/>
    <mergeCell ref="AZ156:BA156"/>
    <mergeCell ref="BB156:BC156"/>
    <mergeCell ref="AB156:AC156"/>
    <mergeCell ref="AD156:AE156"/>
    <mergeCell ref="AF156:AG156"/>
    <mergeCell ref="AI156:AJ156"/>
    <mergeCell ref="AK156:AL156"/>
    <mergeCell ref="AM156:AN156"/>
    <mergeCell ref="AZ157:BA157"/>
    <mergeCell ref="BB157:BC157"/>
    <mergeCell ref="BQ155:BR155"/>
    <mergeCell ref="H156:I156"/>
    <mergeCell ref="J156:K156"/>
    <mergeCell ref="L156:M156"/>
    <mergeCell ref="N156:O156"/>
    <mergeCell ref="Q156:R156"/>
    <mergeCell ref="S156:T156"/>
    <mergeCell ref="U156:V156"/>
    <mergeCell ref="W156:X156"/>
    <mergeCell ref="Z156:AA156"/>
    <mergeCell ref="AV155:AW155"/>
    <mergeCell ref="AX155:AY155"/>
    <mergeCell ref="AZ155:BA155"/>
    <mergeCell ref="BB155:BC155"/>
    <mergeCell ref="BE155:BG155"/>
    <mergeCell ref="BI155:BP155"/>
    <mergeCell ref="AF155:AG155"/>
    <mergeCell ref="AI155:AJ155"/>
    <mergeCell ref="AD158:AE158"/>
    <mergeCell ref="BE159:BG159"/>
    <mergeCell ref="BI159:BP159"/>
    <mergeCell ref="BE157:BG157"/>
    <mergeCell ref="BI157:BP157"/>
    <mergeCell ref="BQ157:BR157"/>
    <mergeCell ref="H158:I158"/>
    <mergeCell ref="J158:K158"/>
    <mergeCell ref="L158:M158"/>
    <mergeCell ref="N158:O158"/>
    <mergeCell ref="Q158:R158"/>
    <mergeCell ref="AK157:AL157"/>
    <mergeCell ref="AM157:AN157"/>
    <mergeCell ref="AO157:AP157"/>
    <mergeCell ref="AR157:AT157"/>
    <mergeCell ref="AV157:AW157"/>
    <mergeCell ref="AX157:AY157"/>
    <mergeCell ref="W157:X157"/>
    <mergeCell ref="Z157:AA157"/>
    <mergeCell ref="AB157:AC157"/>
    <mergeCell ref="AD157:AE157"/>
    <mergeCell ref="AF157:AG157"/>
    <mergeCell ref="AI157:AJ157"/>
    <mergeCell ref="BQ158:BR158"/>
    <mergeCell ref="H157:I157"/>
    <mergeCell ref="J157:K157"/>
    <mergeCell ref="L157:M157"/>
    <mergeCell ref="N157:O157"/>
    <mergeCell ref="Q157:R157"/>
    <mergeCell ref="S157:T157"/>
    <mergeCell ref="U157:V157"/>
    <mergeCell ref="AM159:AN159"/>
    <mergeCell ref="AZ160:BA160"/>
    <mergeCell ref="BB160:BC160"/>
    <mergeCell ref="BE160:BG160"/>
    <mergeCell ref="BI160:BP160"/>
    <mergeCell ref="BQ160:BR160"/>
    <mergeCell ref="H159:I159"/>
    <mergeCell ref="J159:K159"/>
    <mergeCell ref="L159:M159"/>
    <mergeCell ref="N159:O159"/>
    <mergeCell ref="Q159:R159"/>
    <mergeCell ref="S159:T159"/>
    <mergeCell ref="U159:V159"/>
    <mergeCell ref="W159:X159"/>
    <mergeCell ref="Z159:AA159"/>
    <mergeCell ref="AV158:AW158"/>
    <mergeCell ref="AX158:AY158"/>
    <mergeCell ref="AZ158:BA158"/>
    <mergeCell ref="BB158:BC158"/>
    <mergeCell ref="BE158:BG158"/>
    <mergeCell ref="BI158:BP158"/>
    <mergeCell ref="AF158:AG158"/>
    <mergeCell ref="AI158:AJ158"/>
    <mergeCell ref="AK158:AL158"/>
    <mergeCell ref="AM158:AN158"/>
    <mergeCell ref="AO158:AP158"/>
    <mergeCell ref="AR158:AT158"/>
    <mergeCell ref="S158:T158"/>
    <mergeCell ref="U158:V158"/>
    <mergeCell ref="W158:X158"/>
    <mergeCell ref="Z158:AA158"/>
    <mergeCell ref="AB158:AC158"/>
    <mergeCell ref="Q161:R161"/>
    <mergeCell ref="AK160:AL160"/>
    <mergeCell ref="AM160:AN160"/>
    <mergeCell ref="AO160:AP160"/>
    <mergeCell ref="AR160:AT160"/>
    <mergeCell ref="AV160:AW160"/>
    <mergeCell ref="AX160:AY160"/>
    <mergeCell ref="W160:X160"/>
    <mergeCell ref="Z160:AA160"/>
    <mergeCell ref="AB160:AC160"/>
    <mergeCell ref="AD160:AE160"/>
    <mergeCell ref="AF160:AG160"/>
    <mergeCell ref="AI160:AJ160"/>
    <mergeCell ref="BQ159:BR159"/>
    <mergeCell ref="H160:I160"/>
    <mergeCell ref="J160:K160"/>
    <mergeCell ref="L160:M160"/>
    <mergeCell ref="N160:O160"/>
    <mergeCell ref="Q160:R160"/>
    <mergeCell ref="S160:T160"/>
    <mergeCell ref="U160:V160"/>
    <mergeCell ref="AO159:AP159"/>
    <mergeCell ref="AR159:AT159"/>
    <mergeCell ref="AV159:AW159"/>
    <mergeCell ref="AX159:AY159"/>
    <mergeCell ref="AZ159:BA159"/>
    <mergeCell ref="BB159:BC159"/>
    <mergeCell ref="AB159:AC159"/>
    <mergeCell ref="AD159:AE159"/>
    <mergeCell ref="AF159:AG159"/>
    <mergeCell ref="AI159:AJ159"/>
    <mergeCell ref="AK159:AL159"/>
    <mergeCell ref="BQ161:BR161"/>
    <mergeCell ref="H162:I162"/>
    <mergeCell ref="J162:K162"/>
    <mergeCell ref="L162:M162"/>
    <mergeCell ref="N162:O162"/>
    <mergeCell ref="Q162:R162"/>
    <mergeCell ref="S162:T162"/>
    <mergeCell ref="U162:V162"/>
    <mergeCell ref="W162:X162"/>
    <mergeCell ref="Z162:AA162"/>
    <mergeCell ref="AV161:AW161"/>
    <mergeCell ref="AX161:AY161"/>
    <mergeCell ref="AZ161:BA161"/>
    <mergeCell ref="BB161:BC161"/>
    <mergeCell ref="BE161:BG161"/>
    <mergeCell ref="BI161:BP161"/>
    <mergeCell ref="AF161:AG161"/>
    <mergeCell ref="AI161:AJ161"/>
    <mergeCell ref="AK161:AL161"/>
    <mergeCell ref="AM161:AN161"/>
    <mergeCell ref="AO161:AP161"/>
    <mergeCell ref="AR161:AT161"/>
    <mergeCell ref="S161:T161"/>
    <mergeCell ref="U161:V161"/>
    <mergeCell ref="W161:X161"/>
    <mergeCell ref="Z161:AA161"/>
    <mergeCell ref="AB161:AC161"/>
    <mergeCell ref="AD161:AE161"/>
    <mergeCell ref="H161:I161"/>
    <mergeCell ref="J161:K161"/>
    <mergeCell ref="L161:M161"/>
    <mergeCell ref="N161:O161"/>
    <mergeCell ref="AI163:AJ163"/>
    <mergeCell ref="BE162:BG162"/>
    <mergeCell ref="BI162:BP162"/>
    <mergeCell ref="BQ162:BR162"/>
    <mergeCell ref="H163:I163"/>
    <mergeCell ref="J163:K163"/>
    <mergeCell ref="L163:M163"/>
    <mergeCell ref="N163:O163"/>
    <mergeCell ref="Q163:R163"/>
    <mergeCell ref="S163:T163"/>
    <mergeCell ref="U163:V163"/>
    <mergeCell ref="AO162:AP162"/>
    <mergeCell ref="AR162:AT162"/>
    <mergeCell ref="AV162:AW162"/>
    <mergeCell ref="AX162:AY162"/>
    <mergeCell ref="AZ162:BA162"/>
    <mergeCell ref="BB162:BC162"/>
    <mergeCell ref="AB162:AC162"/>
    <mergeCell ref="AD162:AE162"/>
    <mergeCell ref="AF162:AG162"/>
    <mergeCell ref="AI162:AJ162"/>
    <mergeCell ref="AK162:AL162"/>
    <mergeCell ref="AM162:AN162"/>
    <mergeCell ref="AI164:AJ164"/>
    <mergeCell ref="AK164:AL164"/>
    <mergeCell ref="AM164:AN164"/>
    <mergeCell ref="AO164:AP164"/>
    <mergeCell ref="AR164:AT164"/>
    <mergeCell ref="S164:T164"/>
    <mergeCell ref="U164:V164"/>
    <mergeCell ref="W164:X164"/>
    <mergeCell ref="Z164:AA164"/>
    <mergeCell ref="AB164:AC164"/>
    <mergeCell ref="AD164:AE164"/>
    <mergeCell ref="AZ163:BA163"/>
    <mergeCell ref="BB163:BC163"/>
    <mergeCell ref="BE163:BG163"/>
    <mergeCell ref="BI163:BP163"/>
    <mergeCell ref="BQ163:BR163"/>
    <mergeCell ref="H164:I164"/>
    <mergeCell ref="J164:K164"/>
    <mergeCell ref="L164:M164"/>
    <mergeCell ref="N164:O164"/>
    <mergeCell ref="Q164:R164"/>
    <mergeCell ref="AK163:AL163"/>
    <mergeCell ref="AM163:AN163"/>
    <mergeCell ref="AO163:AP163"/>
    <mergeCell ref="AR163:AT163"/>
    <mergeCell ref="AV163:AW163"/>
    <mergeCell ref="AX163:AY163"/>
    <mergeCell ref="W163:X163"/>
    <mergeCell ref="Z163:AA163"/>
    <mergeCell ref="AB163:AC163"/>
    <mergeCell ref="AD163:AE163"/>
    <mergeCell ref="AF163:AG163"/>
    <mergeCell ref="BE165:BG165"/>
    <mergeCell ref="BI165:BP165"/>
    <mergeCell ref="BQ165:BR165"/>
    <mergeCell ref="AO165:AP165"/>
    <mergeCell ref="AR165:AT165"/>
    <mergeCell ref="AV165:AW165"/>
    <mergeCell ref="AX165:AY165"/>
    <mergeCell ref="AZ165:BA165"/>
    <mergeCell ref="BB165:BC165"/>
    <mergeCell ref="AB165:AC165"/>
    <mergeCell ref="AD165:AE165"/>
    <mergeCell ref="AF165:AG165"/>
    <mergeCell ref="AI165:AJ165"/>
    <mergeCell ref="AK165:AL165"/>
    <mergeCell ref="AM165:AN165"/>
    <mergeCell ref="BQ164:BR164"/>
    <mergeCell ref="H165:I165"/>
    <mergeCell ref="J165:K165"/>
    <mergeCell ref="L165:M165"/>
    <mergeCell ref="N165:O165"/>
    <mergeCell ref="Q165:R165"/>
    <mergeCell ref="S165:T165"/>
    <mergeCell ref="U165:V165"/>
    <mergeCell ref="W165:X165"/>
    <mergeCell ref="Z165:AA165"/>
    <mergeCell ref="AV164:AW164"/>
    <mergeCell ref="AX164:AY164"/>
    <mergeCell ref="AZ164:BA164"/>
    <mergeCell ref="BB164:BC164"/>
    <mergeCell ref="BE164:BG164"/>
    <mergeCell ref="BI164:BP164"/>
    <mergeCell ref="AF164:AG164"/>
  </mergeCells>
  <conditionalFormatting sqref="H149:I165 Q149:R165 Z149:AA165 AI149:AJ165">
    <cfRule type="cellIs" dxfId="89" priority="45" operator="greaterThan">
      <formula>0</formula>
    </cfRule>
  </conditionalFormatting>
  <conditionalFormatting sqref="J149:K165 S149:T165 AB149:AC165 AK149:AL165">
    <cfRule type="cellIs" dxfId="88" priority="44" operator="greaterThan">
      <formula>0</formula>
    </cfRule>
  </conditionalFormatting>
  <conditionalFormatting sqref="FF9:FF25 FF38:FF54 FF67:FF83 FF96:FF112 FF125:FF141">
    <cfRule type="cellIs" dxfId="87" priority="43" operator="greaterThan">
      <formula>0</formula>
    </cfRule>
  </conditionalFormatting>
  <conditionalFormatting sqref="FH9:FI25">
    <cfRule type="cellIs" dxfId="86" priority="42" operator="greaterThan">
      <formula>0</formula>
    </cfRule>
  </conditionalFormatting>
  <conditionalFormatting sqref="FL9:FM25">
    <cfRule type="cellIs" dxfId="85" priority="41" operator="greaterThan">
      <formula>0</formula>
    </cfRule>
  </conditionalFormatting>
  <conditionalFormatting sqref="FN9:FN25">
    <cfRule type="cellIs" dxfId="84" priority="40" operator="greaterThan">
      <formula>0</formula>
    </cfRule>
  </conditionalFormatting>
  <conditionalFormatting sqref="FI38:FI54">
    <cfRule type="cellIs" dxfId="83" priority="39" operator="greaterThan">
      <formula>0</formula>
    </cfRule>
  </conditionalFormatting>
  <conditionalFormatting sqref="FL38:FM54">
    <cfRule type="cellIs" dxfId="82" priority="38" operator="greaterThan">
      <formula>0</formula>
    </cfRule>
  </conditionalFormatting>
  <conditionalFormatting sqref="FN38:FN54">
    <cfRule type="cellIs" dxfId="81" priority="37" operator="greaterThan">
      <formula>0</formula>
    </cfRule>
  </conditionalFormatting>
  <conditionalFormatting sqref="FH38:FH54">
    <cfRule type="cellIs" dxfId="80" priority="36" operator="greaterThan">
      <formula>0</formula>
    </cfRule>
  </conditionalFormatting>
  <conditionalFormatting sqref="FH67:FH83">
    <cfRule type="cellIs" dxfId="79" priority="35" operator="greaterThan">
      <formula>0</formula>
    </cfRule>
  </conditionalFormatting>
  <conditionalFormatting sqref="FH67:FI83">
    <cfRule type="cellIs" dxfId="78" priority="34" operator="greaterThan">
      <formula>0</formula>
    </cfRule>
  </conditionalFormatting>
  <conditionalFormatting sqref="FL67:FM83">
    <cfRule type="cellIs" dxfId="77" priority="33" operator="greaterThan">
      <formula>0</formula>
    </cfRule>
  </conditionalFormatting>
  <conditionalFormatting sqref="FN67:FN83">
    <cfRule type="cellIs" dxfId="76" priority="32" operator="greaterThan">
      <formula>0</formula>
    </cfRule>
  </conditionalFormatting>
  <conditionalFormatting sqref="FH96:FH112">
    <cfRule type="cellIs" dxfId="75" priority="31" operator="greaterThan">
      <formula>0</formula>
    </cfRule>
  </conditionalFormatting>
  <conditionalFormatting sqref="FH96:FH112">
    <cfRule type="cellIs" dxfId="74" priority="30" operator="greaterThan">
      <formula>0</formula>
    </cfRule>
  </conditionalFormatting>
  <conditionalFormatting sqref="FH96:FI112">
    <cfRule type="cellIs" dxfId="73" priority="29" operator="greaterThan">
      <formula>0</formula>
    </cfRule>
  </conditionalFormatting>
  <conditionalFormatting sqref="FL96:FM112">
    <cfRule type="cellIs" dxfId="72" priority="28" operator="greaterThan">
      <formula>0</formula>
    </cfRule>
  </conditionalFormatting>
  <conditionalFormatting sqref="FN96:FN112">
    <cfRule type="cellIs" dxfId="71" priority="27" operator="greaterThan">
      <formula>0</formula>
    </cfRule>
  </conditionalFormatting>
  <conditionalFormatting sqref="FH125:FH141">
    <cfRule type="cellIs" dxfId="70" priority="26" operator="greaterThan">
      <formula>0</formula>
    </cfRule>
  </conditionalFormatting>
  <conditionalFormatting sqref="FH125:FH141">
    <cfRule type="cellIs" dxfId="69" priority="25" operator="greaterThan">
      <formula>0</formula>
    </cfRule>
  </conditionalFormatting>
  <conditionalFormatting sqref="FH125:FH141">
    <cfRule type="cellIs" dxfId="68" priority="24" operator="greaterThan">
      <formula>0</formula>
    </cfRule>
  </conditionalFormatting>
  <conditionalFormatting sqref="FH125:FI141">
    <cfRule type="cellIs" dxfId="67" priority="23" operator="greaterThan">
      <formula>0</formula>
    </cfRule>
  </conditionalFormatting>
  <conditionalFormatting sqref="FL125:FM141">
    <cfRule type="cellIs" dxfId="66" priority="22" operator="greaterThan">
      <formula>0</formula>
    </cfRule>
  </conditionalFormatting>
  <conditionalFormatting sqref="FN125:FN141">
    <cfRule type="cellIs" dxfId="65" priority="21" operator="greaterThan">
      <formula>0</formula>
    </cfRule>
  </conditionalFormatting>
  <conditionalFormatting sqref="N149:O165 W149:X165 AF149:AG165 AO149:AP165">
    <cfRule type="cellIs" dxfId="64" priority="18" operator="between">
      <formula>35.1</formula>
      <formula>39</formula>
    </cfRule>
    <cfRule type="cellIs" dxfId="63" priority="19" operator="between">
      <formula>31</formula>
      <formula>34.9</formula>
    </cfRule>
    <cfRule type="cellIs" dxfId="62" priority="20" operator="equal">
      <formula>35</formula>
    </cfRule>
  </conditionalFormatting>
  <conditionalFormatting sqref="AV149:AW165">
    <cfRule type="cellIs" dxfId="61" priority="17" operator="greaterThan">
      <formula>0</formula>
    </cfRule>
  </conditionalFormatting>
  <conditionalFormatting sqref="AX149:AY165">
    <cfRule type="cellIs" dxfId="60" priority="16" operator="greaterThan">
      <formula>0</formula>
    </cfRule>
  </conditionalFormatting>
  <conditionalFormatting sqref="BB149:BC165">
    <cfRule type="cellIs" dxfId="59" priority="13" operator="between">
      <formula>35.1</formula>
      <formula>39</formula>
    </cfRule>
    <cfRule type="cellIs" dxfId="58" priority="14" operator="between">
      <formula>31</formula>
      <formula>34.9</formula>
    </cfRule>
    <cfRule type="cellIs" dxfId="57" priority="15" operator="equal">
      <formula>35</formula>
    </cfRule>
  </conditionalFormatting>
  <conditionalFormatting sqref="BE149:BG165">
    <cfRule type="cellIs" dxfId="56" priority="10" operator="between">
      <formula>0.1</formula>
      <formula>34.9</formula>
    </cfRule>
    <cfRule type="cellIs" dxfId="55" priority="11" operator="greaterThan">
      <formula>35</formula>
    </cfRule>
    <cfRule type="cellIs" dxfId="54" priority="12" operator="equal">
      <formula>35</formula>
    </cfRule>
  </conditionalFormatting>
  <conditionalFormatting sqref="FK9:FK25 FK38:FK54 FK67:FK83 FK96:FK112 FK125:FK141">
    <cfRule type="cellIs" dxfId="53" priority="9" operator="greaterThan">
      <formula>0</formula>
    </cfRule>
  </conditionalFormatting>
  <conditionalFormatting sqref="AR149:AT165">
    <cfRule type="cellIs" dxfId="52" priority="6" operator="between">
      <formula>0.1</formula>
      <formula>34.9</formula>
    </cfRule>
    <cfRule type="cellIs" dxfId="51" priority="7" operator="greaterThan">
      <formula>35</formula>
    </cfRule>
    <cfRule type="cellIs" dxfId="50" priority="8" operator="equal">
      <formula>35</formula>
    </cfRule>
  </conditionalFormatting>
  <conditionalFormatting sqref="FJ9:FJ25">
    <cfRule type="cellIs" dxfId="49" priority="5" operator="greaterThan">
      <formula>0</formula>
    </cfRule>
  </conditionalFormatting>
  <conditionalFormatting sqref="FJ38:FJ54">
    <cfRule type="cellIs" dxfId="48" priority="4" operator="greaterThan">
      <formula>0</formula>
    </cfRule>
  </conditionalFormatting>
  <conditionalFormatting sqref="FJ67:FJ83">
    <cfRule type="cellIs" dxfId="47" priority="3" operator="greaterThan">
      <formula>0</formula>
    </cfRule>
  </conditionalFormatting>
  <conditionalFormatting sqref="FJ96:FJ112">
    <cfRule type="cellIs" dxfId="46" priority="2" operator="greaterThan">
      <formula>0</formula>
    </cfRule>
  </conditionalFormatting>
  <conditionalFormatting sqref="FJ125:FJ141">
    <cfRule type="cellIs" dxfId="45" priority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Q170"/>
  <sheetViews>
    <sheetView zoomScaleNormal="100" workbookViewId="0">
      <pane xSplit="6" topLeftCell="G1" activePane="topRight" state="frozen"/>
      <selection activeCell="N18" sqref="N18"/>
      <selection pane="topRight" activeCell="D1" sqref="D1"/>
    </sheetView>
  </sheetViews>
  <sheetFormatPr baseColWidth="10" defaultRowHeight="15" x14ac:dyDescent="0.25"/>
  <cols>
    <col min="1" max="1" width="2.5703125" style="46" customWidth="1"/>
    <col min="2" max="2" width="17.140625" style="3" customWidth="1"/>
    <col min="3" max="5" width="4.7109375" style="3" customWidth="1"/>
    <col min="6" max="6" width="4.7109375" style="5" customWidth="1"/>
    <col min="7" max="161" width="2.42578125" style="3" customWidth="1"/>
    <col min="162" max="162" width="4.85546875" style="3" customWidth="1"/>
    <col min="163" max="163" width="2.140625" style="3" customWidth="1"/>
    <col min="164" max="170" width="7.7109375" style="3" customWidth="1"/>
    <col min="171" max="171" width="1.140625" style="3" customWidth="1"/>
    <col min="172" max="172" width="18.140625" style="3" customWidth="1"/>
    <col min="173" max="173" width="2.7109375" style="3" customWidth="1"/>
    <col min="174" max="16384" width="11.42578125" style="3"/>
  </cols>
  <sheetData>
    <row r="1" spans="1:173" ht="15" customHeight="1" x14ac:dyDescent="0.25">
      <c r="A1" s="1">
        <f>'11'!A117</f>
        <v>0</v>
      </c>
      <c r="B1" s="156">
        <f>'11'!B117</f>
        <v>0</v>
      </c>
      <c r="P1" s="234" t="s">
        <v>80</v>
      </c>
      <c r="Q1" s="234"/>
      <c r="R1" s="234"/>
      <c r="S1" s="234"/>
      <c r="T1" s="234"/>
      <c r="U1" s="234"/>
      <c r="V1" s="234"/>
      <c r="W1" s="234"/>
      <c r="X1" s="234"/>
      <c r="Y1" s="234"/>
      <c r="Z1" s="234"/>
      <c r="AA1" s="234"/>
      <c r="AB1" s="234"/>
      <c r="AC1" s="234"/>
      <c r="AD1" s="234"/>
      <c r="AE1" s="234"/>
      <c r="AF1" s="234"/>
      <c r="AG1" s="234"/>
    </row>
    <row r="2" spans="1:173" ht="15" customHeight="1" x14ac:dyDescent="0.25">
      <c r="A2" s="1">
        <f>'11'!A118</f>
        <v>0</v>
      </c>
      <c r="B2" s="156">
        <f>'11'!B118</f>
        <v>0</v>
      </c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4"/>
      <c r="AF2" s="234"/>
      <c r="AG2" s="234"/>
    </row>
    <row r="3" spans="1:173" ht="15" customHeight="1" x14ac:dyDescent="0.25">
      <c r="A3" s="1">
        <f>'11'!A119</f>
        <v>0</v>
      </c>
      <c r="B3" s="156">
        <f>'11'!B119</f>
        <v>0</v>
      </c>
      <c r="C3" s="235" t="s">
        <v>72</v>
      </c>
      <c r="D3" s="226" t="s">
        <v>73</v>
      </c>
      <c r="E3" s="229" t="s">
        <v>74</v>
      </c>
      <c r="F3" s="195" t="s">
        <v>79</v>
      </c>
      <c r="G3" s="209" t="s">
        <v>0</v>
      </c>
      <c r="H3" s="210"/>
      <c r="I3" s="210"/>
      <c r="J3" s="210"/>
      <c r="K3" s="210"/>
      <c r="L3" s="210"/>
      <c r="M3" s="213">
        <v>49</v>
      </c>
      <c r="N3" s="213"/>
      <c r="P3" s="4"/>
      <c r="Q3" s="5"/>
      <c r="R3" s="5"/>
      <c r="S3" s="5"/>
      <c r="T3" s="5"/>
      <c r="U3" s="5"/>
      <c r="V3" s="5"/>
      <c r="W3" s="5"/>
      <c r="X3" s="4"/>
      <c r="Y3" s="5"/>
      <c r="Z3" s="5"/>
      <c r="AA3" s="5"/>
      <c r="AB3" s="5"/>
      <c r="AC3" s="5"/>
      <c r="AD3" s="5"/>
      <c r="AE3" s="5"/>
      <c r="AF3" s="4"/>
      <c r="AG3" s="5"/>
      <c r="AH3" s="5"/>
      <c r="AI3" s="5"/>
      <c r="AJ3" s="5"/>
      <c r="AK3" s="5"/>
      <c r="AL3" s="5"/>
      <c r="AM3" s="219">
        <f>'11'!AM119:AQ119</f>
        <v>0</v>
      </c>
      <c r="AN3" s="219"/>
      <c r="AO3" s="219"/>
      <c r="AP3" s="219"/>
      <c r="AQ3" s="219"/>
      <c r="AR3" s="6"/>
      <c r="AS3" s="220">
        <f>'11'!AS119:AW119</f>
        <v>0</v>
      </c>
      <c r="AT3" s="220"/>
      <c r="AU3" s="220"/>
      <c r="AV3" s="220"/>
      <c r="AW3" s="220"/>
      <c r="AY3" s="221">
        <f>'11'!AY119:BC119</f>
        <v>0</v>
      </c>
      <c r="AZ3" s="221"/>
      <c r="BA3" s="221"/>
      <c r="BB3" s="221"/>
      <c r="BC3" s="221"/>
      <c r="BE3" s="222">
        <f>'11'!BE119:BI119</f>
        <v>0</v>
      </c>
      <c r="BF3" s="222"/>
      <c r="BG3" s="222"/>
      <c r="BH3" s="222"/>
      <c r="BI3" s="222"/>
      <c r="BK3" s="208">
        <f>'11'!BK119:BO119</f>
        <v>0</v>
      </c>
      <c r="BL3" s="208"/>
      <c r="BM3" s="208"/>
      <c r="BN3" s="208"/>
      <c r="BO3" s="208"/>
      <c r="BU3" s="209" t="s">
        <v>0</v>
      </c>
      <c r="BV3" s="210"/>
      <c r="BW3" s="210"/>
      <c r="BX3" s="210"/>
      <c r="BY3" s="210"/>
      <c r="BZ3" s="210"/>
      <c r="CA3" s="213">
        <f>M3</f>
        <v>49</v>
      </c>
      <c r="CB3" s="213"/>
      <c r="CK3" s="4"/>
      <c r="CL3" s="5"/>
      <c r="CM3" s="5"/>
      <c r="CN3" s="5"/>
      <c r="CO3" s="5"/>
      <c r="CP3" s="5"/>
      <c r="CQ3" s="219">
        <f>AM3</f>
        <v>0</v>
      </c>
      <c r="CR3" s="219"/>
      <c r="CS3" s="219"/>
      <c r="CT3" s="219"/>
      <c r="CU3" s="219"/>
      <c r="CV3" s="6"/>
      <c r="CW3" s="220">
        <f>AS3</f>
        <v>0</v>
      </c>
      <c r="CX3" s="220"/>
      <c r="CY3" s="220"/>
      <c r="CZ3" s="220"/>
      <c r="DA3" s="220"/>
      <c r="DC3" s="221">
        <f>AY3</f>
        <v>0</v>
      </c>
      <c r="DD3" s="221"/>
      <c r="DE3" s="221"/>
      <c r="DF3" s="221"/>
      <c r="DG3" s="221"/>
      <c r="DI3" s="222">
        <f>BE3</f>
        <v>0</v>
      </c>
      <c r="DJ3" s="222"/>
      <c r="DK3" s="222"/>
      <c r="DL3" s="222"/>
      <c r="DM3" s="222"/>
      <c r="DO3" s="208">
        <f>BK3</f>
        <v>0</v>
      </c>
      <c r="DP3" s="208"/>
      <c r="DQ3" s="208"/>
      <c r="DR3" s="208"/>
      <c r="DS3" s="208"/>
      <c r="EI3" s="209" t="s">
        <v>0</v>
      </c>
      <c r="EJ3" s="210"/>
      <c r="EK3" s="210"/>
      <c r="EL3" s="210"/>
      <c r="EM3" s="210"/>
      <c r="EN3" s="210"/>
      <c r="EO3" s="213">
        <f>M3</f>
        <v>49</v>
      </c>
      <c r="EP3" s="213"/>
    </row>
    <row r="4" spans="1:173" ht="15" customHeight="1" thickBot="1" x14ac:dyDescent="0.3">
      <c r="A4" s="1">
        <f>'11'!A120</f>
        <v>0</v>
      </c>
      <c r="B4" s="156">
        <f>'11'!B120</f>
        <v>0</v>
      </c>
      <c r="C4" s="224"/>
      <c r="D4" s="227"/>
      <c r="E4" s="230"/>
      <c r="F4" s="195"/>
      <c r="G4" s="211"/>
      <c r="H4" s="212"/>
      <c r="I4" s="212"/>
      <c r="J4" s="212"/>
      <c r="K4" s="212"/>
      <c r="L4" s="212"/>
      <c r="M4" s="214"/>
      <c r="N4" s="214"/>
      <c r="P4" s="4"/>
      <c r="Q4" s="5"/>
      <c r="R4" s="5"/>
      <c r="S4" s="5"/>
      <c r="T4" s="5"/>
      <c r="U4" s="5"/>
      <c r="V4" s="5"/>
      <c r="W4" s="5"/>
      <c r="X4" s="4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215">
        <f>'11'!AM120:AQ120</f>
        <v>0</v>
      </c>
      <c r="AN4" s="215"/>
      <c r="AO4" s="215"/>
      <c r="AP4" s="215"/>
      <c r="AQ4" s="215"/>
      <c r="AS4" s="216">
        <f>'11'!AS120:AW120</f>
        <v>0</v>
      </c>
      <c r="AT4" s="216"/>
      <c r="AU4" s="216"/>
      <c r="AV4" s="216"/>
      <c r="AW4" s="216"/>
      <c r="AY4" s="217">
        <f>'11'!AY120:BC120</f>
        <v>0</v>
      </c>
      <c r="AZ4" s="217"/>
      <c r="BA4" s="217"/>
      <c r="BB4" s="217"/>
      <c r="BC4" s="217"/>
      <c r="BE4" s="218">
        <f>'11'!BE120:BI120</f>
        <v>0</v>
      </c>
      <c r="BF4" s="218"/>
      <c r="BG4" s="218"/>
      <c r="BH4" s="218"/>
      <c r="BI4" s="218"/>
      <c r="BK4" s="206">
        <f>'11'!BK120:BO120</f>
        <v>0</v>
      </c>
      <c r="BL4" s="206"/>
      <c r="BM4" s="206"/>
      <c r="BN4" s="206"/>
      <c r="BO4" s="206"/>
      <c r="BU4" s="211"/>
      <c r="BV4" s="212"/>
      <c r="BW4" s="212"/>
      <c r="BX4" s="212"/>
      <c r="BY4" s="212"/>
      <c r="BZ4" s="212"/>
      <c r="CA4" s="214"/>
      <c r="CB4" s="214"/>
      <c r="CK4" s="4"/>
      <c r="CL4" s="5"/>
      <c r="CM4" s="5"/>
      <c r="CN4" s="5"/>
      <c r="CO4" s="5"/>
      <c r="CP4" s="5"/>
      <c r="CQ4" s="215">
        <f>AM4</f>
        <v>0</v>
      </c>
      <c r="CR4" s="215"/>
      <c r="CS4" s="215"/>
      <c r="CT4" s="215"/>
      <c r="CU4" s="215"/>
      <c r="CW4" s="216">
        <f>AS4</f>
        <v>0</v>
      </c>
      <c r="CX4" s="216"/>
      <c r="CY4" s="216"/>
      <c r="CZ4" s="216"/>
      <c r="DA4" s="216"/>
      <c r="DC4" s="217">
        <f>AY4</f>
        <v>0</v>
      </c>
      <c r="DD4" s="217"/>
      <c r="DE4" s="217"/>
      <c r="DF4" s="217"/>
      <c r="DG4" s="217"/>
      <c r="DI4" s="218">
        <f>BE4</f>
        <v>0</v>
      </c>
      <c r="DJ4" s="218"/>
      <c r="DK4" s="218"/>
      <c r="DL4" s="218"/>
      <c r="DM4" s="218"/>
      <c r="DO4" s="206">
        <f>BK4</f>
        <v>0</v>
      </c>
      <c r="DP4" s="206"/>
      <c r="DQ4" s="206"/>
      <c r="DR4" s="206"/>
      <c r="DS4" s="206"/>
      <c r="EI4" s="211"/>
      <c r="EJ4" s="212"/>
      <c r="EK4" s="212"/>
      <c r="EL4" s="212"/>
      <c r="EM4" s="212"/>
      <c r="EN4" s="212"/>
      <c r="EO4" s="214"/>
      <c r="EP4" s="214"/>
    </row>
    <row r="5" spans="1:173" ht="15" customHeight="1" thickBot="1" x14ac:dyDescent="0.3">
      <c r="A5" s="1">
        <f>'11'!A121</f>
        <v>0</v>
      </c>
      <c r="B5" s="156">
        <f>'11'!B121</f>
        <v>0</v>
      </c>
      <c r="C5" s="224"/>
      <c r="D5" s="227"/>
      <c r="E5" s="230"/>
      <c r="F5" s="232"/>
      <c r="G5" s="7" t="s">
        <v>1</v>
      </c>
      <c r="H5" s="8"/>
      <c r="I5" s="8"/>
      <c r="J5" s="201">
        <v>43801</v>
      </c>
      <c r="K5" s="201"/>
      <c r="L5" s="201"/>
      <c r="M5" s="201"/>
      <c r="N5" s="201"/>
      <c r="O5" s="201"/>
      <c r="P5" s="201"/>
      <c r="Q5" s="8"/>
      <c r="R5" s="8"/>
      <c r="S5" s="9"/>
      <c r="T5" s="9"/>
      <c r="U5" s="9"/>
      <c r="V5" s="9"/>
      <c r="W5" s="9"/>
      <c r="X5" s="9"/>
      <c r="Y5" s="9"/>
      <c r="Z5" s="9"/>
      <c r="AA5" s="9"/>
      <c r="AB5" s="10"/>
      <c r="AC5" s="7" t="s">
        <v>2</v>
      </c>
      <c r="AD5" s="8"/>
      <c r="AE5" s="8"/>
      <c r="AF5" s="201">
        <f>J5+1</f>
        <v>43802</v>
      </c>
      <c r="AG5" s="201"/>
      <c r="AH5" s="201"/>
      <c r="AI5" s="201"/>
      <c r="AJ5" s="201"/>
      <c r="AK5" s="201"/>
      <c r="AL5" s="201"/>
      <c r="AM5" s="8"/>
      <c r="AN5" s="8"/>
      <c r="AO5" s="9"/>
      <c r="AP5" s="9"/>
      <c r="AQ5" s="9"/>
      <c r="AR5" s="9"/>
      <c r="AS5" s="9"/>
      <c r="AT5" s="9"/>
      <c r="AU5" s="9"/>
      <c r="AV5" s="9"/>
      <c r="AW5" s="9"/>
      <c r="AX5" s="10"/>
      <c r="AY5" s="7" t="s">
        <v>3</v>
      </c>
      <c r="AZ5" s="8"/>
      <c r="BA5" s="8"/>
      <c r="BB5" s="8"/>
      <c r="BC5" s="201">
        <f>AF5+1</f>
        <v>43803</v>
      </c>
      <c r="BD5" s="201"/>
      <c r="BE5" s="201"/>
      <c r="BF5" s="201"/>
      <c r="BG5" s="201"/>
      <c r="BH5" s="201"/>
      <c r="BI5" s="201"/>
      <c r="BJ5" s="8"/>
      <c r="BK5" s="9"/>
      <c r="BL5" s="9"/>
      <c r="BM5" s="9"/>
      <c r="BN5" s="9"/>
      <c r="BO5" s="9"/>
      <c r="BP5" s="9"/>
      <c r="BQ5" s="9"/>
      <c r="BR5" s="9"/>
      <c r="BS5" s="9"/>
      <c r="BT5" s="10"/>
      <c r="BU5" s="7" t="s">
        <v>4</v>
      </c>
      <c r="BV5" s="8"/>
      <c r="BW5" s="8"/>
      <c r="BX5" s="201">
        <f>BC5+1</f>
        <v>43804</v>
      </c>
      <c r="BY5" s="201"/>
      <c r="BZ5" s="201"/>
      <c r="CA5" s="201"/>
      <c r="CB5" s="201"/>
      <c r="CC5" s="201"/>
      <c r="CD5" s="201"/>
      <c r="CE5" s="8"/>
      <c r="CF5" s="8"/>
      <c r="CG5" s="9"/>
      <c r="CH5" s="9"/>
      <c r="CI5" s="9"/>
      <c r="CJ5" s="9"/>
      <c r="CK5" s="9"/>
      <c r="CL5" s="9"/>
      <c r="CM5" s="9"/>
      <c r="CN5" s="9"/>
      <c r="CO5" s="9"/>
      <c r="CP5" s="10"/>
      <c r="CQ5" s="7" t="s">
        <v>5</v>
      </c>
      <c r="CR5" s="8"/>
      <c r="CS5" s="8"/>
      <c r="CT5" s="8"/>
      <c r="CU5" s="201">
        <f>BX5+1</f>
        <v>43805</v>
      </c>
      <c r="CV5" s="201"/>
      <c r="CW5" s="201"/>
      <c r="CX5" s="201"/>
      <c r="CY5" s="201"/>
      <c r="CZ5" s="201"/>
      <c r="DA5" s="201"/>
      <c r="DB5" s="8"/>
      <c r="DC5" s="9"/>
      <c r="DD5" s="9"/>
      <c r="DE5" s="9"/>
      <c r="DF5" s="9"/>
      <c r="DG5" s="9"/>
      <c r="DH5" s="9"/>
      <c r="DI5" s="9"/>
      <c r="DJ5" s="9"/>
      <c r="DK5" s="9"/>
      <c r="DL5" s="10"/>
      <c r="DM5" s="7" t="s">
        <v>6</v>
      </c>
      <c r="DN5" s="8"/>
      <c r="DO5" s="8"/>
      <c r="DP5" s="8"/>
      <c r="DQ5" s="201">
        <f>CU5+1</f>
        <v>43806</v>
      </c>
      <c r="DR5" s="201"/>
      <c r="DS5" s="201"/>
      <c r="DT5" s="201"/>
      <c r="DU5" s="201"/>
      <c r="DV5" s="201"/>
      <c r="DW5" s="201"/>
      <c r="DX5" s="8"/>
      <c r="DY5" s="9"/>
      <c r="DZ5" s="9"/>
      <c r="EA5" s="9"/>
      <c r="EB5" s="9"/>
      <c r="EC5" s="9"/>
      <c r="ED5" s="9"/>
      <c r="EE5" s="9"/>
      <c r="EF5" s="9"/>
      <c r="EG5" s="9"/>
      <c r="EH5" s="10"/>
      <c r="EI5" s="7" t="s">
        <v>7</v>
      </c>
      <c r="EJ5" s="8"/>
      <c r="EK5" s="8"/>
      <c r="EL5" s="8"/>
      <c r="EM5" s="201">
        <f>DQ5+1</f>
        <v>43807</v>
      </c>
      <c r="EN5" s="201"/>
      <c r="EO5" s="201"/>
      <c r="EP5" s="201"/>
      <c r="EQ5" s="201"/>
      <c r="ER5" s="201"/>
      <c r="ES5" s="201"/>
      <c r="ET5" s="8"/>
      <c r="EU5" s="9"/>
      <c r="EV5" s="9"/>
      <c r="EW5" s="9"/>
      <c r="EX5" s="9"/>
      <c r="EY5" s="9"/>
      <c r="EZ5" s="9"/>
      <c r="FA5" s="9"/>
      <c r="FB5" s="9"/>
      <c r="FC5" s="9"/>
      <c r="FD5" s="10"/>
      <c r="FE5" s="11"/>
      <c r="FF5" s="202" t="s">
        <v>71</v>
      </c>
      <c r="FG5" s="11"/>
      <c r="FH5" s="203" t="s">
        <v>8</v>
      </c>
      <c r="FI5" s="233"/>
      <c r="FJ5" s="204"/>
      <c r="FK5" s="204"/>
      <c r="FL5" s="204"/>
      <c r="FM5" s="204"/>
      <c r="FN5" s="205"/>
    </row>
    <row r="6" spans="1:173" ht="15" customHeight="1" x14ac:dyDescent="0.25">
      <c r="A6" s="1">
        <f>'11'!A122</f>
        <v>0</v>
      </c>
      <c r="B6" s="156">
        <f>'11'!B122</f>
        <v>0</v>
      </c>
      <c r="C6" s="224"/>
      <c r="D6" s="227"/>
      <c r="E6" s="230"/>
      <c r="F6" s="232"/>
      <c r="G6" s="12">
        <v>0.5</v>
      </c>
      <c r="H6" s="13">
        <v>0.5</v>
      </c>
      <c r="I6" s="13">
        <v>0.5</v>
      </c>
      <c r="J6" s="13">
        <v>0.5</v>
      </c>
      <c r="K6" s="13">
        <v>0.5</v>
      </c>
      <c r="L6" s="13">
        <v>0.5</v>
      </c>
      <c r="M6" s="13">
        <v>0.5</v>
      </c>
      <c r="N6" s="13">
        <v>0.5</v>
      </c>
      <c r="O6" s="13">
        <v>0.5</v>
      </c>
      <c r="P6" s="13">
        <v>0.5</v>
      </c>
      <c r="Q6" s="13">
        <v>0.5</v>
      </c>
      <c r="R6" s="13">
        <v>0.5</v>
      </c>
      <c r="S6" s="13">
        <v>0.5</v>
      </c>
      <c r="T6" s="13">
        <v>0.5</v>
      </c>
      <c r="U6" s="13">
        <v>0.5</v>
      </c>
      <c r="V6" s="13">
        <v>0.5</v>
      </c>
      <c r="W6" s="13">
        <v>0.5</v>
      </c>
      <c r="X6" s="13">
        <v>0.5</v>
      </c>
      <c r="Y6" s="13">
        <v>0.5</v>
      </c>
      <c r="Z6" s="13">
        <v>0.5</v>
      </c>
      <c r="AA6" s="13">
        <v>0.5</v>
      </c>
      <c r="AB6" s="14">
        <v>0.5</v>
      </c>
      <c r="AC6" s="12">
        <v>0.5</v>
      </c>
      <c r="AD6" s="13">
        <v>0.5</v>
      </c>
      <c r="AE6" s="13">
        <v>0.5</v>
      </c>
      <c r="AF6" s="13">
        <v>0.5</v>
      </c>
      <c r="AG6" s="13">
        <v>0.5</v>
      </c>
      <c r="AH6" s="13">
        <v>0.5</v>
      </c>
      <c r="AI6" s="13">
        <v>0.5</v>
      </c>
      <c r="AJ6" s="13">
        <v>0.5</v>
      </c>
      <c r="AK6" s="13">
        <v>0.5</v>
      </c>
      <c r="AL6" s="13">
        <v>0.5</v>
      </c>
      <c r="AM6" s="13">
        <v>0.5</v>
      </c>
      <c r="AN6" s="13">
        <v>0.5</v>
      </c>
      <c r="AO6" s="13">
        <v>0.5</v>
      </c>
      <c r="AP6" s="13">
        <v>0.5</v>
      </c>
      <c r="AQ6" s="13">
        <v>0.5</v>
      </c>
      <c r="AR6" s="13">
        <v>0.5</v>
      </c>
      <c r="AS6" s="13">
        <v>0.5</v>
      </c>
      <c r="AT6" s="13">
        <v>0.5</v>
      </c>
      <c r="AU6" s="13">
        <v>0.5</v>
      </c>
      <c r="AV6" s="13">
        <v>0.5</v>
      </c>
      <c r="AW6" s="13">
        <v>0.5</v>
      </c>
      <c r="AX6" s="14">
        <v>0.5</v>
      </c>
      <c r="AY6" s="12">
        <v>0.5</v>
      </c>
      <c r="AZ6" s="13">
        <v>0.5</v>
      </c>
      <c r="BA6" s="13">
        <v>0.5</v>
      </c>
      <c r="BB6" s="13">
        <v>0.5</v>
      </c>
      <c r="BC6" s="13">
        <v>0.5</v>
      </c>
      <c r="BD6" s="13">
        <v>0.5</v>
      </c>
      <c r="BE6" s="13">
        <v>0.5</v>
      </c>
      <c r="BF6" s="13">
        <v>0.5</v>
      </c>
      <c r="BG6" s="13">
        <v>0.5</v>
      </c>
      <c r="BH6" s="13">
        <v>0.5</v>
      </c>
      <c r="BI6" s="13">
        <v>0.5</v>
      </c>
      <c r="BJ6" s="13">
        <v>0.5</v>
      </c>
      <c r="BK6" s="13">
        <v>0.5</v>
      </c>
      <c r="BL6" s="13">
        <v>0.5</v>
      </c>
      <c r="BM6" s="13">
        <v>0.5</v>
      </c>
      <c r="BN6" s="13">
        <v>0.5</v>
      </c>
      <c r="BO6" s="13">
        <v>0.5</v>
      </c>
      <c r="BP6" s="13">
        <v>0.5</v>
      </c>
      <c r="BQ6" s="13">
        <v>0.5</v>
      </c>
      <c r="BR6" s="13">
        <v>0.5</v>
      </c>
      <c r="BS6" s="13">
        <v>0.5</v>
      </c>
      <c r="BT6" s="14">
        <v>0.5</v>
      </c>
      <c r="BU6" s="12">
        <v>0.5</v>
      </c>
      <c r="BV6" s="13">
        <v>0.5</v>
      </c>
      <c r="BW6" s="13">
        <v>0.5</v>
      </c>
      <c r="BX6" s="13">
        <v>0.5</v>
      </c>
      <c r="BY6" s="13">
        <v>0.5</v>
      </c>
      <c r="BZ6" s="13">
        <v>0.5</v>
      </c>
      <c r="CA6" s="13">
        <v>0.5</v>
      </c>
      <c r="CB6" s="13">
        <v>0.5</v>
      </c>
      <c r="CC6" s="13">
        <v>0.5</v>
      </c>
      <c r="CD6" s="13">
        <v>0.5</v>
      </c>
      <c r="CE6" s="13">
        <v>0.5</v>
      </c>
      <c r="CF6" s="13">
        <v>0.5</v>
      </c>
      <c r="CG6" s="13">
        <v>0.5</v>
      </c>
      <c r="CH6" s="13">
        <v>0.5</v>
      </c>
      <c r="CI6" s="13">
        <v>0.5</v>
      </c>
      <c r="CJ6" s="13">
        <v>0.5</v>
      </c>
      <c r="CK6" s="13">
        <v>0.5</v>
      </c>
      <c r="CL6" s="13">
        <v>0.5</v>
      </c>
      <c r="CM6" s="13">
        <v>0.5</v>
      </c>
      <c r="CN6" s="13">
        <v>0.5</v>
      </c>
      <c r="CO6" s="13">
        <v>0.5</v>
      </c>
      <c r="CP6" s="14">
        <v>0.5</v>
      </c>
      <c r="CQ6" s="12">
        <v>0.5</v>
      </c>
      <c r="CR6" s="13">
        <v>0.5</v>
      </c>
      <c r="CS6" s="13">
        <v>0.5</v>
      </c>
      <c r="CT6" s="13">
        <v>0.5</v>
      </c>
      <c r="CU6" s="13">
        <v>0.5</v>
      </c>
      <c r="CV6" s="13">
        <v>0.5</v>
      </c>
      <c r="CW6" s="13">
        <v>0.5</v>
      </c>
      <c r="CX6" s="13">
        <v>0.5</v>
      </c>
      <c r="CY6" s="13">
        <v>0.5</v>
      </c>
      <c r="CZ6" s="13">
        <v>0.5</v>
      </c>
      <c r="DA6" s="13">
        <v>0.5</v>
      </c>
      <c r="DB6" s="13">
        <v>0.5</v>
      </c>
      <c r="DC6" s="13">
        <v>0.5</v>
      </c>
      <c r="DD6" s="13">
        <v>0.5</v>
      </c>
      <c r="DE6" s="13">
        <v>0.5</v>
      </c>
      <c r="DF6" s="13">
        <v>0.5</v>
      </c>
      <c r="DG6" s="13">
        <v>0.5</v>
      </c>
      <c r="DH6" s="13">
        <v>0.5</v>
      </c>
      <c r="DI6" s="13">
        <v>0.5</v>
      </c>
      <c r="DJ6" s="13">
        <v>0.5</v>
      </c>
      <c r="DK6" s="13">
        <v>0.5</v>
      </c>
      <c r="DL6" s="14">
        <v>0.5</v>
      </c>
      <c r="DM6" s="12">
        <v>0.5</v>
      </c>
      <c r="DN6" s="13">
        <v>0.5</v>
      </c>
      <c r="DO6" s="13">
        <v>0.5</v>
      </c>
      <c r="DP6" s="13">
        <v>0.5</v>
      </c>
      <c r="DQ6" s="13">
        <v>0.5</v>
      </c>
      <c r="DR6" s="13">
        <v>0.5</v>
      </c>
      <c r="DS6" s="13">
        <v>0.5</v>
      </c>
      <c r="DT6" s="13">
        <v>0.5</v>
      </c>
      <c r="DU6" s="13">
        <v>0.5</v>
      </c>
      <c r="DV6" s="13">
        <v>0.5</v>
      </c>
      <c r="DW6" s="13">
        <v>0.5</v>
      </c>
      <c r="DX6" s="13">
        <v>0.5</v>
      </c>
      <c r="DY6" s="13">
        <v>0.5</v>
      </c>
      <c r="DZ6" s="13">
        <v>0.5</v>
      </c>
      <c r="EA6" s="13">
        <v>0.5</v>
      </c>
      <c r="EB6" s="13">
        <v>0.5</v>
      </c>
      <c r="EC6" s="13">
        <v>0.5</v>
      </c>
      <c r="ED6" s="13">
        <v>0.5</v>
      </c>
      <c r="EE6" s="13">
        <v>0.5</v>
      </c>
      <c r="EF6" s="13">
        <v>0.5</v>
      </c>
      <c r="EG6" s="13">
        <v>0.5</v>
      </c>
      <c r="EH6" s="14">
        <v>0.5</v>
      </c>
      <c r="EI6" s="12">
        <v>0.5</v>
      </c>
      <c r="EJ6" s="13">
        <v>0.5</v>
      </c>
      <c r="EK6" s="13">
        <v>0.5</v>
      </c>
      <c r="EL6" s="13">
        <v>0.5</v>
      </c>
      <c r="EM6" s="13">
        <v>0.5</v>
      </c>
      <c r="EN6" s="13">
        <v>0.5</v>
      </c>
      <c r="EO6" s="13">
        <v>0.5</v>
      </c>
      <c r="EP6" s="13">
        <v>0.5</v>
      </c>
      <c r="EQ6" s="13">
        <v>0.5</v>
      </c>
      <c r="ER6" s="13">
        <v>0.5</v>
      </c>
      <c r="ES6" s="13">
        <v>0.5</v>
      </c>
      <c r="ET6" s="13">
        <v>0.5</v>
      </c>
      <c r="EU6" s="13">
        <v>0.5</v>
      </c>
      <c r="EV6" s="13">
        <v>0.5</v>
      </c>
      <c r="EW6" s="13">
        <v>0.5</v>
      </c>
      <c r="EX6" s="13">
        <v>0.5</v>
      </c>
      <c r="EY6" s="13">
        <v>0.5</v>
      </c>
      <c r="EZ6" s="13">
        <v>0.5</v>
      </c>
      <c r="FA6" s="13">
        <v>0.5</v>
      </c>
      <c r="FB6" s="13">
        <v>0.5</v>
      </c>
      <c r="FC6" s="13">
        <v>0.5</v>
      </c>
      <c r="FD6" s="14">
        <v>0.5</v>
      </c>
      <c r="FE6" s="15"/>
      <c r="FF6" s="202"/>
      <c r="FG6" s="15"/>
      <c r="FH6" s="137" t="s">
        <v>9</v>
      </c>
      <c r="FI6" s="138" t="s">
        <v>9</v>
      </c>
      <c r="FJ6" s="139" t="s">
        <v>10</v>
      </c>
      <c r="FK6" s="138" t="s">
        <v>11</v>
      </c>
      <c r="FL6" s="138"/>
      <c r="FM6" s="138"/>
      <c r="FN6" s="138" t="s">
        <v>12</v>
      </c>
      <c r="FP6" s="16"/>
    </row>
    <row r="7" spans="1:173" s="18" customFormat="1" ht="15" customHeight="1" x14ac:dyDescent="0.25">
      <c r="A7" s="1">
        <f>'11'!A123</f>
        <v>0</v>
      </c>
      <c r="B7" s="156">
        <f>'11'!B123</f>
        <v>0</v>
      </c>
      <c r="C7" s="224"/>
      <c r="D7" s="227"/>
      <c r="E7" s="230"/>
      <c r="F7" s="232"/>
      <c r="G7" s="200" t="s">
        <v>13</v>
      </c>
      <c r="H7" s="198"/>
      <c r="I7" s="198" t="s">
        <v>14</v>
      </c>
      <c r="J7" s="198"/>
      <c r="K7" s="198" t="s">
        <v>15</v>
      </c>
      <c r="L7" s="198"/>
      <c r="M7" s="198" t="s">
        <v>16</v>
      </c>
      <c r="N7" s="198"/>
      <c r="O7" s="198" t="s">
        <v>17</v>
      </c>
      <c r="P7" s="198"/>
      <c r="Q7" s="198" t="s">
        <v>18</v>
      </c>
      <c r="R7" s="198"/>
      <c r="S7" s="198" t="s">
        <v>19</v>
      </c>
      <c r="T7" s="198"/>
      <c r="U7" s="198" t="s">
        <v>20</v>
      </c>
      <c r="V7" s="198"/>
      <c r="W7" s="198" t="s">
        <v>21</v>
      </c>
      <c r="X7" s="198"/>
      <c r="Y7" s="198" t="s">
        <v>22</v>
      </c>
      <c r="Z7" s="198"/>
      <c r="AA7" s="198" t="s">
        <v>23</v>
      </c>
      <c r="AB7" s="199"/>
      <c r="AC7" s="200" t="s">
        <v>13</v>
      </c>
      <c r="AD7" s="198"/>
      <c r="AE7" s="198" t="s">
        <v>14</v>
      </c>
      <c r="AF7" s="198"/>
      <c r="AG7" s="198" t="s">
        <v>15</v>
      </c>
      <c r="AH7" s="198"/>
      <c r="AI7" s="198" t="s">
        <v>16</v>
      </c>
      <c r="AJ7" s="198"/>
      <c r="AK7" s="198" t="s">
        <v>17</v>
      </c>
      <c r="AL7" s="198"/>
      <c r="AM7" s="198" t="s">
        <v>18</v>
      </c>
      <c r="AN7" s="198"/>
      <c r="AO7" s="198" t="s">
        <v>19</v>
      </c>
      <c r="AP7" s="198"/>
      <c r="AQ7" s="198" t="s">
        <v>20</v>
      </c>
      <c r="AR7" s="198"/>
      <c r="AS7" s="198" t="s">
        <v>21</v>
      </c>
      <c r="AT7" s="198"/>
      <c r="AU7" s="198" t="s">
        <v>22</v>
      </c>
      <c r="AV7" s="198"/>
      <c r="AW7" s="198" t="s">
        <v>23</v>
      </c>
      <c r="AX7" s="199"/>
      <c r="AY7" s="200" t="s">
        <v>13</v>
      </c>
      <c r="AZ7" s="198"/>
      <c r="BA7" s="198" t="s">
        <v>14</v>
      </c>
      <c r="BB7" s="198"/>
      <c r="BC7" s="198" t="s">
        <v>15</v>
      </c>
      <c r="BD7" s="198"/>
      <c r="BE7" s="198" t="s">
        <v>16</v>
      </c>
      <c r="BF7" s="198"/>
      <c r="BG7" s="198" t="s">
        <v>17</v>
      </c>
      <c r="BH7" s="198"/>
      <c r="BI7" s="198" t="s">
        <v>18</v>
      </c>
      <c r="BJ7" s="198"/>
      <c r="BK7" s="198" t="s">
        <v>19</v>
      </c>
      <c r="BL7" s="198"/>
      <c r="BM7" s="198" t="s">
        <v>20</v>
      </c>
      <c r="BN7" s="198"/>
      <c r="BO7" s="198" t="s">
        <v>21</v>
      </c>
      <c r="BP7" s="198"/>
      <c r="BQ7" s="198" t="s">
        <v>22</v>
      </c>
      <c r="BR7" s="198"/>
      <c r="BS7" s="198" t="s">
        <v>23</v>
      </c>
      <c r="BT7" s="199"/>
      <c r="BU7" s="200" t="s">
        <v>13</v>
      </c>
      <c r="BV7" s="198"/>
      <c r="BW7" s="198" t="s">
        <v>14</v>
      </c>
      <c r="BX7" s="198"/>
      <c r="BY7" s="198" t="s">
        <v>15</v>
      </c>
      <c r="BZ7" s="198"/>
      <c r="CA7" s="198" t="s">
        <v>16</v>
      </c>
      <c r="CB7" s="198"/>
      <c r="CC7" s="198" t="s">
        <v>17</v>
      </c>
      <c r="CD7" s="198"/>
      <c r="CE7" s="198" t="s">
        <v>18</v>
      </c>
      <c r="CF7" s="198"/>
      <c r="CG7" s="198" t="s">
        <v>19</v>
      </c>
      <c r="CH7" s="198"/>
      <c r="CI7" s="198" t="s">
        <v>20</v>
      </c>
      <c r="CJ7" s="198"/>
      <c r="CK7" s="198" t="s">
        <v>21</v>
      </c>
      <c r="CL7" s="198"/>
      <c r="CM7" s="198" t="s">
        <v>22</v>
      </c>
      <c r="CN7" s="198"/>
      <c r="CO7" s="198" t="s">
        <v>23</v>
      </c>
      <c r="CP7" s="199"/>
      <c r="CQ7" s="200" t="s">
        <v>13</v>
      </c>
      <c r="CR7" s="198"/>
      <c r="CS7" s="198" t="s">
        <v>14</v>
      </c>
      <c r="CT7" s="198"/>
      <c r="CU7" s="198" t="s">
        <v>15</v>
      </c>
      <c r="CV7" s="198"/>
      <c r="CW7" s="198" t="s">
        <v>16</v>
      </c>
      <c r="CX7" s="198"/>
      <c r="CY7" s="198" t="s">
        <v>17</v>
      </c>
      <c r="CZ7" s="198"/>
      <c r="DA7" s="198" t="s">
        <v>18</v>
      </c>
      <c r="DB7" s="198"/>
      <c r="DC7" s="198" t="s">
        <v>19</v>
      </c>
      <c r="DD7" s="198"/>
      <c r="DE7" s="198" t="s">
        <v>20</v>
      </c>
      <c r="DF7" s="198"/>
      <c r="DG7" s="198" t="s">
        <v>21</v>
      </c>
      <c r="DH7" s="198"/>
      <c r="DI7" s="198" t="s">
        <v>22</v>
      </c>
      <c r="DJ7" s="198"/>
      <c r="DK7" s="198" t="s">
        <v>23</v>
      </c>
      <c r="DL7" s="199"/>
      <c r="DM7" s="200" t="s">
        <v>13</v>
      </c>
      <c r="DN7" s="198"/>
      <c r="DO7" s="198" t="s">
        <v>14</v>
      </c>
      <c r="DP7" s="198"/>
      <c r="DQ7" s="198" t="s">
        <v>15</v>
      </c>
      <c r="DR7" s="198"/>
      <c r="DS7" s="198" t="s">
        <v>16</v>
      </c>
      <c r="DT7" s="198"/>
      <c r="DU7" s="198" t="s">
        <v>17</v>
      </c>
      <c r="DV7" s="198"/>
      <c r="DW7" s="198" t="s">
        <v>18</v>
      </c>
      <c r="DX7" s="198"/>
      <c r="DY7" s="198" t="s">
        <v>19</v>
      </c>
      <c r="DZ7" s="198"/>
      <c r="EA7" s="198" t="s">
        <v>20</v>
      </c>
      <c r="EB7" s="198"/>
      <c r="EC7" s="198" t="s">
        <v>21</v>
      </c>
      <c r="ED7" s="198"/>
      <c r="EE7" s="198" t="s">
        <v>22</v>
      </c>
      <c r="EF7" s="198"/>
      <c r="EG7" s="198" t="s">
        <v>23</v>
      </c>
      <c r="EH7" s="199"/>
      <c r="EI7" s="200" t="s">
        <v>13</v>
      </c>
      <c r="EJ7" s="198"/>
      <c r="EK7" s="198" t="s">
        <v>14</v>
      </c>
      <c r="EL7" s="198"/>
      <c r="EM7" s="198" t="s">
        <v>15</v>
      </c>
      <c r="EN7" s="198"/>
      <c r="EO7" s="198" t="s">
        <v>16</v>
      </c>
      <c r="EP7" s="198"/>
      <c r="EQ7" s="198" t="s">
        <v>17</v>
      </c>
      <c r="ER7" s="198"/>
      <c r="ES7" s="198" t="s">
        <v>18</v>
      </c>
      <c r="ET7" s="198"/>
      <c r="EU7" s="198" t="s">
        <v>19</v>
      </c>
      <c r="EV7" s="198"/>
      <c r="EW7" s="198" t="s">
        <v>20</v>
      </c>
      <c r="EX7" s="198"/>
      <c r="EY7" s="198" t="s">
        <v>21</v>
      </c>
      <c r="EZ7" s="198"/>
      <c r="FA7" s="198" t="s">
        <v>22</v>
      </c>
      <c r="FB7" s="198"/>
      <c r="FC7" s="198" t="s">
        <v>23</v>
      </c>
      <c r="FD7" s="199"/>
      <c r="FE7" s="17"/>
      <c r="FF7" s="202"/>
      <c r="FG7" s="17"/>
      <c r="FH7" s="140" t="s">
        <v>24</v>
      </c>
      <c r="FI7" s="141" t="s">
        <v>25</v>
      </c>
      <c r="FJ7" s="142" t="s">
        <v>26</v>
      </c>
      <c r="FK7" s="143" t="s">
        <v>7</v>
      </c>
      <c r="FL7" s="143" t="s">
        <v>9</v>
      </c>
      <c r="FM7" s="143" t="s">
        <v>27</v>
      </c>
      <c r="FN7" s="143" t="s">
        <v>28</v>
      </c>
      <c r="FP7" s="16"/>
    </row>
    <row r="8" spans="1:173" s="18" customFormat="1" ht="15" customHeight="1" x14ac:dyDescent="0.25">
      <c r="A8" s="1">
        <f>'11'!A124</f>
        <v>0</v>
      </c>
      <c r="B8" s="156">
        <f>'11'!B124</f>
        <v>0</v>
      </c>
      <c r="C8" s="225"/>
      <c r="D8" s="228"/>
      <c r="E8" s="231"/>
      <c r="F8" s="232"/>
      <c r="G8" s="19" t="s">
        <v>29</v>
      </c>
      <c r="H8" s="197" t="s">
        <v>30</v>
      </c>
      <c r="I8" s="197"/>
      <c r="J8" s="197" t="s">
        <v>31</v>
      </c>
      <c r="K8" s="197"/>
      <c r="L8" s="197" t="s">
        <v>32</v>
      </c>
      <c r="M8" s="197"/>
      <c r="N8" s="197" t="s">
        <v>33</v>
      </c>
      <c r="O8" s="197"/>
      <c r="P8" s="197" t="s">
        <v>34</v>
      </c>
      <c r="Q8" s="197"/>
      <c r="R8" s="197" t="s">
        <v>35</v>
      </c>
      <c r="S8" s="197"/>
      <c r="T8" s="197" t="s">
        <v>36</v>
      </c>
      <c r="U8" s="197"/>
      <c r="V8" s="197" t="s">
        <v>37</v>
      </c>
      <c r="W8" s="197"/>
      <c r="X8" s="197" t="s">
        <v>38</v>
      </c>
      <c r="Y8" s="197"/>
      <c r="Z8" s="197" t="s">
        <v>39</v>
      </c>
      <c r="AA8" s="197"/>
      <c r="AB8" s="20">
        <v>19</v>
      </c>
      <c r="AC8" s="19" t="s">
        <v>29</v>
      </c>
      <c r="AD8" s="197" t="s">
        <v>30</v>
      </c>
      <c r="AE8" s="197"/>
      <c r="AF8" s="197" t="s">
        <v>31</v>
      </c>
      <c r="AG8" s="197"/>
      <c r="AH8" s="197" t="s">
        <v>32</v>
      </c>
      <c r="AI8" s="197"/>
      <c r="AJ8" s="197" t="s">
        <v>33</v>
      </c>
      <c r="AK8" s="197"/>
      <c r="AL8" s="197" t="s">
        <v>34</v>
      </c>
      <c r="AM8" s="197"/>
      <c r="AN8" s="197" t="s">
        <v>35</v>
      </c>
      <c r="AO8" s="197"/>
      <c r="AP8" s="197" t="s">
        <v>36</v>
      </c>
      <c r="AQ8" s="197"/>
      <c r="AR8" s="197" t="s">
        <v>37</v>
      </c>
      <c r="AS8" s="197"/>
      <c r="AT8" s="197" t="s">
        <v>38</v>
      </c>
      <c r="AU8" s="197"/>
      <c r="AV8" s="197" t="s">
        <v>39</v>
      </c>
      <c r="AW8" s="197"/>
      <c r="AX8" s="20">
        <v>19</v>
      </c>
      <c r="AY8" s="19" t="s">
        <v>29</v>
      </c>
      <c r="AZ8" s="197" t="s">
        <v>30</v>
      </c>
      <c r="BA8" s="197"/>
      <c r="BB8" s="197" t="s">
        <v>31</v>
      </c>
      <c r="BC8" s="197"/>
      <c r="BD8" s="197" t="s">
        <v>32</v>
      </c>
      <c r="BE8" s="197"/>
      <c r="BF8" s="197" t="s">
        <v>33</v>
      </c>
      <c r="BG8" s="197"/>
      <c r="BH8" s="197" t="s">
        <v>34</v>
      </c>
      <c r="BI8" s="197"/>
      <c r="BJ8" s="197" t="s">
        <v>35</v>
      </c>
      <c r="BK8" s="197"/>
      <c r="BL8" s="197" t="s">
        <v>36</v>
      </c>
      <c r="BM8" s="197"/>
      <c r="BN8" s="197" t="s">
        <v>37</v>
      </c>
      <c r="BO8" s="197"/>
      <c r="BP8" s="197" t="s">
        <v>38</v>
      </c>
      <c r="BQ8" s="197"/>
      <c r="BR8" s="197" t="s">
        <v>39</v>
      </c>
      <c r="BS8" s="197"/>
      <c r="BT8" s="20">
        <v>19</v>
      </c>
      <c r="BU8" s="19" t="s">
        <v>29</v>
      </c>
      <c r="BV8" s="197" t="s">
        <v>30</v>
      </c>
      <c r="BW8" s="197"/>
      <c r="BX8" s="197" t="s">
        <v>31</v>
      </c>
      <c r="BY8" s="197"/>
      <c r="BZ8" s="197" t="s">
        <v>32</v>
      </c>
      <c r="CA8" s="197"/>
      <c r="CB8" s="197" t="s">
        <v>33</v>
      </c>
      <c r="CC8" s="197"/>
      <c r="CD8" s="197" t="s">
        <v>34</v>
      </c>
      <c r="CE8" s="197"/>
      <c r="CF8" s="197" t="s">
        <v>35</v>
      </c>
      <c r="CG8" s="197"/>
      <c r="CH8" s="197" t="s">
        <v>36</v>
      </c>
      <c r="CI8" s="197"/>
      <c r="CJ8" s="197" t="s">
        <v>37</v>
      </c>
      <c r="CK8" s="197"/>
      <c r="CL8" s="197" t="s">
        <v>38</v>
      </c>
      <c r="CM8" s="197"/>
      <c r="CN8" s="197" t="s">
        <v>39</v>
      </c>
      <c r="CO8" s="197"/>
      <c r="CP8" s="20">
        <v>19</v>
      </c>
      <c r="CQ8" s="19" t="s">
        <v>29</v>
      </c>
      <c r="CR8" s="197" t="s">
        <v>30</v>
      </c>
      <c r="CS8" s="197"/>
      <c r="CT8" s="197" t="s">
        <v>31</v>
      </c>
      <c r="CU8" s="197"/>
      <c r="CV8" s="197" t="s">
        <v>32</v>
      </c>
      <c r="CW8" s="197"/>
      <c r="CX8" s="197" t="s">
        <v>33</v>
      </c>
      <c r="CY8" s="197"/>
      <c r="CZ8" s="197" t="s">
        <v>34</v>
      </c>
      <c r="DA8" s="197"/>
      <c r="DB8" s="197" t="s">
        <v>35</v>
      </c>
      <c r="DC8" s="197"/>
      <c r="DD8" s="197" t="s">
        <v>36</v>
      </c>
      <c r="DE8" s="197"/>
      <c r="DF8" s="197" t="s">
        <v>37</v>
      </c>
      <c r="DG8" s="197"/>
      <c r="DH8" s="197" t="s">
        <v>38</v>
      </c>
      <c r="DI8" s="197"/>
      <c r="DJ8" s="197" t="s">
        <v>39</v>
      </c>
      <c r="DK8" s="197"/>
      <c r="DL8" s="20">
        <v>19</v>
      </c>
      <c r="DM8" s="19" t="s">
        <v>29</v>
      </c>
      <c r="DN8" s="197" t="s">
        <v>30</v>
      </c>
      <c r="DO8" s="197"/>
      <c r="DP8" s="197" t="s">
        <v>31</v>
      </c>
      <c r="DQ8" s="197"/>
      <c r="DR8" s="197" t="s">
        <v>32</v>
      </c>
      <c r="DS8" s="197"/>
      <c r="DT8" s="197" t="s">
        <v>33</v>
      </c>
      <c r="DU8" s="197"/>
      <c r="DV8" s="197" t="s">
        <v>34</v>
      </c>
      <c r="DW8" s="197"/>
      <c r="DX8" s="197" t="s">
        <v>35</v>
      </c>
      <c r="DY8" s="197"/>
      <c r="DZ8" s="197" t="s">
        <v>36</v>
      </c>
      <c r="EA8" s="197"/>
      <c r="EB8" s="197" t="s">
        <v>37</v>
      </c>
      <c r="EC8" s="197"/>
      <c r="ED8" s="197" t="s">
        <v>38</v>
      </c>
      <c r="EE8" s="197"/>
      <c r="EF8" s="197" t="s">
        <v>39</v>
      </c>
      <c r="EG8" s="197"/>
      <c r="EH8" s="20">
        <v>19</v>
      </c>
      <c r="EI8" s="19" t="s">
        <v>29</v>
      </c>
      <c r="EJ8" s="197" t="s">
        <v>30</v>
      </c>
      <c r="EK8" s="197"/>
      <c r="EL8" s="197" t="s">
        <v>31</v>
      </c>
      <c r="EM8" s="197"/>
      <c r="EN8" s="197" t="s">
        <v>32</v>
      </c>
      <c r="EO8" s="197"/>
      <c r="EP8" s="197" t="s">
        <v>33</v>
      </c>
      <c r="EQ8" s="197"/>
      <c r="ER8" s="197" t="s">
        <v>34</v>
      </c>
      <c r="ES8" s="197"/>
      <c r="ET8" s="197" t="s">
        <v>35</v>
      </c>
      <c r="EU8" s="197"/>
      <c r="EV8" s="197" t="s">
        <v>36</v>
      </c>
      <c r="EW8" s="197"/>
      <c r="EX8" s="197" t="s">
        <v>37</v>
      </c>
      <c r="EY8" s="197"/>
      <c r="EZ8" s="197" t="s">
        <v>38</v>
      </c>
      <c r="FA8" s="197"/>
      <c r="FB8" s="197" t="s">
        <v>39</v>
      </c>
      <c r="FC8" s="197"/>
      <c r="FD8" s="20">
        <v>19</v>
      </c>
      <c r="FE8" s="17"/>
      <c r="FF8" s="202"/>
      <c r="FG8" s="17"/>
      <c r="FH8" s="144" t="s">
        <v>7</v>
      </c>
      <c r="FI8" s="154"/>
      <c r="FJ8" s="145" t="s">
        <v>40</v>
      </c>
      <c r="FK8" s="146" t="s">
        <v>41</v>
      </c>
      <c r="FL8" s="146" t="s">
        <v>42</v>
      </c>
      <c r="FM8" s="146" t="s">
        <v>42</v>
      </c>
      <c r="FN8" s="146"/>
      <c r="FP8" s="21"/>
    </row>
    <row r="9" spans="1:173" x14ac:dyDescent="0.25">
      <c r="A9" s="22">
        <v>1</v>
      </c>
      <c r="B9" s="23">
        <f>'11'!B125</f>
        <v>0</v>
      </c>
      <c r="C9" s="24">
        <f>SUMIF(G9:FD9,"A",G$6:FD$6)</f>
        <v>0</v>
      </c>
      <c r="D9" s="25">
        <f>SUMIF(G9:FD9,"R",G$6:FD$6)</f>
        <v>0</v>
      </c>
      <c r="E9" s="26">
        <f>SUMIF(G9:FD9,"M",G$6:FD$6)</f>
        <v>0</v>
      </c>
      <c r="F9" s="27">
        <f>(SUMIF(G9:FD9,"*",G$6:FD$6)+FF9)</f>
        <v>0</v>
      </c>
      <c r="G9" s="28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30"/>
      <c r="AC9" s="28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30"/>
      <c r="AY9" s="28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30"/>
      <c r="BU9" s="28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30"/>
      <c r="CQ9" s="28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30"/>
      <c r="DM9" s="28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30"/>
      <c r="EI9" s="28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30"/>
      <c r="FE9" s="31"/>
      <c r="FF9" s="32"/>
      <c r="FG9" s="31"/>
      <c r="FH9" s="34">
        <f>+SUMIF($EI9:$FD9,"*",$EI$6:$FD$6)</f>
        <v>0</v>
      </c>
      <c r="FI9" s="147"/>
      <c r="FJ9" s="34">
        <f>'11'!FN125</f>
        <v>0</v>
      </c>
      <c r="FK9" s="34">
        <f t="shared" ref="FK9:FK25" si="0">FH9*1.5</f>
        <v>0</v>
      </c>
      <c r="FL9" s="34"/>
      <c r="FM9" s="149"/>
      <c r="FN9" s="35">
        <f>FI9+FJ9+FK9-FL9</f>
        <v>0</v>
      </c>
      <c r="FP9" s="36">
        <f>+B9</f>
        <v>0</v>
      </c>
      <c r="FQ9" s="22">
        <v>1</v>
      </c>
    </row>
    <row r="10" spans="1:173" x14ac:dyDescent="0.25">
      <c r="A10" s="22">
        <v>2</v>
      </c>
      <c r="B10" s="23">
        <f>'11'!B126</f>
        <v>0</v>
      </c>
      <c r="C10" s="24">
        <f t="shared" ref="C10:C25" si="1">SUMIF(G10:FD10,"A",G$6:FD$6)</f>
        <v>0</v>
      </c>
      <c r="D10" s="25">
        <f t="shared" ref="D10:D25" si="2">SUMIF(G10:FD10,"R",G$6:FD$6)</f>
        <v>0</v>
      </c>
      <c r="E10" s="26">
        <f t="shared" ref="E10:E25" si="3">SUMIF(G10:FD10,"M",G$6:FD$6)</f>
        <v>0</v>
      </c>
      <c r="F10" s="27">
        <f t="shared" ref="F10:F25" si="4">(SUMIF(G10:FD10,"*",G$6:FD$6)+FF10)</f>
        <v>0</v>
      </c>
      <c r="G10" s="28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30"/>
      <c r="AC10" s="28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30"/>
      <c r="AY10" s="28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30"/>
      <c r="BU10" s="28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30"/>
      <c r="CQ10" s="28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30"/>
      <c r="DM10" s="28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30"/>
      <c r="EI10" s="28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30"/>
      <c r="FE10" s="31"/>
      <c r="FF10" s="32"/>
      <c r="FG10" s="31"/>
      <c r="FH10" s="34">
        <f t="shared" ref="FH10:FH25" si="5">+SUMIF($EI10:$FD10,"*",$EI$6:$FD$6)</f>
        <v>0</v>
      </c>
      <c r="FI10" s="148"/>
      <c r="FJ10" s="34">
        <f>'11'!FN126</f>
        <v>0</v>
      </c>
      <c r="FK10" s="34">
        <f t="shared" si="0"/>
        <v>0</v>
      </c>
      <c r="FL10" s="34"/>
      <c r="FM10" s="149"/>
      <c r="FN10" s="35">
        <f t="shared" ref="FN10:FN25" si="6">FI10+FJ10+FK10-FL10</f>
        <v>0</v>
      </c>
      <c r="FP10" s="36">
        <f t="shared" ref="FP10:FP25" si="7">+B10</f>
        <v>0</v>
      </c>
      <c r="FQ10" s="1">
        <v>2</v>
      </c>
    </row>
    <row r="11" spans="1:173" x14ac:dyDescent="0.25">
      <c r="A11" s="22">
        <v>3</v>
      </c>
      <c r="B11" s="23">
        <f>'11'!B127</f>
        <v>0</v>
      </c>
      <c r="C11" s="24">
        <f t="shared" si="1"/>
        <v>0</v>
      </c>
      <c r="D11" s="25">
        <f t="shared" si="2"/>
        <v>0</v>
      </c>
      <c r="E11" s="26">
        <f t="shared" si="3"/>
        <v>0</v>
      </c>
      <c r="F11" s="27">
        <f t="shared" si="4"/>
        <v>0</v>
      </c>
      <c r="G11" s="28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30"/>
      <c r="AC11" s="28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30"/>
      <c r="AY11" s="28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30"/>
      <c r="BU11" s="28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30"/>
      <c r="CQ11" s="28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30"/>
      <c r="DM11" s="28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30"/>
      <c r="EI11" s="28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30"/>
      <c r="FE11" s="31"/>
      <c r="FF11" s="32"/>
      <c r="FG11" s="31"/>
      <c r="FH11" s="34">
        <f t="shared" si="5"/>
        <v>0</v>
      </c>
      <c r="FI11" s="148"/>
      <c r="FJ11" s="34">
        <f>'11'!FN127</f>
        <v>0</v>
      </c>
      <c r="FK11" s="34">
        <f t="shared" si="0"/>
        <v>0</v>
      </c>
      <c r="FL11" s="34"/>
      <c r="FM11" s="149"/>
      <c r="FN11" s="35">
        <f t="shared" si="6"/>
        <v>0</v>
      </c>
      <c r="FP11" s="36">
        <f t="shared" si="7"/>
        <v>0</v>
      </c>
      <c r="FQ11" s="1">
        <v>3</v>
      </c>
    </row>
    <row r="12" spans="1:173" x14ac:dyDescent="0.25">
      <c r="A12" s="22">
        <v>4</v>
      </c>
      <c r="B12" s="23">
        <f>'11'!B128</f>
        <v>0</v>
      </c>
      <c r="C12" s="24">
        <f t="shared" si="1"/>
        <v>0</v>
      </c>
      <c r="D12" s="25">
        <f t="shared" si="2"/>
        <v>0</v>
      </c>
      <c r="E12" s="26">
        <f t="shared" si="3"/>
        <v>0</v>
      </c>
      <c r="F12" s="27">
        <f t="shared" si="4"/>
        <v>0</v>
      </c>
      <c r="G12" s="28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30"/>
      <c r="AC12" s="38"/>
      <c r="AD12" s="39"/>
      <c r="AE12" s="40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30"/>
      <c r="AY12" s="28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39"/>
      <c r="BR12" s="39"/>
      <c r="BS12" s="39"/>
      <c r="BT12" s="41"/>
      <c r="BU12" s="28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30"/>
      <c r="CQ12" s="28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30"/>
      <c r="DM12" s="28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30"/>
      <c r="EI12" s="28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30"/>
      <c r="FE12" s="31"/>
      <c r="FF12" s="32"/>
      <c r="FG12" s="31"/>
      <c r="FH12" s="34">
        <f t="shared" si="5"/>
        <v>0</v>
      </c>
      <c r="FI12" s="148"/>
      <c r="FJ12" s="34">
        <f>'11'!FN128</f>
        <v>0</v>
      </c>
      <c r="FK12" s="34">
        <f t="shared" si="0"/>
        <v>0</v>
      </c>
      <c r="FL12" s="34"/>
      <c r="FM12" s="149"/>
      <c r="FN12" s="35">
        <f t="shared" si="6"/>
        <v>0</v>
      </c>
      <c r="FP12" s="36">
        <f t="shared" si="7"/>
        <v>0</v>
      </c>
      <c r="FQ12" s="1">
        <v>4</v>
      </c>
    </row>
    <row r="13" spans="1:173" x14ac:dyDescent="0.25">
      <c r="A13" s="22">
        <v>5</v>
      </c>
      <c r="B13" s="23">
        <f>'11'!B129</f>
        <v>0</v>
      </c>
      <c r="C13" s="24">
        <f t="shared" si="1"/>
        <v>0</v>
      </c>
      <c r="D13" s="25">
        <f t="shared" si="2"/>
        <v>0</v>
      </c>
      <c r="E13" s="26">
        <f t="shared" si="3"/>
        <v>0</v>
      </c>
      <c r="F13" s="27">
        <f t="shared" si="4"/>
        <v>0</v>
      </c>
      <c r="G13" s="28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30"/>
      <c r="AC13" s="28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30"/>
      <c r="AY13" s="28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30"/>
      <c r="BU13" s="28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30"/>
      <c r="CQ13" s="28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30"/>
      <c r="DM13" s="28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30"/>
      <c r="EI13" s="28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30"/>
      <c r="FE13" s="31"/>
      <c r="FF13" s="32"/>
      <c r="FG13" s="31"/>
      <c r="FH13" s="34">
        <f t="shared" si="5"/>
        <v>0</v>
      </c>
      <c r="FI13" s="148"/>
      <c r="FJ13" s="34">
        <f>'11'!FN129</f>
        <v>0</v>
      </c>
      <c r="FK13" s="34">
        <f t="shared" si="0"/>
        <v>0</v>
      </c>
      <c r="FL13" s="34"/>
      <c r="FM13" s="149"/>
      <c r="FN13" s="35">
        <f t="shared" si="6"/>
        <v>0</v>
      </c>
      <c r="FP13" s="36">
        <f t="shared" si="7"/>
        <v>0</v>
      </c>
      <c r="FQ13" s="1">
        <v>5</v>
      </c>
    </row>
    <row r="14" spans="1:173" x14ac:dyDescent="0.25">
      <c r="A14" s="22">
        <v>6</v>
      </c>
      <c r="B14" s="23">
        <f>'11'!B130</f>
        <v>0</v>
      </c>
      <c r="C14" s="24">
        <f t="shared" si="1"/>
        <v>0</v>
      </c>
      <c r="D14" s="25">
        <f t="shared" si="2"/>
        <v>0</v>
      </c>
      <c r="E14" s="26">
        <f t="shared" si="3"/>
        <v>0</v>
      </c>
      <c r="F14" s="27">
        <f t="shared" si="4"/>
        <v>0</v>
      </c>
      <c r="G14" s="42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4"/>
      <c r="AC14" s="42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4"/>
      <c r="AY14" s="42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4"/>
      <c r="BU14" s="28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43"/>
      <c r="CP14" s="44"/>
      <c r="CQ14" s="42"/>
      <c r="CR14" s="43"/>
      <c r="CS14" s="43"/>
      <c r="CT14" s="43"/>
      <c r="CU14" s="43"/>
      <c r="CV14" s="43"/>
      <c r="CW14" s="43"/>
      <c r="CX14" s="43"/>
      <c r="CY14" s="43"/>
      <c r="CZ14" s="43"/>
      <c r="DA14" s="43"/>
      <c r="DB14" s="43"/>
      <c r="DC14" s="43"/>
      <c r="DD14" s="43"/>
      <c r="DE14" s="43"/>
      <c r="DF14" s="43"/>
      <c r="DG14" s="43"/>
      <c r="DH14" s="43"/>
      <c r="DI14" s="43"/>
      <c r="DJ14" s="43"/>
      <c r="DK14" s="43"/>
      <c r="DL14" s="44"/>
      <c r="DM14" s="42"/>
      <c r="DN14" s="43"/>
      <c r="DO14" s="43"/>
      <c r="DP14" s="43"/>
      <c r="DQ14" s="43"/>
      <c r="DR14" s="43"/>
      <c r="DS14" s="43"/>
      <c r="DT14" s="43"/>
      <c r="DU14" s="43"/>
      <c r="DV14" s="43"/>
      <c r="DW14" s="43"/>
      <c r="DX14" s="43"/>
      <c r="DY14" s="43"/>
      <c r="DZ14" s="43"/>
      <c r="EA14" s="43"/>
      <c r="EB14" s="43"/>
      <c r="EC14" s="43"/>
      <c r="ED14" s="43"/>
      <c r="EE14" s="43"/>
      <c r="EF14" s="43"/>
      <c r="EG14" s="43"/>
      <c r="EH14" s="44"/>
      <c r="EI14" s="42"/>
      <c r="EJ14" s="43"/>
      <c r="EK14" s="43"/>
      <c r="EL14" s="43"/>
      <c r="EM14" s="43"/>
      <c r="EN14" s="43"/>
      <c r="EO14" s="43"/>
      <c r="EP14" s="43"/>
      <c r="EQ14" s="43"/>
      <c r="ER14" s="43"/>
      <c r="ES14" s="43"/>
      <c r="ET14" s="43"/>
      <c r="EU14" s="43"/>
      <c r="EV14" s="43"/>
      <c r="EW14" s="43"/>
      <c r="EX14" s="43"/>
      <c r="EY14" s="43"/>
      <c r="EZ14" s="43"/>
      <c r="FA14" s="43"/>
      <c r="FB14" s="43"/>
      <c r="FC14" s="43"/>
      <c r="FD14" s="44"/>
      <c r="FE14" s="45"/>
      <c r="FF14" s="32"/>
      <c r="FG14" s="45"/>
      <c r="FH14" s="34">
        <f t="shared" si="5"/>
        <v>0</v>
      </c>
      <c r="FI14" s="148"/>
      <c r="FJ14" s="34">
        <f>'11'!FN130</f>
        <v>0</v>
      </c>
      <c r="FK14" s="34">
        <f t="shared" si="0"/>
        <v>0</v>
      </c>
      <c r="FL14" s="34"/>
      <c r="FM14" s="149"/>
      <c r="FN14" s="35">
        <f t="shared" si="6"/>
        <v>0</v>
      </c>
      <c r="FP14" s="36">
        <f t="shared" si="7"/>
        <v>0</v>
      </c>
      <c r="FQ14" s="1">
        <v>6</v>
      </c>
    </row>
    <row r="15" spans="1:173" x14ac:dyDescent="0.25">
      <c r="A15" s="22">
        <v>7</v>
      </c>
      <c r="B15" s="23">
        <f>'11'!B131</f>
        <v>0</v>
      </c>
      <c r="C15" s="24">
        <f t="shared" si="1"/>
        <v>0</v>
      </c>
      <c r="D15" s="25">
        <f t="shared" si="2"/>
        <v>0</v>
      </c>
      <c r="E15" s="26">
        <f t="shared" si="3"/>
        <v>0</v>
      </c>
      <c r="F15" s="27">
        <f t="shared" si="4"/>
        <v>0</v>
      </c>
      <c r="G15" s="28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30"/>
      <c r="AC15" s="28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30"/>
      <c r="AY15" s="28"/>
      <c r="AZ15" s="29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3"/>
      <c r="BM15" s="43"/>
      <c r="BN15" s="43"/>
      <c r="BO15" s="43"/>
      <c r="BP15" s="43"/>
      <c r="BQ15" s="29"/>
      <c r="BR15" s="29"/>
      <c r="BS15" s="29"/>
      <c r="BT15" s="30"/>
      <c r="BU15" s="28"/>
      <c r="BV15" s="29"/>
      <c r="BW15" s="43"/>
      <c r="BX15" s="43"/>
      <c r="BY15" s="43"/>
      <c r="BZ15" s="43"/>
      <c r="CA15" s="43"/>
      <c r="CB15" s="43"/>
      <c r="CC15" s="43"/>
      <c r="CD15" s="43"/>
      <c r="CE15" s="43"/>
      <c r="CF15" s="43"/>
      <c r="CG15" s="43"/>
      <c r="CH15" s="43"/>
      <c r="CI15" s="43"/>
      <c r="CJ15" s="43"/>
      <c r="CK15" s="43"/>
      <c r="CL15" s="43"/>
      <c r="CM15" s="29"/>
      <c r="CN15" s="29"/>
      <c r="CO15" s="29"/>
      <c r="CP15" s="30"/>
      <c r="CQ15" s="28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30"/>
      <c r="DM15" s="28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30"/>
      <c r="EI15" s="28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30"/>
      <c r="FE15" s="31"/>
      <c r="FF15" s="32"/>
      <c r="FG15" s="31"/>
      <c r="FH15" s="34">
        <f t="shared" si="5"/>
        <v>0</v>
      </c>
      <c r="FI15" s="148"/>
      <c r="FJ15" s="34">
        <f>'11'!FN131</f>
        <v>0</v>
      </c>
      <c r="FK15" s="34">
        <f t="shared" si="0"/>
        <v>0</v>
      </c>
      <c r="FL15" s="34"/>
      <c r="FM15" s="149"/>
      <c r="FN15" s="35">
        <f t="shared" si="6"/>
        <v>0</v>
      </c>
      <c r="FP15" s="36">
        <f t="shared" si="7"/>
        <v>0</v>
      </c>
      <c r="FQ15" s="1">
        <v>7</v>
      </c>
    </row>
    <row r="16" spans="1:173" x14ac:dyDescent="0.25">
      <c r="A16" s="22">
        <v>8</v>
      </c>
      <c r="B16" s="23">
        <f>'11'!B132</f>
        <v>0</v>
      </c>
      <c r="C16" s="24">
        <f t="shared" si="1"/>
        <v>0</v>
      </c>
      <c r="D16" s="25">
        <f t="shared" si="2"/>
        <v>0</v>
      </c>
      <c r="E16" s="26">
        <f t="shared" si="3"/>
        <v>0</v>
      </c>
      <c r="F16" s="27">
        <f t="shared" si="4"/>
        <v>0</v>
      </c>
      <c r="G16" s="28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30"/>
      <c r="AC16" s="28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30"/>
      <c r="AY16" s="28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30"/>
      <c r="BU16" s="28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30"/>
      <c r="CQ16" s="28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30"/>
      <c r="DM16" s="28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30"/>
      <c r="EI16" s="28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30"/>
      <c r="FE16" s="31"/>
      <c r="FF16" s="32"/>
      <c r="FG16" s="31"/>
      <c r="FH16" s="34">
        <f t="shared" si="5"/>
        <v>0</v>
      </c>
      <c r="FI16" s="148"/>
      <c r="FJ16" s="34">
        <f>'11'!FN132</f>
        <v>0</v>
      </c>
      <c r="FK16" s="34">
        <f t="shared" si="0"/>
        <v>0</v>
      </c>
      <c r="FL16" s="34"/>
      <c r="FM16" s="149"/>
      <c r="FN16" s="35">
        <f t="shared" si="6"/>
        <v>0</v>
      </c>
      <c r="FP16" s="36">
        <f t="shared" si="7"/>
        <v>0</v>
      </c>
      <c r="FQ16" s="1">
        <v>8</v>
      </c>
    </row>
    <row r="17" spans="1:173" x14ac:dyDescent="0.25">
      <c r="A17" s="22">
        <v>9</v>
      </c>
      <c r="B17" s="23">
        <f>'11'!B133</f>
        <v>0</v>
      </c>
      <c r="C17" s="24">
        <f t="shared" si="1"/>
        <v>0</v>
      </c>
      <c r="D17" s="25">
        <f t="shared" si="2"/>
        <v>0</v>
      </c>
      <c r="E17" s="26">
        <f t="shared" si="3"/>
        <v>0</v>
      </c>
      <c r="F17" s="27">
        <f t="shared" si="4"/>
        <v>0</v>
      </c>
      <c r="G17" s="28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30"/>
      <c r="AC17" s="28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30"/>
      <c r="AY17" s="28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30"/>
      <c r="BU17" s="28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30"/>
      <c r="CQ17" s="28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30"/>
      <c r="DM17" s="28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30"/>
      <c r="EI17" s="28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30"/>
      <c r="FE17" s="31"/>
      <c r="FF17" s="32"/>
      <c r="FG17" s="31"/>
      <c r="FH17" s="34">
        <f t="shared" si="5"/>
        <v>0</v>
      </c>
      <c r="FI17" s="148"/>
      <c r="FJ17" s="34">
        <f>'11'!FN133</f>
        <v>0</v>
      </c>
      <c r="FK17" s="34">
        <f t="shared" si="0"/>
        <v>0</v>
      </c>
      <c r="FL17" s="34"/>
      <c r="FM17" s="149"/>
      <c r="FN17" s="35">
        <f t="shared" si="6"/>
        <v>0</v>
      </c>
      <c r="FP17" s="36">
        <f t="shared" si="7"/>
        <v>0</v>
      </c>
      <c r="FQ17" s="1">
        <v>9</v>
      </c>
    </row>
    <row r="18" spans="1:173" x14ac:dyDescent="0.25">
      <c r="A18" s="22">
        <v>10</v>
      </c>
      <c r="B18" s="23">
        <f>'11'!B134</f>
        <v>0</v>
      </c>
      <c r="C18" s="24">
        <f t="shared" si="1"/>
        <v>0</v>
      </c>
      <c r="D18" s="25">
        <f t="shared" si="2"/>
        <v>0</v>
      </c>
      <c r="E18" s="26">
        <f t="shared" si="3"/>
        <v>0</v>
      </c>
      <c r="F18" s="27">
        <f t="shared" si="4"/>
        <v>0</v>
      </c>
      <c r="G18" s="28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30"/>
      <c r="AC18" s="28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30"/>
      <c r="AY18" s="28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30"/>
      <c r="BU18" s="28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30"/>
      <c r="CQ18" s="28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30"/>
      <c r="DM18" s="28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30"/>
      <c r="EI18" s="28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30"/>
      <c r="FE18" s="31"/>
      <c r="FF18" s="32"/>
      <c r="FG18" s="31"/>
      <c r="FH18" s="34">
        <f t="shared" si="5"/>
        <v>0</v>
      </c>
      <c r="FI18" s="148"/>
      <c r="FJ18" s="34">
        <f>'11'!FN134</f>
        <v>0</v>
      </c>
      <c r="FK18" s="34">
        <f t="shared" si="0"/>
        <v>0</v>
      </c>
      <c r="FL18" s="34"/>
      <c r="FM18" s="149"/>
      <c r="FN18" s="35">
        <f t="shared" si="6"/>
        <v>0</v>
      </c>
      <c r="FP18" s="36">
        <f t="shared" si="7"/>
        <v>0</v>
      </c>
      <c r="FQ18" s="1">
        <v>10</v>
      </c>
    </row>
    <row r="19" spans="1:173" x14ac:dyDescent="0.25">
      <c r="A19" s="22">
        <v>11</v>
      </c>
      <c r="B19" s="23">
        <f>'11'!B135</f>
        <v>0</v>
      </c>
      <c r="C19" s="24">
        <f t="shared" si="1"/>
        <v>0</v>
      </c>
      <c r="D19" s="25">
        <f t="shared" si="2"/>
        <v>0</v>
      </c>
      <c r="E19" s="26">
        <f t="shared" si="3"/>
        <v>0</v>
      </c>
      <c r="F19" s="27">
        <f t="shared" si="4"/>
        <v>0</v>
      </c>
      <c r="G19" s="28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30"/>
      <c r="AC19" s="28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30"/>
      <c r="AY19" s="28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30"/>
      <c r="BU19" s="28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30"/>
      <c r="CQ19" s="28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30"/>
      <c r="DM19" s="28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30"/>
      <c r="EI19" s="28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30"/>
      <c r="FE19" s="31"/>
      <c r="FF19" s="32"/>
      <c r="FG19" s="31"/>
      <c r="FH19" s="34">
        <f t="shared" si="5"/>
        <v>0</v>
      </c>
      <c r="FI19" s="148"/>
      <c r="FJ19" s="34">
        <f>'11'!FN135</f>
        <v>0</v>
      </c>
      <c r="FK19" s="34">
        <f t="shared" si="0"/>
        <v>0</v>
      </c>
      <c r="FL19" s="34"/>
      <c r="FM19" s="149"/>
      <c r="FN19" s="35">
        <f t="shared" si="6"/>
        <v>0</v>
      </c>
      <c r="FP19" s="36">
        <f t="shared" si="7"/>
        <v>0</v>
      </c>
      <c r="FQ19" s="1">
        <v>11</v>
      </c>
    </row>
    <row r="20" spans="1:173" x14ac:dyDescent="0.25">
      <c r="A20" s="22">
        <v>12</v>
      </c>
      <c r="B20" s="23">
        <f>'11'!B136</f>
        <v>0</v>
      </c>
      <c r="C20" s="24">
        <f t="shared" si="1"/>
        <v>0</v>
      </c>
      <c r="D20" s="25">
        <f t="shared" si="2"/>
        <v>0</v>
      </c>
      <c r="E20" s="26">
        <f t="shared" si="3"/>
        <v>0</v>
      </c>
      <c r="F20" s="27">
        <f t="shared" si="4"/>
        <v>0</v>
      </c>
      <c r="G20" s="28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30"/>
      <c r="AC20" s="28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30"/>
      <c r="AY20" s="28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30"/>
      <c r="BU20" s="28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30"/>
      <c r="CQ20" s="28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30"/>
      <c r="DM20" s="28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30"/>
      <c r="EI20" s="28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30"/>
      <c r="FE20" s="31"/>
      <c r="FF20" s="32"/>
      <c r="FG20" s="31"/>
      <c r="FH20" s="34">
        <f t="shared" si="5"/>
        <v>0</v>
      </c>
      <c r="FI20" s="148"/>
      <c r="FJ20" s="34">
        <f>'11'!FN136</f>
        <v>0</v>
      </c>
      <c r="FK20" s="34">
        <f t="shared" si="0"/>
        <v>0</v>
      </c>
      <c r="FL20" s="34"/>
      <c r="FM20" s="149"/>
      <c r="FN20" s="35">
        <f t="shared" si="6"/>
        <v>0</v>
      </c>
      <c r="FP20" s="36">
        <f t="shared" si="7"/>
        <v>0</v>
      </c>
      <c r="FQ20" s="1">
        <v>12</v>
      </c>
    </row>
    <row r="21" spans="1:173" x14ac:dyDescent="0.25">
      <c r="A21" s="22">
        <v>13</v>
      </c>
      <c r="B21" s="23">
        <f>'11'!B137</f>
        <v>0</v>
      </c>
      <c r="C21" s="24">
        <f t="shared" si="1"/>
        <v>0</v>
      </c>
      <c r="D21" s="25">
        <f t="shared" si="2"/>
        <v>0</v>
      </c>
      <c r="E21" s="26">
        <f t="shared" si="3"/>
        <v>0</v>
      </c>
      <c r="F21" s="27">
        <f t="shared" si="4"/>
        <v>0</v>
      </c>
      <c r="G21" s="28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30"/>
      <c r="AC21" s="28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30"/>
      <c r="AY21" s="28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30"/>
      <c r="BU21" s="28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30"/>
      <c r="CQ21" s="28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30"/>
      <c r="DM21" s="28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30"/>
      <c r="EI21" s="28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30"/>
      <c r="FE21" s="31"/>
      <c r="FF21" s="32"/>
      <c r="FG21" s="31"/>
      <c r="FH21" s="34">
        <f t="shared" si="5"/>
        <v>0</v>
      </c>
      <c r="FI21" s="148"/>
      <c r="FJ21" s="34">
        <f>'11'!FN137</f>
        <v>0</v>
      </c>
      <c r="FK21" s="34">
        <f t="shared" si="0"/>
        <v>0</v>
      </c>
      <c r="FL21" s="34"/>
      <c r="FM21" s="149"/>
      <c r="FN21" s="35">
        <f t="shared" si="6"/>
        <v>0</v>
      </c>
      <c r="FP21" s="36">
        <f t="shared" si="7"/>
        <v>0</v>
      </c>
      <c r="FQ21" s="1">
        <v>13</v>
      </c>
    </row>
    <row r="22" spans="1:173" x14ac:dyDescent="0.25">
      <c r="A22" s="22">
        <v>14</v>
      </c>
      <c r="B22" s="23">
        <f>'11'!B138</f>
        <v>0</v>
      </c>
      <c r="C22" s="24">
        <f t="shared" si="1"/>
        <v>0</v>
      </c>
      <c r="D22" s="25">
        <f t="shared" si="2"/>
        <v>0</v>
      </c>
      <c r="E22" s="26">
        <f t="shared" si="3"/>
        <v>0</v>
      </c>
      <c r="F22" s="27">
        <f t="shared" si="4"/>
        <v>0</v>
      </c>
      <c r="G22" s="28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30"/>
      <c r="AC22" s="28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30"/>
      <c r="AY22" s="28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30"/>
      <c r="BU22" s="28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30"/>
      <c r="CQ22" s="28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30"/>
      <c r="DM22" s="28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30"/>
      <c r="EI22" s="28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30"/>
      <c r="FE22" s="31"/>
      <c r="FF22" s="32"/>
      <c r="FG22" s="31"/>
      <c r="FH22" s="34">
        <f t="shared" si="5"/>
        <v>0</v>
      </c>
      <c r="FI22" s="148"/>
      <c r="FJ22" s="34">
        <f>'11'!FN138</f>
        <v>0</v>
      </c>
      <c r="FK22" s="34">
        <f t="shared" si="0"/>
        <v>0</v>
      </c>
      <c r="FL22" s="34"/>
      <c r="FM22" s="149"/>
      <c r="FN22" s="35">
        <f t="shared" si="6"/>
        <v>0</v>
      </c>
      <c r="FP22" s="36">
        <f t="shared" si="7"/>
        <v>0</v>
      </c>
      <c r="FQ22" s="1">
        <v>14</v>
      </c>
    </row>
    <row r="23" spans="1:173" x14ac:dyDescent="0.25">
      <c r="A23" s="22">
        <v>15</v>
      </c>
      <c r="B23" s="23">
        <f>'11'!B139</f>
        <v>0</v>
      </c>
      <c r="C23" s="24">
        <f t="shared" si="1"/>
        <v>0</v>
      </c>
      <c r="D23" s="25">
        <f t="shared" si="2"/>
        <v>0</v>
      </c>
      <c r="E23" s="26">
        <f t="shared" si="3"/>
        <v>0</v>
      </c>
      <c r="F23" s="27">
        <f t="shared" si="4"/>
        <v>0</v>
      </c>
      <c r="G23" s="28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30"/>
      <c r="AC23" s="28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30"/>
      <c r="AY23" s="28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30"/>
      <c r="BU23" s="28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30"/>
      <c r="CQ23" s="28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30"/>
      <c r="DM23" s="28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30"/>
      <c r="EI23" s="28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30"/>
      <c r="FE23" s="31"/>
      <c r="FF23" s="32"/>
      <c r="FG23" s="31"/>
      <c r="FH23" s="34">
        <f t="shared" si="5"/>
        <v>0</v>
      </c>
      <c r="FI23" s="148"/>
      <c r="FJ23" s="34">
        <f>'11'!FN139</f>
        <v>0</v>
      </c>
      <c r="FK23" s="34">
        <f t="shared" si="0"/>
        <v>0</v>
      </c>
      <c r="FL23" s="34"/>
      <c r="FM23" s="149"/>
      <c r="FN23" s="35">
        <f t="shared" si="6"/>
        <v>0</v>
      </c>
      <c r="FP23" s="36">
        <f t="shared" si="7"/>
        <v>0</v>
      </c>
      <c r="FQ23" s="1">
        <v>15</v>
      </c>
    </row>
    <row r="24" spans="1:173" x14ac:dyDescent="0.25">
      <c r="A24" s="22">
        <v>16</v>
      </c>
      <c r="B24" s="23">
        <f>'11'!B140</f>
        <v>0</v>
      </c>
      <c r="C24" s="24">
        <f t="shared" si="1"/>
        <v>0</v>
      </c>
      <c r="D24" s="25">
        <f t="shared" si="2"/>
        <v>0</v>
      </c>
      <c r="E24" s="26">
        <f t="shared" si="3"/>
        <v>0</v>
      </c>
      <c r="F24" s="27">
        <f t="shared" si="4"/>
        <v>0</v>
      </c>
      <c r="G24" s="28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30"/>
      <c r="AC24" s="28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30"/>
      <c r="AY24" s="28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30"/>
      <c r="BU24" s="28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30"/>
      <c r="CQ24" s="28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30"/>
      <c r="DM24" s="28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30"/>
      <c r="EI24" s="28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30"/>
      <c r="FE24" s="31"/>
      <c r="FF24" s="32"/>
      <c r="FG24" s="31"/>
      <c r="FH24" s="34">
        <f t="shared" si="5"/>
        <v>0</v>
      </c>
      <c r="FI24" s="148"/>
      <c r="FJ24" s="34">
        <f>'11'!FN140</f>
        <v>0</v>
      </c>
      <c r="FK24" s="34">
        <f t="shared" si="0"/>
        <v>0</v>
      </c>
      <c r="FL24" s="34"/>
      <c r="FM24" s="149"/>
      <c r="FN24" s="35">
        <f t="shared" si="6"/>
        <v>0</v>
      </c>
      <c r="FP24" s="36">
        <f t="shared" si="7"/>
        <v>0</v>
      </c>
      <c r="FQ24" s="1">
        <v>16</v>
      </c>
    </row>
    <row r="25" spans="1:173" ht="15" customHeight="1" x14ac:dyDescent="0.25">
      <c r="A25" s="22">
        <v>17</v>
      </c>
      <c r="B25" s="23">
        <f>'11'!B141</f>
        <v>0</v>
      </c>
      <c r="C25" s="24">
        <f t="shared" si="1"/>
        <v>0</v>
      </c>
      <c r="D25" s="25">
        <f t="shared" si="2"/>
        <v>0</v>
      </c>
      <c r="E25" s="26">
        <f t="shared" si="3"/>
        <v>0</v>
      </c>
      <c r="F25" s="27">
        <f t="shared" si="4"/>
        <v>0</v>
      </c>
      <c r="G25" s="28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30"/>
      <c r="AC25" s="28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30"/>
      <c r="AY25" s="28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30"/>
      <c r="BU25" s="28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30"/>
      <c r="CQ25" s="28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30"/>
      <c r="DM25" s="28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30"/>
      <c r="EI25" s="28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30"/>
      <c r="FE25" s="31"/>
      <c r="FF25" s="32"/>
      <c r="FG25" s="31"/>
      <c r="FH25" s="34">
        <f t="shared" si="5"/>
        <v>0</v>
      </c>
      <c r="FI25" s="148"/>
      <c r="FJ25" s="34">
        <f>'11'!FN141</f>
        <v>0</v>
      </c>
      <c r="FK25" s="34">
        <f t="shared" si="0"/>
        <v>0</v>
      </c>
      <c r="FL25" s="34"/>
      <c r="FM25" s="149"/>
      <c r="FN25" s="35">
        <f t="shared" si="6"/>
        <v>0</v>
      </c>
      <c r="FP25" s="36">
        <f t="shared" si="7"/>
        <v>0</v>
      </c>
      <c r="FQ25" s="1">
        <v>17</v>
      </c>
    </row>
    <row r="26" spans="1:173" x14ac:dyDescent="0.25">
      <c r="G26" s="47" t="s">
        <v>43</v>
      </c>
      <c r="H26" s="196" t="s">
        <v>30</v>
      </c>
      <c r="I26" s="196"/>
      <c r="J26" s="196" t="s">
        <v>31</v>
      </c>
      <c r="K26" s="196"/>
      <c r="L26" s="196" t="s">
        <v>32</v>
      </c>
      <c r="M26" s="196"/>
      <c r="N26" s="196" t="s">
        <v>33</v>
      </c>
      <c r="O26" s="196"/>
      <c r="P26" s="196" t="s">
        <v>34</v>
      </c>
      <c r="Q26" s="196"/>
      <c r="R26" s="196" t="s">
        <v>35</v>
      </c>
      <c r="S26" s="196"/>
      <c r="T26" s="196" t="s">
        <v>36</v>
      </c>
      <c r="U26" s="196"/>
      <c r="V26" s="196" t="s">
        <v>37</v>
      </c>
      <c r="W26" s="196"/>
      <c r="X26" s="196" t="s">
        <v>38</v>
      </c>
      <c r="Y26" s="196"/>
      <c r="Z26" s="196" t="s">
        <v>39</v>
      </c>
      <c r="AA26" s="196"/>
      <c r="AB26" s="48">
        <v>19</v>
      </c>
      <c r="AC26" s="47" t="s">
        <v>43</v>
      </c>
      <c r="AD26" s="196" t="s">
        <v>30</v>
      </c>
      <c r="AE26" s="196"/>
      <c r="AF26" s="196" t="s">
        <v>31</v>
      </c>
      <c r="AG26" s="196"/>
      <c r="AH26" s="196" t="s">
        <v>32</v>
      </c>
      <c r="AI26" s="196"/>
      <c r="AJ26" s="196" t="s">
        <v>33</v>
      </c>
      <c r="AK26" s="196"/>
      <c r="AL26" s="196" t="s">
        <v>34</v>
      </c>
      <c r="AM26" s="196"/>
      <c r="AN26" s="196" t="s">
        <v>35</v>
      </c>
      <c r="AO26" s="196"/>
      <c r="AP26" s="196" t="s">
        <v>36</v>
      </c>
      <c r="AQ26" s="196"/>
      <c r="AR26" s="196" t="s">
        <v>37</v>
      </c>
      <c r="AS26" s="196"/>
      <c r="AT26" s="196" t="s">
        <v>38</v>
      </c>
      <c r="AU26" s="196"/>
      <c r="AV26" s="196" t="s">
        <v>39</v>
      </c>
      <c r="AW26" s="196"/>
      <c r="AX26" s="48">
        <v>19</v>
      </c>
      <c r="AY26" s="47" t="s">
        <v>43</v>
      </c>
      <c r="AZ26" s="196" t="s">
        <v>30</v>
      </c>
      <c r="BA26" s="196"/>
      <c r="BB26" s="196" t="s">
        <v>31</v>
      </c>
      <c r="BC26" s="196"/>
      <c r="BD26" s="196" t="s">
        <v>32</v>
      </c>
      <c r="BE26" s="196"/>
      <c r="BF26" s="196" t="s">
        <v>33</v>
      </c>
      <c r="BG26" s="196"/>
      <c r="BH26" s="196" t="s">
        <v>34</v>
      </c>
      <c r="BI26" s="196"/>
      <c r="BJ26" s="196" t="s">
        <v>35</v>
      </c>
      <c r="BK26" s="196"/>
      <c r="BL26" s="196" t="s">
        <v>36</v>
      </c>
      <c r="BM26" s="196"/>
      <c r="BN26" s="196" t="s">
        <v>37</v>
      </c>
      <c r="BO26" s="196"/>
      <c r="BP26" s="196" t="s">
        <v>38</v>
      </c>
      <c r="BQ26" s="196"/>
      <c r="BR26" s="196" t="s">
        <v>39</v>
      </c>
      <c r="BS26" s="196"/>
      <c r="BT26" s="48">
        <v>19</v>
      </c>
      <c r="BU26" s="47" t="s">
        <v>43</v>
      </c>
      <c r="BV26" s="196" t="s">
        <v>30</v>
      </c>
      <c r="BW26" s="196"/>
      <c r="BX26" s="196" t="s">
        <v>31</v>
      </c>
      <c r="BY26" s="196"/>
      <c r="BZ26" s="196" t="s">
        <v>32</v>
      </c>
      <c r="CA26" s="196"/>
      <c r="CB26" s="196" t="s">
        <v>33</v>
      </c>
      <c r="CC26" s="196"/>
      <c r="CD26" s="196" t="s">
        <v>34</v>
      </c>
      <c r="CE26" s="196"/>
      <c r="CF26" s="196" t="s">
        <v>35</v>
      </c>
      <c r="CG26" s="196"/>
      <c r="CH26" s="196" t="s">
        <v>36</v>
      </c>
      <c r="CI26" s="196"/>
      <c r="CJ26" s="196" t="s">
        <v>37</v>
      </c>
      <c r="CK26" s="196"/>
      <c r="CL26" s="196" t="s">
        <v>38</v>
      </c>
      <c r="CM26" s="196"/>
      <c r="CN26" s="196" t="s">
        <v>39</v>
      </c>
      <c r="CO26" s="196"/>
      <c r="CP26" s="48">
        <v>19</v>
      </c>
      <c r="CQ26" s="47" t="s">
        <v>43</v>
      </c>
      <c r="CR26" s="196" t="s">
        <v>30</v>
      </c>
      <c r="CS26" s="196"/>
      <c r="CT26" s="196" t="s">
        <v>31</v>
      </c>
      <c r="CU26" s="196"/>
      <c r="CV26" s="196" t="s">
        <v>32</v>
      </c>
      <c r="CW26" s="196"/>
      <c r="CX26" s="196" t="s">
        <v>33</v>
      </c>
      <c r="CY26" s="196"/>
      <c r="CZ26" s="196" t="s">
        <v>34</v>
      </c>
      <c r="DA26" s="196"/>
      <c r="DB26" s="196" t="s">
        <v>35</v>
      </c>
      <c r="DC26" s="196"/>
      <c r="DD26" s="196" t="s">
        <v>36</v>
      </c>
      <c r="DE26" s="196"/>
      <c r="DF26" s="196" t="s">
        <v>37</v>
      </c>
      <c r="DG26" s="196"/>
      <c r="DH26" s="196" t="s">
        <v>38</v>
      </c>
      <c r="DI26" s="196"/>
      <c r="DJ26" s="196" t="s">
        <v>39</v>
      </c>
      <c r="DK26" s="196"/>
      <c r="DL26" s="48">
        <v>19</v>
      </c>
      <c r="DM26" s="47" t="s">
        <v>43</v>
      </c>
      <c r="DN26" s="196" t="s">
        <v>30</v>
      </c>
      <c r="DO26" s="196"/>
      <c r="DP26" s="196" t="s">
        <v>31</v>
      </c>
      <c r="DQ26" s="196"/>
      <c r="DR26" s="196" t="s">
        <v>32</v>
      </c>
      <c r="DS26" s="196"/>
      <c r="DT26" s="196" t="s">
        <v>33</v>
      </c>
      <c r="DU26" s="196"/>
      <c r="DV26" s="196" t="s">
        <v>34</v>
      </c>
      <c r="DW26" s="196"/>
      <c r="DX26" s="196" t="s">
        <v>35</v>
      </c>
      <c r="DY26" s="196"/>
      <c r="DZ26" s="196" t="s">
        <v>36</v>
      </c>
      <c r="EA26" s="196"/>
      <c r="EB26" s="196" t="s">
        <v>37</v>
      </c>
      <c r="EC26" s="196"/>
      <c r="ED26" s="196" t="s">
        <v>38</v>
      </c>
      <c r="EE26" s="196"/>
      <c r="EF26" s="196" t="s">
        <v>39</v>
      </c>
      <c r="EG26" s="196"/>
      <c r="EH26" s="48">
        <v>19</v>
      </c>
      <c r="EI26" s="47" t="s">
        <v>43</v>
      </c>
      <c r="EJ26" s="196" t="s">
        <v>30</v>
      </c>
      <c r="EK26" s="196"/>
      <c r="EL26" s="196" t="s">
        <v>31</v>
      </c>
      <c r="EM26" s="196"/>
      <c r="EN26" s="196" t="s">
        <v>32</v>
      </c>
      <c r="EO26" s="196"/>
      <c r="EP26" s="196" t="s">
        <v>33</v>
      </c>
      <c r="EQ26" s="196"/>
      <c r="ER26" s="196" t="s">
        <v>34</v>
      </c>
      <c r="ES26" s="196"/>
      <c r="ET26" s="196" t="s">
        <v>35</v>
      </c>
      <c r="EU26" s="196"/>
      <c r="EV26" s="196" t="s">
        <v>36</v>
      </c>
      <c r="EW26" s="196"/>
      <c r="EX26" s="196" t="s">
        <v>37</v>
      </c>
      <c r="EY26" s="196"/>
      <c r="EZ26" s="196" t="s">
        <v>38</v>
      </c>
      <c r="FA26" s="196"/>
      <c r="FB26" s="196" t="s">
        <v>39</v>
      </c>
      <c r="FC26" s="196"/>
      <c r="FD26" s="48">
        <v>19</v>
      </c>
      <c r="FE26" s="17"/>
      <c r="FF26" s="17"/>
      <c r="FG26" s="17"/>
      <c r="FH26" s="17"/>
      <c r="FI26" s="17"/>
      <c r="FJ26" s="17"/>
      <c r="FK26" s="16"/>
    </row>
    <row r="27" spans="1:173" ht="15.75" thickBot="1" x14ac:dyDescent="0.3">
      <c r="G27" s="191" t="s">
        <v>13</v>
      </c>
      <c r="H27" s="189"/>
      <c r="I27" s="189" t="s">
        <v>14</v>
      </c>
      <c r="J27" s="189"/>
      <c r="K27" s="189" t="s">
        <v>15</v>
      </c>
      <c r="L27" s="189"/>
      <c r="M27" s="189" t="s">
        <v>16</v>
      </c>
      <c r="N27" s="189"/>
      <c r="O27" s="189" t="s">
        <v>17</v>
      </c>
      <c r="P27" s="189"/>
      <c r="Q27" s="189" t="s">
        <v>18</v>
      </c>
      <c r="R27" s="189"/>
      <c r="S27" s="189" t="s">
        <v>19</v>
      </c>
      <c r="T27" s="189"/>
      <c r="U27" s="189" t="s">
        <v>20</v>
      </c>
      <c r="V27" s="189"/>
      <c r="W27" s="189" t="s">
        <v>21</v>
      </c>
      <c r="X27" s="189"/>
      <c r="Y27" s="189" t="s">
        <v>22</v>
      </c>
      <c r="Z27" s="189"/>
      <c r="AA27" s="189" t="s">
        <v>23</v>
      </c>
      <c r="AB27" s="190"/>
      <c r="AC27" s="191" t="s">
        <v>13</v>
      </c>
      <c r="AD27" s="189"/>
      <c r="AE27" s="189" t="s">
        <v>14</v>
      </c>
      <c r="AF27" s="189"/>
      <c r="AG27" s="189" t="s">
        <v>15</v>
      </c>
      <c r="AH27" s="189"/>
      <c r="AI27" s="189" t="s">
        <v>16</v>
      </c>
      <c r="AJ27" s="189"/>
      <c r="AK27" s="189" t="s">
        <v>17</v>
      </c>
      <c r="AL27" s="189"/>
      <c r="AM27" s="189" t="s">
        <v>18</v>
      </c>
      <c r="AN27" s="189"/>
      <c r="AO27" s="189" t="s">
        <v>19</v>
      </c>
      <c r="AP27" s="189"/>
      <c r="AQ27" s="189" t="s">
        <v>20</v>
      </c>
      <c r="AR27" s="189"/>
      <c r="AS27" s="189" t="s">
        <v>21</v>
      </c>
      <c r="AT27" s="189"/>
      <c r="AU27" s="189" t="s">
        <v>22</v>
      </c>
      <c r="AV27" s="189"/>
      <c r="AW27" s="189" t="s">
        <v>23</v>
      </c>
      <c r="AX27" s="190"/>
      <c r="AY27" s="191" t="s">
        <v>13</v>
      </c>
      <c r="AZ27" s="189"/>
      <c r="BA27" s="189" t="s">
        <v>14</v>
      </c>
      <c r="BB27" s="189"/>
      <c r="BC27" s="189" t="s">
        <v>15</v>
      </c>
      <c r="BD27" s="189"/>
      <c r="BE27" s="189" t="s">
        <v>16</v>
      </c>
      <c r="BF27" s="189"/>
      <c r="BG27" s="189" t="s">
        <v>17</v>
      </c>
      <c r="BH27" s="189"/>
      <c r="BI27" s="189" t="s">
        <v>18</v>
      </c>
      <c r="BJ27" s="189"/>
      <c r="BK27" s="189" t="s">
        <v>19</v>
      </c>
      <c r="BL27" s="189"/>
      <c r="BM27" s="189" t="s">
        <v>20</v>
      </c>
      <c r="BN27" s="189"/>
      <c r="BO27" s="189" t="s">
        <v>21</v>
      </c>
      <c r="BP27" s="189"/>
      <c r="BQ27" s="189" t="s">
        <v>22</v>
      </c>
      <c r="BR27" s="189"/>
      <c r="BS27" s="189" t="s">
        <v>23</v>
      </c>
      <c r="BT27" s="190"/>
      <c r="BU27" s="191" t="s">
        <v>13</v>
      </c>
      <c r="BV27" s="189"/>
      <c r="BW27" s="189" t="s">
        <v>14</v>
      </c>
      <c r="BX27" s="189"/>
      <c r="BY27" s="189" t="s">
        <v>15</v>
      </c>
      <c r="BZ27" s="189"/>
      <c r="CA27" s="189" t="s">
        <v>16</v>
      </c>
      <c r="CB27" s="189"/>
      <c r="CC27" s="189" t="s">
        <v>17</v>
      </c>
      <c r="CD27" s="189"/>
      <c r="CE27" s="189" t="s">
        <v>18</v>
      </c>
      <c r="CF27" s="189"/>
      <c r="CG27" s="189" t="s">
        <v>19</v>
      </c>
      <c r="CH27" s="189"/>
      <c r="CI27" s="189" t="s">
        <v>20</v>
      </c>
      <c r="CJ27" s="189"/>
      <c r="CK27" s="189" t="s">
        <v>21</v>
      </c>
      <c r="CL27" s="189"/>
      <c r="CM27" s="189" t="s">
        <v>22</v>
      </c>
      <c r="CN27" s="189"/>
      <c r="CO27" s="189" t="s">
        <v>23</v>
      </c>
      <c r="CP27" s="190"/>
      <c r="CQ27" s="191" t="s">
        <v>13</v>
      </c>
      <c r="CR27" s="189"/>
      <c r="CS27" s="189" t="s">
        <v>14</v>
      </c>
      <c r="CT27" s="189"/>
      <c r="CU27" s="189" t="s">
        <v>15</v>
      </c>
      <c r="CV27" s="189"/>
      <c r="CW27" s="189" t="s">
        <v>16</v>
      </c>
      <c r="CX27" s="189"/>
      <c r="CY27" s="189" t="s">
        <v>17</v>
      </c>
      <c r="CZ27" s="189"/>
      <c r="DA27" s="189" t="s">
        <v>18</v>
      </c>
      <c r="DB27" s="189"/>
      <c r="DC27" s="189" t="s">
        <v>19</v>
      </c>
      <c r="DD27" s="189"/>
      <c r="DE27" s="189" t="s">
        <v>20</v>
      </c>
      <c r="DF27" s="189"/>
      <c r="DG27" s="189" t="s">
        <v>21</v>
      </c>
      <c r="DH27" s="189"/>
      <c r="DI27" s="189" t="s">
        <v>22</v>
      </c>
      <c r="DJ27" s="189"/>
      <c r="DK27" s="189" t="s">
        <v>23</v>
      </c>
      <c r="DL27" s="190"/>
      <c r="DM27" s="191" t="s">
        <v>13</v>
      </c>
      <c r="DN27" s="189"/>
      <c r="DO27" s="189" t="s">
        <v>14</v>
      </c>
      <c r="DP27" s="189"/>
      <c r="DQ27" s="189" t="s">
        <v>15</v>
      </c>
      <c r="DR27" s="189"/>
      <c r="DS27" s="189" t="s">
        <v>16</v>
      </c>
      <c r="DT27" s="189"/>
      <c r="DU27" s="189" t="s">
        <v>17</v>
      </c>
      <c r="DV27" s="189"/>
      <c r="DW27" s="189" t="s">
        <v>18</v>
      </c>
      <c r="DX27" s="189"/>
      <c r="DY27" s="189" t="s">
        <v>19</v>
      </c>
      <c r="DZ27" s="189"/>
      <c r="EA27" s="189" t="s">
        <v>20</v>
      </c>
      <c r="EB27" s="189"/>
      <c r="EC27" s="189" t="s">
        <v>21</v>
      </c>
      <c r="ED27" s="189"/>
      <c r="EE27" s="189" t="s">
        <v>22</v>
      </c>
      <c r="EF27" s="189"/>
      <c r="EG27" s="189" t="s">
        <v>23</v>
      </c>
      <c r="EH27" s="190"/>
      <c r="EI27" s="191" t="s">
        <v>13</v>
      </c>
      <c r="EJ27" s="189"/>
      <c r="EK27" s="189" t="s">
        <v>14</v>
      </c>
      <c r="EL27" s="189"/>
      <c r="EM27" s="189" t="s">
        <v>15</v>
      </c>
      <c r="EN27" s="189"/>
      <c r="EO27" s="189" t="s">
        <v>16</v>
      </c>
      <c r="EP27" s="189"/>
      <c r="EQ27" s="189" t="s">
        <v>17</v>
      </c>
      <c r="ER27" s="189"/>
      <c r="ES27" s="189" t="s">
        <v>18</v>
      </c>
      <c r="ET27" s="189"/>
      <c r="EU27" s="189" t="s">
        <v>19</v>
      </c>
      <c r="EV27" s="189"/>
      <c r="EW27" s="189" t="s">
        <v>20</v>
      </c>
      <c r="EX27" s="189"/>
      <c r="EY27" s="189" t="s">
        <v>21</v>
      </c>
      <c r="EZ27" s="189"/>
      <c r="FA27" s="189" t="s">
        <v>22</v>
      </c>
      <c r="FB27" s="189"/>
      <c r="FC27" s="189" t="s">
        <v>23</v>
      </c>
      <c r="FD27" s="190"/>
      <c r="FE27" s="17"/>
      <c r="FF27" s="17"/>
      <c r="FG27" s="17"/>
      <c r="FH27" s="17"/>
      <c r="FI27" s="17"/>
      <c r="FJ27" s="17"/>
      <c r="FK27" s="17"/>
    </row>
    <row r="30" spans="1:173" x14ac:dyDescent="0.25">
      <c r="A30" s="1">
        <f t="shared" ref="A30:B37" si="8">A1</f>
        <v>0</v>
      </c>
      <c r="B30" s="156">
        <f t="shared" si="8"/>
        <v>0</v>
      </c>
    </row>
    <row r="31" spans="1:173" x14ac:dyDescent="0.25">
      <c r="A31" s="1">
        <f t="shared" si="8"/>
        <v>0</v>
      </c>
      <c r="B31" s="156">
        <f t="shared" si="8"/>
        <v>0</v>
      </c>
    </row>
    <row r="32" spans="1:173" ht="15" customHeight="1" x14ac:dyDescent="0.25">
      <c r="A32" s="1">
        <f t="shared" si="8"/>
        <v>0</v>
      </c>
      <c r="B32" s="2">
        <f t="shared" si="8"/>
        <v>0</v>
      </c>
      <c r="C32" s="223" t="s">
        <v>72</v>
      </c>
      <c r="D32" s="226" t="s">
        <v>73</v>
      </c>
      <c r="E32" s="229" t="s">
        <v>74</v>
      </c>
      <c r="F32" s="195" t="s">
        <v>79</v>
      </c>
      <c r="G32" s="209" t="s">
        <v>0</v>
      </c>
      <c r="H32" s="210"/>
      <c r="I32" s="210"/>
      <c r="J32" s="210"/>
      <c r="K32" s="210"/>
      <c r="L32" s="210"/>
      <c r="M32" s="213">
        <f>M3+1</f>
        <v>50</v>
      </c>
      <c r="N32" s="213"/>
      <c r="AM32" s="219">
        <f>AM3</f>
        <v>0</v>
      </c>
      <c r="AN32" s="219"/>
      <c r="AO32" s="219"/>
      <c r="AP32" s="219"/>
      <c r="AQ32" s="219"/>
      <c r="AR32" s="6"/>
      <c r="AS32" s="220">
        <f>AS3</f>
        <v>0</v>
      </c>
      <c r="AT32" s="220"/>
      <c r="AU32" s="220"/>
      <c r="AV32" s="220"/>
      <c r="AW32" s="220"/>
      <c r="AY32" s="221">
        <f>AY3</f>
        <v>0</v>
      </c>
      <c r="AZ32" s="221"/>
      <c r="BA32" s="221"/>
      <c r="BB32" s="221"/>
      <c r="BC32" s="221"/>
      <c r="BE32" s="222">
        <f>BE3</f>
        <v>0</v>
      </c>
      <c r="BF32" s="222"/>
      <c r="BG32" s="222"/>
      <c r="BH32" s="222"/>
      <c r="BI32" s="222"/>
      <c r="BK32" s="208">
        <f>BK3</f>
        <v>0</v>
      </c>
      <c r="BL32" s="208"/>
      <c r="BM32" s="208"/>
      <c r="BN32" s="208"/>
      <c r="BO32" s="208"/>
      <c r="BU32" s="209" t="s">
        <v>0</v>
      </c>
      <c r="BV32" s="210"/>
      <c r="BW32" s="210"/>
      <c r="BX32" s="210"/>
      <c r="BY32" s="210"/>
      <c r="BZ32" s="210"/>
      <c r="CA32" s="213">
        <f>M32</f>
        <v>50</v>
      </c>
      <c r="CB32" s="213"/>
      <c r="CQ32" s="219">
        <f>AM32</f>
        <v>0</v>
      </c>
      <c r="CR32" s="219"/>
      <c r="CS32" s="219"/>
      <c r="CT32" s="219"/>
      <c r="CU32" s="219"/>
      <c r="CV32" s="6"/>
      <c r="CW32" s="220">
        <f>AS32</f>
        <v>0</v>
      </c>
      <c r="CX32" s="220"/>
      <c r="CY32" s="220"/>
      <c r="CZ32" s="220"/>
      <c r="DA32" s="220"/>
      <c r="DC32" s="221">
        <f>AY32</f>
        <v>0</v>
      </c>
      <c r="DD32" s="221"/>
      <c r="DE32" s="221"/>
      <c r="DF32" s="221"/>
      <c r="DG32" s="221"/>
      <c r="DI32" s="222">
        <f>BE32</f>
        <v>0</v>
      </c>
      <c r="DJ32" s="222"/>
      <c r="DK32" s="222"/>
      <c r="DL32" s="222"/>
      <c r="DM32" s="222"/>
      <c r="DO32" s="208">
        <f>BK32</f>
        <v>0</v>
      </c>
      <c r="DP32" s="208"/>
      <c r="DQ32" s="208"/>
      <c r="DR32" s="208"/>
      <c r="DS32" s="208"/>
      <c r="EI32" s="209" t="s">
        <v>0</v>
      </c>
      <c r="EJ32" s="210"/>
      <c r="EK32" s="210"/>
      <c r="EL32" s="210"/>
      <c r="EM32" s="210"/>
      <c r="EN32" s="210"/>
      <c r="EO32" s="213">
        <f>M32</f>
        <v>50</v>
      </c>
      <c r="EP32" s="213"/>
    </row>
    <row r="33" spans="1:173" ht="15.75" customHeight="1" thickBot="1" x14ac:dyDescent="0.3">
      <c r="A33" s="1">
        <f t="shared" si="8"/>
        <v>0</v>
      </c>
      <c r="B33" s="2">
        <f t="shared" si="8"/>
        <v>0</v>
      </c>
      <c r="C33" s="224"/>
      <c r="D33" s="227"/>
      <c r="E33" s="230"/>
      <c r="F33" s="195"/>
      <c r="G33" s="211"/>
      <c r="H33" s="212"/>
      <c r="I33" s="212"/>
      <c r="J33" s="212"/>
      <c r="K33" s="212"/>
      <c r="L33" s="212"/>
      <c r="M33" s="214"/>
      <c r="N33" s="214"/>
      <c r="AM33" s="215">
        <f>AM4</f>
        <v>0</v>
      </c>
      <c r="AN33" s="215"/>
      <c r="AO33" s="215"/>
      <c r="AP33" s="215"/>
      <c r="AQ33" s="215"/>
      <c r="AS33" s="216">
        <f>AS4</f>
        <v>0</v>
      </c>
      <c r="AT33" s="216"/>
      <c r="AU33" s="216"/>
      <c r="AV33" s="216"/>
      <c r="AW33" s="216"/>
      <c r="AY33" s="217">
        <f>AY4</f>
        <v>0</v>
      </c>
      <c r="AZ33" s="217"/>
      <c r="BA33" s="217"/>
      <c r="BB33" s="217"/>
      <c r="BC33" s="217"/>
      <c r="BE33" s="218">
        <f>BE4</f>
        <v>0</v>
      </c>
      <c r="BF33" s="218"/>
      <c r="BG33" s="218"/>
      <c r="BH33" s="218"/>
      <c r="BI33" s="218"/>
      <c r="BK33" s="206">
        <f>BK4</f>
        <v>0</v>
      </c>
      <c r="BL33" s="206"/>
      <c r="BM33" s="206"/>
      <c r="BN33" s="206"/>
      <c r="BO33" s="206"/>
      <c r="BU33" s="211"/>
      <c r="BV33" s="212"/>
      <c r="BW33" s="212"/>
      <c r="BX33" s="212"/>
      <c r="BY33" s="212"/>
      <c r="BZ33" s="212"/>
      <c r="CA33" s="214"/>
      <c r="CB33" s="214"/>
      <c r="CQ33" s="215">
        <f>AM33</f>
        <v>0</v>
      </c>
      <c r="CR33" s="215"/>
      <c r="CS33" s="215"/>
      <c r="CT33" s="215"/>
      <c r="CU33" s="215"/>
      <c r="CW33" s="216">
        <f>AS33</f>
        <v>0</v>
      </c>
      <c r="CX33" s="216"/>
      <c r="CY33" s="216"/>
      <c r="CZ33" s="216"/>
      <c r="DA33" s="216"/>
      <c r="DC33" s="217">
        <f>AY33</f>
        <v>0</v>
      </c>
      <c r="DD33" s="217"/>
      <c r="DE33" s="217"/>
      <c r="DF33" s="217"/>
      <c r="DG33" s="217"/>
      <c r="DI33" s="218">
        <f>BE33</f>
        <v>0</v>
      </c>
      <c r="DJ33" s="218"/>
      <c r="DK33" s="218"/>
      <c r="DL33" s="218"/>
      <c r="DM33" s="218"/>
      <c r="DO33" s="206">
        <f>BK33</f>
        <v>0</v>
      </c>
      <c r="DP33" s="206"/>
      <c r="DQ33" s="206"/>
      <c r="DR33" s="206"/>
      <c r="DS33" s="206"/>
      <c r="EI33" s="211"/>
      <c r="EJ33" s="212"/>
      <c r="EK33" s="212"/>
      <c r="EL33" s="212"/>
      <c r="EM33" s="212"/>
      <c r="EN33" s="212"/>
      <c r="EO33" s="214"/>
      <c r="EP33" s="214"/>
    </row>
    <row r="34" spans="1:173" ht="15.75" customHeight="1" thickBot="1" x14ac:dyDescent="0.3">
      <c r="A34" s="1">
        <f t="shared" si="8"/>
        <v>0</v>
      </c>
      <c r="B34" s="2">
        <f t="shared" si="8"/>
        <v>0</v>
      </c>
      <c r="C34" s="224"/>
      <c r="D34" s="227"/>
      <c r="E34" s="230"/>
      <c r="F34" s="232"/>
      <c r="G34" s="7" t="s">
        <v>1</v>
      </c>
      <c r="H34" s="8"/>
      <c r="I34" s="8"/>
      <c r="J34" s="201">
        <f>EM5+1</f>
        <v>43808</v>
      </c>
      <c r="K34" s="201"/>
      <c r="L34" s="201"/>
      <c r="M34" s="201"/>
      <c r="N34" s="201"/>
      <c r="O34" s="201"/>
      <c r="P34" s="201"/>
      <c r="Q34" s="8"/>
      <c r="R34" s="8"/>
      <c r="S34" s="9"/>
      <c r="T34" s="9"/>
      <c r="U34" s="9"/>
      <c r="V34" s="9"/>
      <c r="W34" s="9"/>
      <c r="X34" s="9"/>
      <c r="Y34" s="9"/>
      <c r="Z34" s="9"/>
      <c r="AA34" s="9"/>
      <c r="AB34" s="10"/>
      <c r="AC34" s="7" t="s">
        <v>2</v>
      </c>
      <c r="AD34" s="8"/>
      <c r="AE34" s="8"/>
      <c r="AF34" s="201">
        <f>J34+1</f>
        <v>43809</v>
      </c>
      <c r="AG34" s="201"/>
      <c r="AH34" s="201"/>
      <c r="AI34" s="201"/>
      <c r="AJ34" s="201"/>
      <c r="AK34" s="201"/>
      <c r="AL34" s="201"/>
      <c r="AM34" s="8"/>
      <c r="AN34" s="8"/>
      <c r="AO34" s="9"/>
      <c r="AP34" s="9"/>
      <c r="AQ34" s="9"/>
      <c r="AR34" s="9"/>
      <c r="AS34" s="9"/>
      <c r="AT34" s="9"/>
      <c r="AU34" s="9"/>
      <c r="AV34" s="9"/>
      <c r="AW34" s="9"/>
      <c r="AX34" s="10"/>
      <c r="AY34" s="7" t="s">
        <v>3</v>
      </c>
      <c r="AZ34" s="8"/>
      <c r="BA34" s="8"/>
      <c r="BB34" s="8"/>
      <c r="BC34" s="201">
        <f>AF34+1</f>
        <v>43810</v>
      </c>
      <c r="BD34" s="201"/>
      <c r="BE34" s="201"/>
      <c r="BF34" s="201"/>
      <c r="BG34" s="201"/>
      <c r="BH34" s="201"/>
      <c r="BI34" s="201"/>
      <c r="BJ34" s="8"/>
      <c r="BK34" s="9"/>
      <c r="BL34" s="9"/>
      <c r="BM34" s="9"/>
      <c r="BN34" s="9"/>
      <c r="BO34" s="9"/>
      <c r="BP34" s="9"/>
      <c r="BQ34" s="9"/>
      <c r="BR34" s="9"/>
      <c r="BS34" s="9"/>
      <c r="BT34" s="10"/>
      <c r="BU34" s="7" t="s">
        <v>4</v>
      </c>
      <c r="BV34" s="8"/>
      <c r="BW34" s="8"/>
      <c r="BX34" s="201">
        <f>BC34+1</f>
        <v>43811</v>
      </c>
      <c r="BY34" s="201"/>
      <c r="BZ34" s="201"/>
      <c r="CA34" s="201"/>
      <c r="CB34" s="201"/>
      <c r="CC34" s="201"/>
      <c r="CD34" s="201"/>
      <c r="CE34" s="8"/>
      <c r="CF34" s="8"/>
      <c r="CG34" s="9"/>
      <c r="CH34" s="9"/>
      <c r="CI34" s="9"/>
      <c r="CJ34" s="9"/>
      <c r="CK34" s="9"/>
      <c r="CL34" s="9"/>
      <c r="CM34" s="9"/>
      <c r="CN34" s="9"/>
      <c r="CO34" s="9"/>
      <c r="CP34" s="10"/>
      <c r="CQ34" s="7" t="s">
        <v>5</v>
      </c>
      <c r="CR34" s="8"/>
      <c r="CS34" s="8"/>
      <c r="CT34" s="8"/>
      <c r="CU34" s="201">
        <f>BX34+1</f>
        <v>43812</v>
      </c>
      <c r="CV34" s="201"/>
      <c r="CW34" s="201"/>
      <c r="CX34" s="201"/>
      <c r="CY34" s="201"/>
      <c r="CZ34" s="201"/>
      <c r="DA34" s="201"/>
      <c r="DB34" s="8"/>
      <c r="DC34" s="9"/>
      <c r="DD34" s="9"/>
      <c r="DE34" s="9"/>
      <c r="DF34" s="9"/>
      <c r="DG34" s="9"/>
      <c r="DH34" s="9"/>
      <c r="DI34" s="9"/>
      <c r="DJ34" s="9"/>
      <c r="DK34" s="9"/>
      <c r="DL34" s="10"/>
      <c r="DM34" s="7" t="s">
        <v>6</v>
      </c>
      <c r="DN34" s="8"/>
      <c r="DO34" s="8"/>
      <c r="DP34" s="8"/>
      <c r="DQ34" s="201">
        <f>CU34+1</f>
        <v>43813</v>
      </c>
      <c r="DR34" s="201"/>
      <c r="DS34" s="201"/>
      <c r="DT34" s="201"/>
      <c r="DU34" s="201"/>
      <c r="DV34" s="201"/>
      <c r="DW34" s="201"/>
      <c r="DX34" s="8"/>
      <c r="DY34" s="9"/>
      <c r="DZ34" s="9"/>
      <c r="EA34" s="9"/>
      <c r="EB34" s="9"/>
      <c r="EC34" s="9"/>
      <c r="ED34" s="9"/>
      <c r="EE34" s="9"/>
      <c r="EF34" s="9"/>
      <c r="EG34" s="9"/>
      <c r="EH34" s="10"/>
      <c r="EI34" s="7" t="s">
        <v>7</v>
      </c>
      <c r="EJ34" s="8"/>
      <c r="EK34" s="8"/>
      <c r="EL34" s="8"/>
      <c r="EM34" s="201">
        <f>DQ34+1</f>
        <v>43814</v>
      </c>
      <c r="EN34" s="201"/>
      <c r="EO34" s="201"/>
      <c r="EP34" s="201"/>
      <c r="EQ34" s="201"/>
      <c r="ER34" s="201"/>
      <c r="ES34" s="201"/>
      <c r="ET34" s="8"/>
      <c r="EU34" s="9"/>
      <c r="EV34" s="9"/>
      <c r="EW34" s="9"/>
      <c r="EX34" s="9"/>
      <c r="EY34" s="9"/>
      <c r="EZ34" s="9"/>
      <c r="FA34" s="9"/>
      <c r="FB34" s="9"/>
      <c r="FC34" s="9"/>
      <c r="FD34" s="10"/>
      <c r="FE34" s="11"/>
      <c r="FF34" s="202" t="s">
        <v>71</v>
      </c>
      <c r="FG34" s="11"/>
      <c r="FH34" s="203" t="s">
        <v>8</v>
      </c>
      <c r="FI34" s="204"/>
      <c r="FJ34" s="204"/>
      <c r="FK34" s="204"/>
      <c r="FL34" s="204"/>
      <c r="FM34" s="204"/>
      <c r="FN34" s="205"/>
    </row>
    <row r="35" spans="1:173" x14ac:dyDescent="0.25">
      <c r="A35" s="1">
        <f t="shared" si="8"/>
        <v>0</v>
      </c>
      <c r="B35" s="2">
        <f t="shared" si="8"/>
        <v>0</v>
      </c>
      <c r="C35" s="224"/>
      <c r="D35" s="227"/>
      <c r="E35" s="230"/>
      <c r="F35" s="232"/>
      <c r="G35" s="12">
        <v>0.5</v>
      </c>
      <c r="H35" s="13">
        <v>0.5</v>
      </c>
      <c r="I35" s="13">
        <v>0.5</v>
      </c>
      <c r="J35" s="13">
        <v>0.5</v>
      </c>
      <c r="K35" s="13">
        <v>0.5</v>
      </c>
      <c r="L35" s="13">
        <v>0.5</v>
      </c>
      <c r="M35" s="13">
        <v>0.5</v>
      </c>
      <c r="N35" s="13">
        <v>0.5</v>
      </c>
      <c r="O35" s="13">
        <v>0.5</v>
      </c>
      <c r="P35" s="13">
        <v>0.5</v>
      </c>
      <c r="Q35" s="13">
        <v>0.5</v>
      </c>
      <c r="R35" s="13">
        <v>0.5</v>
      </c>
      <c r="S35" s="13">
        <v>0.5</v>
      </c>
      <c r="T35" s="13">
        <v>0.5</v>
      </c>
      <c r="U35" s="13">
        <v>0.5</v>
      </c>
      <c r="V35" s="13">
        <v>0.5</v>
      </c>
      <c r="W35" s="13">
        <v>0.5</v>
      </c>
      <c r="X35" s="13">
        <v>0.5</v>
      </c>
      <c r="Y35" s="13">
        <v>0.5</v>
      </c>
      <c r="Z35" s="13">
        <v>0.5</v>
      </c>
      <c r="AA35" s="13">
        <v>0.5</v>
      </c>
      <c r="AB35" s="14">
        <v>0.5</v>
      </c>
      <c r="AC35" s="12">
        <v>0.5</v>
      </c>
      <c r="AD35" s="13">
        <v>0.5</v>
      </c>
      <c r="AE35" s="13">
        <v>0.5</v>
      </c>
      <c r="AF35" s="13">
        <v>0.5</v>
      </c>
      <c r="AG35" s="13">
        <v>0.5</v>
      </c>
      <c r="AH35" s="13">
        <v>0.5</v>
      </c>
      <c r="AI35" s="13">
        <v>0.5</v>
      </c>
      <c r="AJ35" s="13">
        <v>0.5</v>
      </c>
      <c r="AK35" s="13">
        <v>0.5</v>
      </c>
      <c r="AL35" s="13">
        <v>0.5</v>
      </c>
      <c r="AM35" s="13">
        <v>0.5</v>
      </c>
      <c r="AN35" s="13">
        <v>0.5</v>
      </c>
      <c r="AO35" s="13">
        <v>0.5</v>
      </c>
      <c r="AP35" s="13">
        <v>0.5</v>
      </c>
      <c r="AQ35" s="13">
        <v>0.5</v>
      </c>
      <c r="AR35" s="13">
        <v>0.5</v>
      </c>
      <c r="AS35" s="13">
        <v>0.5</v>
      </c>
      <c r="AT35" s="13">
        <v>0.5</v>
      </c>
      <c r="AU35" s="13">
        <v>0.5</v>
      </c>
      <c r="AV35" s="13">
        <v>0.5</v>
      </c>
      <c r="AW35" s="13">
        <v>0.5</v>
      </c>
      <c r="AX35" s="14">
        <v>0.5</v>
      </c>
      <c r="AY35" s="12">
        <v>0.5</v>
      </c>
      <c r="AZ35" s="13">
        <v>0.5</v>
      </c>
      <c r="BA35" s="13">
        <v>0.5</v>
      </c>
      <c r="BB35" s="13">
        <v>0.5</v>
      </c>
      <c r="BC35" s="13">
        <v>0.5</v>
      </c>
      <c r="BD35" s="13">
        <v>0.5</v>
      </c>
      <c r="BE35" s="13">
        <v>0.5</v>
      </c>
      <c r="BF35" s="13">
        <v>0.5</v>
      </c>
      <c r="BG35" s="13">
        <v>0.5</v>
      </c>
      <c r="BH35" s="13">
        <v>0.5</v>
      </c>
      <c r="BI35" s="13">
        <v>0.5</v>
      </c>
      <c r="BJ35" s="13">
        <v>0.5</v>
      </c>
      <c r="BK35" s="13">
        <v>0.5</v>
      </c>
      <c r="BL35" s="13">
        <v>0.5</v>
      </c>
      <c r="BM35" s="13">
        <v>0.5</v>
      </c>
      <c r="BN35" s="13">
        <v>0.5</v>
      </c>
      <c r="BO35" s="13">
        <v>0.5</v>
      </c>
      <c r="BP35" s="13">
        <v>0.5</v>
      </c>
      <c r="BQ35" s="13">
        <v>0.5</v>
      </c>
      <c r="BR35" s="13">
        <v>0.5</v>
      </c>
      <c r="BS35" s="13">
        <v>0.5</v>
      </c>
      <c r="BT35" s="14">
        <v>0.5</v>
      </c>
      <c r="BU35" s="12">
        <v>0.5</v>
      </c>
      <c r="BV35" s="13">
        <v>0.5</v>
      </c>
      <c r="BW35" s="13">
        <v>0.5</v>
      </c>
      <c r="BX35" s="13">
        <v>0.5</v>
      </c>
      <c r="BY35" s="13">
        <v>0.5</v>
      </c>
      <c r="BZ35" s="13">
        <v>0.5</v>
      </c>
      <c r="CA35" s="13">
        <v>0.5</v>
      </c>
      <c r="CB35" s="13">
        <v>0.5</v>
      </c>
      <c r="CC35" s="13">
        <v>0.5</v>
      </c>
      <c r="CD35" s="13">
        <v>0.5</v>
      </c>
      <c r="CE35" s="13">
        <v>0.5</v>
      </c>
      <c r="CF35" s="13">
        <v>0.5</v>
      </c>
      <c r="CG35" s="13">
        <v>0.5</v>
      </c>
      <c r="CH35" s="13">
        <v>0.5</v>
      </c>
      <c r="CI35" s="13">
        <v>0.5</v>
      </c>
      <c r="CJ35" s="13">
        <v>0.5</v>
      </c>
      <c r="CK35" s="13">
        <v>0.5</v>
      </c>
      <c r="CL35" s="13">
        <v>0.5</v>
      </c>
      <c r="CM35" s="13">
        <v>0.5</v>
      </c>
      <c r="CN35" s="13">
        <v>0.5</v>
      </c>
      <c r="CO35" s="13">
        <v>0.5</v>
      </c>
      <c r="CP35" s="14">
        <v>0.5</v>
      </c>
      <c r="CQ35" s="12">
        <v>0.5</v>
      </c>
      <c r="CR35" s="13">
        <v>0.5</v>
      </c>
      <c r="CS35" s="13">
        <v>0.5</v>
      </c>
      <c r="CT35" s="13">
        <v>0.5</v>
      </c>
      <c r="CU35" s="13">
        <v>0.5</v>
      </c>
      <c r="CV35" s="13">
        <v>0.5</v>
      </c>
      <c r="CW35" s="13">
        <v>0.5</v>
      </c>
      <c r="CX35" s="13">
        <v>0.5</v>
      </c>
      <c r="CY35" s="13">
        <v>0.5</v>
      </c>
      <c r="CZ35" s="13">
        <v>0.5</v>
      </c>
      <c r="DA35" s="13">
        <v>0.5</v>
      </c>
      <c r="DB35" s="13">
        <v>0.5</v>
      </c>
      <c r="DC35" s="13">
        <v>0.5</v>
      </c>
      <c r="DD35" s="13">
        <v>0.5</v>
      </c>
      <c r="DE35" s="13">
        <v>0.5</v>
      </c>
      <c r="DF35" s="13">
        <v>0.5</v>
      </c>
      <c r="DG35" s="13">
        <v>0.5</v>
      </c>
      <c r="DH35" s="13">
        <v>0.5</v>
      </c>
      <c r="DI35" s="13">
        <v>0.5</v>
      </c>
      <c r="DJ35" s="13">
        <v>0.5</v>
      </c>
      <c r="DK35" s="13">
        <v>0.5</v>
      </c>
      <c r="DL35" s="14">
        <v>0.5</v>
      </c>
      <c r="DM35" s="12">
        <v>0.5</v>
      </c>
      <c r="DN35" s="13">
        <v>0.5</v>
      </c>
      <c r="DO35" s="13">
        <v>0.5</v>
      </c>
      <c r="DP35" s="13">
        <v>0.5</v>
      </c>
      <c r="DQ35" s="13">
        <v>0.5</v>
      </c>
      <c r="DR35" s="13">
        <v>0.5</v>
      </c>
      <c r="DS35" s="13">
        <v>0.5</v>
      </c>
      <c r="DT35" s="13">
        <v>0.5</v>
      </c>
      <c r="DU35" s="13">
        <v>0.5</v>
      </c>
      <c r="DV35" s="13">
        <v>0.5</v>
      </c>
      <c r="DW35" s="13">
        <v>0.5</v>
      </c>
      <c r="DX35" s="13">
        <v>0.5</v>
      </c>
      <c r="DY35" s="13">
        <v>0.5</v>
      </c>
      <c r="DZ35" s="13">
        <v>0.5</v>
      </c>
      <c r="EA35" s="13">
        <v>0.5</v>
      </c>
      <c r="EB35" s="13">
        <v>0.5</v>
      </c>
      <c r="EC35" s="13">
        <v>0.5</v>
      </c>
      <c r="ED35" s="13">
        <v>0.5</v>
      </c>
      <c r="EE35" s="13">
        <v>0.5</v>
      </c>
      <c r="EF35" s="13">
        <v>0.5</v>
      </c>
      <c r="EG35" s="13">
        <v>0.5</v>
      </c>
      <c r="EH35" s="14">
        <v>0.5</v>
      </c>
      <c r="EI35" s="12">
        <v>0.5</v>
      </c>
      <c r="EJ35" s="13">
        <v>0.5</v>
      </c>
      <c r="EK35" s="13">
        <v>0.5</v>
      </c>
      <c r="EL35" s="13">
        <v>0.5</v>
      </c>
      <c r="EM35" s="13">
        <v>0.5</v>
      </c>
      <c r="EN35" s="13">
        <v>0.5</v>
      </c>
      <c r="EO35" s="13">
        <v>0.5</v>
      </c>
      <c r="EP35" s="13">
        <v>0.5</v>
      </c>
      <c r="EQ35" s="13">
        <v>0.5</v>
      </c>
      <c r="ER35" s="13">
        <v>0.5</v>
      </c>
      <c r="ES35" s="13">
        <v>0.5</v>
      </c>
      <c r="ET35" s="13">
        <v>0.5</v>
      </c>
      <c r="EU35" s="13">
        <v>0.5</v>
      </c>
      <c r="EV35" s="13">
        <v>0.5</v>
      </c>
      <c r="EW35" s="13">
        <v>0.5</v>
      </c>
      <c r="EX35" s="13">
        <v>0.5</v>
      </c>
      <c r="EY35" s="13">
        <v>0.5</v>
      </c>
      <c r="EZ35" s="13">
        <v>0.5</v>
      </c>
      <c r="FA35" s="13">
        <v>0.5</v>
      </c>
      <c r="FB35" s="13">
        <v>0.5</v>
      </c>
      <c r="FC35" s="13">
        <v>0.5</v>
      </c>
      <c r="FD35" s="14">
        <v>0.5</v>
      </c>
      <c r="FE35" s="15"/>
      <c r="FF35" s="202"/>
      <c r="FG35" s="15"/>
      <c r="FH35" s="138" t="s">
        <v>9</v>
      </c>
      <c r="FI35" s="138" t="s">
        <v>9</v>
      </c>
      <c r="FJ35" s="139" t="s">
        <v>10</v>
      </c>
      <c r="FK35" s="138" t="s">
        <v>11</v>
      </c>
      <c r="FL35" s="138"/>
      <c r="FM35" s="138"/>
      <c r="FN35" s="138" t="s">
        <v>12</v>
      </c>
    </row>
    <row r="36" spans="1:173" x14ac:dyDescent="0.25">
      <c r="A36" s="1">
        <f t="shared" si="8"/>
        <v>0</v>
      </c>
      <c r="B36" s="2">
        <f t="shared" si="8"/>
        <v>0</v>
      </c>
      <c r="C36" s="224"/>
      <c r="D36" s="227"/>
      <c r="E36" s="230"/>
      <c r="F36" s="232"/>
      <c r="G36" s="200" t="s">
        <v>13</v>
      </c>
      <c r="H36" s="198"/>
      <c r="I36" s="198" t="s">
        <v>14</v>
      </c>
      <c r="J36" s="198"/>
      <c r="K36" s="198" t="s">
        <v>15</v>
      </c>
      <c r="L36" s="198"/>
      <c r="M36" s="198" t="s">
        <v>16</v>
      </c>
      <c r="N36" s="198"/>
      <c r="O36" s="198" t="s">
        <v>17</v>
      </c>
      <c r="P36" s="198"/>
      <c r="Q36" s="198" t="s">
        <v>18</v>
      </c>
      <c r="R36" s="198"/>
      <c r="S36" s="198" t="s">
        <v>19</v>
      </c>
      <c r="T36" s="198"/>
      <c r="U36" s="198" t="s">
        <v>20</v>
      </c>
      <c r="V36" s="198"/>
      <c r="W36" s="198" t="s">
        <v>21</v>
      </c>
      <c r="X36" s="198"/>
      <c r="Y36" s="198" t="s">
        <v>22</v>
      </c>
      <c r="Z36" s="198"/>
      <c r="AA36" s="198" t="s">
        <v>23</v>
      </c>
      <c r="AB36" s="199"/>
      <c r="AC36" s="200" t="s">
        <v>13</v>
      </c>
      <c r="AD36" s="198"/>
      <c r="AE36" s="198" t="s">
        <v>14</v>
      </c>
      <c r="AF36" s="198"/>
      <c r="AG36" s="198" t="s">
        <v>15</v>
      </c>
      <c r="AH36" s="198"/>
      <c r="AI36" s="198" t="s">
        <v>16</v>
      </c>
      <c r="AJ36" s="198"/>
      <c r="AK36" s="198" t="s">
        <v>17</v>
      </c>
      <c r="AL36" s="198"/>
      <c r="AM36" s="198" t="s">
        <v>18</v>
      </c>
      <c r="AN36" s="198"/>
      <c r="AO36" s="198" t="s">
        <v>19</v>
      </c>
      <c r="AP36" s="198"/>
      <c r="AQ36" s="198" t="s">
        <v>20</v>
      </c>
      <c r="AR36" s="198"/>
      <c r="AS36" s="198" t="s">
        <v>21</v>
      </c>
      <c r="AT36" s="198"/>
      <c r="AU36" s="198" t="s">
        <v>22</v>
      </c>
      <c r="AV36" s="198"/>
      <c r="AW36" s="198" t="s">
        <v>23</v>
      </c>
      <c r="AX36" s="199"/>
      <c r="AY36" s="200" t="s">
        <v>13</v>
      </c>
      <c r="AZ36" s="198"/>
      <c r="BA36" s="198" t="s">
        <v>14</v>
      </c>
      <c r="BB36" s="198"/>
      <c r="BC36" s="198" t="s">
        <v>15</v>
      </c>
      <c r="BD36" s="198"/>
      <c r="BE36" s="198" t="s">
        <v>16</v>
      </c>
      <c r="BF36" s="198"/>
      <c r="BG36" s="198" t="s">
        <v>17</v>
      </c>
      <c r="BH36" s="198"/>
      <c r="BI36" s="198" t="s">
        <v>18</v>
      </c>
      <c r="BJ36" s="198"/>
      <c r="BK36" s="198" t="s">
        <v>19</v>
      </c>
      <c r="BL36" s="198"/>
      <c r="BM36" s="198" t="s">
        <v>20</v>
      </c>
      <c r="BN36" s="198"/>
      <c r="BO36" s="198" t="s">
        <v>21</v>
      </c>
      <c r="BP36" s="198"/>
      <c r="BQ36" s="198" t="s">
        <v>22</v>
      </c>
      <c r="BR36" s="198"/>
      <c r="BS36" s="198" t="s">
        <v>23</v>
      </c>
      <c r="BT36" s="199"/>
      <c r="BU36" s="200" t="s">
        <v>13</v>
      </c>
      <c r="BV36" s="198"/>
      <c r="BW36" s="198" t="s">
        <v>14</v>
      </c>
      <c r="BX36" s="198"/>
      <c r="BY36" s="198" t="s">
        <v>15</v>
      </c>
      <c r="BZ36" s="198"/>
      <c r="CA36" s="198" t="s">
        <v>16</v>
      </c>
      <c r="CB36" s="198"/>
      <c r="CC36" s="198" t="s">
        <v>17</v>
      </c>
      <c r="CD36" s="198"/>
      <c r="CE36" s="198" t="s">
        <v>18</v>
      </c>
      <c r="CF36" s="198"/>
      <c r="CG36" s="198" t="s">
        <v>19</v>
      </c>
      <c r="CH36" s="198"/>
      <c r="CI36" s="198" t="s">
        <v>20</v>
      </c>
      <c r="CJ36" s="198"/>
      <c r="CK36" s="198" t="s">
        <v>21</v>
      </c>
      <c r="CL36" s="198"/>
      <c r="CM36" s="198" t="s">
        <v>22</v>
      </c>
      <c r="CN36" s="198"/>
      <c r="CO36" s="198" t="s">
        <v>23</v>
      </c>
      <c r="CP36" s="199"/>
      <c r="CQ36" s="200" t="s">
        <v>13</v>
      </c>
      <c r="CR36" s="198"/>
      <c r="CS36" s="198" t="s">
        <v>14</v>
      </c>
      <c r="CT36" s="198"/>
      <c r="CU36" s="198" t="s">
        <v>15</v>
      </c>
      <c r="CV36" s="198"/>
      <c r="CW36" s="198" t="s">
        <v>16</v>
      </c>
      <c r="CX36" s="198"/>
      <c r="CY36" s="198" t="s">
        <v>17</v>
      </c>
      <c r="CZ36" s="198"/>
      <c r="DA36" s="198" t="s">
        <v>18</v>
      </c>
      <c r="DB36" s="198"/>
      <c r="DC36" s="198" t="s">
        <v>19</v>
      </c>
      <c r="DD36" s="198"/>
      <c r="DE36" s="198" t="s">
        <v>20</v>
      </c>
      <c r="DF36" s="198"/>
      <c r="DG36" s="198" t="s">
        <v>21</v>
      </c>
      <c r="DH36" s="198"/>
      <c r="DI36" s="198" t="s">
        <v>22</v>
      </c>
      <c r="DJ36" s="198"/>
      <c r="DK36" s="198" t="s">
        <v>23</v>
      </c>
      <c r="DL36" s="199"/>
      <c r="DM36" s="200" t="s">
        <v>13</v>
      </c>
      <c r="DN36" s="198"/>
      <c r="DO36" s="198" t="s">
        <v>14</v>
      </c>
      <c r="DP36" s="198"/>
      <c r="DQ36" s="198" t="s">
        <v>15</v>
      </c>
      <c r="DR36" s="198"/>
      <c r="DS36" s="198" t="s">
        <v>16</v>
      </c>
      <c r="DT36" s="198"/>
      <c r="DU36" s="198" t="s">
        <v>17</v>
      </c>
      <c r="DV36" s="198"/>
      <c r="DW36" s="198" t="s">
        <v>18</v>
      </c>
      <c r="DX36" s="198"/>
      <c r="DY36" s="198" t="s">
        <v>19</v>
      </c>
      <c r="DZ36" s="198"/>
      <c r="EA36" s="198" t="s">
        <v>20</v>
      </c>
      <c r="EB36" s="198"/>
      <c r="EC36" s="198" t="s">
        <v>21</v>
      </c>
      <c r="ED36" s="198"/>
      <c r="EE36" s="198" t="s">
        <v>22</v>
      </c>
      <c r="EF36" s="198"/>
      <c r="EG36" s="198" t="s">
        <v>23</v>
      </c>
      <c r="EH36" s="199"/>
      <c r="EI36" s="200" t="s">
        <v>13</v>
      </c>
      <c r="EJ36" s="198"/>
      <c r="EK36" s="198" t="s">
        <v>14</v>
      </c>
      <c r="EL36" s="198"/>
      <c r="EM36" s="198" t="s">
        <v>15</v>
      </c>
      <c r="EN36" s="198"/>
      <c r="EO36" s="198" t="s">
        <v>16</v>
      </c>
      <c r="EP36" s="198"/>
      <c r="EQ36" s="198" t="s">
        <v>17</v>
      </c>
      <c r="ER36" s="198"/>
      <c r="ES36" s="198" t="s">
        <v>18</v>
      </c>
      <c r="ET36" s="198"/>
      <c r="EU36" s="198" t="s">
        <v>19</v>
      </c>
      <c r="EV36" s="198"/>
      <c r="EW36" s="198" t="s">
        <v>20</v>
      </c>
      <c r="EX36" s="198"/>
      <c r="EY36" s="198" t="s">
        <v>21</v>
      </c>
      <c r="EZ36" s="198"/>
      <c r="FA36" s="198" t="s">
        <v>22</v>
      </c>
      <c r="FB36" s="198"/>
      <c r="FC36" s="198" t="s">
        <v>23</v>
      </c>
      <c r="FD36" s="199"/>
      <c r="FE36" s="17"/>
      <c r="FF36" s="202"/>
      <c r="FG36" s="17"/>
      <c r="FH36" s="143" t="s">
        <v>24</v>
      </c>
      <c r="FI36" s="141" t="s">
        <v>25</v>
      </c>
      <c r="FJ36" s="142" t="s">
        <v>26</v>
      </c>
      <c r="FK36" s="143" t="s">
        <v>7</v>
      </c>
      <c r="FL36" s="143" t="s">
        <v>9</v>
      </c>
      <c r="FM36" s="143" t="s">
        <v>27</v>
      </c>
      <c r="FN36" s="143" t="s">
        <v>28</v>
      </c>
    </row>
    <row r="37" spans="1:173" x14ac:dyDescent="0.25">
      <c r="A37" s="1">
        <f t="shared" si="8"/>
        <v>0</v>
      </c>
      <c r="B37" s="2">
        <f t="shared" si="8"/>
        <v>0</v>
      </c>
      <c r="C37" s="225"/>
      <c r="D37" s="228"/>
      <c r="E37" s="231"/>
      <c r="F37" s="232"/>
      <c r="G37" s="19" t="s">
        <v>29</v>
      </c>
      <c r="H37" s="197" t="s">
        <v>30</v>
      </c>
      <c r="I37" s="197"/>
      <c r="J37" s="197" t="s">
        <v>31</v>
      </c>
      <c r="K37" s="197"/>
      <c r="L37" s="197" t="s">
        <v>32</v>
      </c>
      <c r="M37" s="197"/>
      <c r="N37" s="197" t="s">
        <v>33</v>
      </c>
      <c r="O37" s="197"/>
      <c r="P37" s="197" t="s">
        <v>34</v>
      </c>
      <c r="Q37" s="197"/>
      <c r="R37" s="197" t="s">
        <v>35</v>
      </c>
      <c r="S37" s="197"/>
      <c r="T37" s="197" t="s">
        <v>36</v>
      </c>
      <c r="U37" s="197"/>
      <c r="V37" s="197" t="s">
        <v>37</v>
      </c>
      <c r="W37" s="197"/>
      <c r="X37" s="197" t="s">
        <v>38</v>
      </c>
      <c r="Y37" s="197"/>
      <c r="Z37" s="197" t="s">
        <v>39</v>
      </c>
      <c r="AA37" s="197"/>
      <c r="AB37" s="20">
        <v>19</v>
      </c>
      <c r="AC37" s="19" t="s">
        <v>29</v>
      </c>
      <c r="AD37" s="197" t="s">
        <v>30</v>
      </c>
      <c r="AE37" s="197"/>
      <c r="AF37" s="197" t="s">
        <v>31</v>
      </c>
      <c r="AG37" s="197"/>
      <c r="AH37" s="197" t="s">
        <v>32</v>
      </c>
      <c r="AI37" s="197"/>
      <c r="AJ37" s="197" t="s">
        <v>33</v>
      </c>
      <c r="AK37" s="197"/>
      <c r="AL37" s="197" t="s">
        <v>34</v>
      </c>
      <c r="AM37" s="197"/>
      <c r="AN37" s="197" t="s">
        <v>35</v>
      </c>
      <c r="AO37" s="197"/>
      <c r="AP37" s="197" t="s">
        <v>36</v>
      </c>
      <c r="AQ37" s="197"/>
      <c r="AR37" s="197" t="s">
        <v>37</v>
      </c>
      <c r="AS37" s="197"/>
      <c r="AT37" s="197" t="s">
        <v>38</v>
      </c>
      <c r="AU37" s="197"/>
      <c r="AV37" s="197" t="s">
        <v>39</v>
      </c>
      <c r="AW37" s="197"/>
      <c r="AX37" s="20">
        <v>19</v>
      </c>
      <c r="AY37" s="19" t="s">
        <v>29</v>
      </c>
      <c r="AZ37" s="197" t="s">
        <v>30</v>
      </c>
      <c r="BA37" s="197"/>
      <c r="BB37" s="197" t="s">
        <v>31</v>
      </c>
      <c r="BC37" s="197"/>
      <c r="BD37" s="197" t="s">
        <v>32</v>
      </c>
      <c r="BE37" s="197"/>
      <c r="BF37" s="197" t="s">
        <v>33</v>
      </c>
      <c r="BG37" s="197"/>
      <c r="BH37" s="197" t="s">
        <v>34</v>
      </c>
      <c r="BI37" s="197"/>
      <c r="BJ37" s="197" t="s">
        <v>35</v>
      </c>
      <c r="BK37" s="197"/>
      <c r="BL37" s="197" t="s">
        <v>36</v>
      </c>
      <c r="BM37" s="197"/>
      <c r="BN37" s="197" t="s">
        <v>37</v>
      </c>
      <c r="BO37" s="197"/>
      <c r="BP37" s="197" t="s">
        <v>38</v>
      </c>
      <c r="BQ37" s="197"/>
      <c r="BR37" s="197" t="s">
        <v>39</v>
      </c>
      <c r="BS37" s="197"/>
      <c r="BT37" s="20">
        <v>19</v>
      </c>
      <c r="BU37" s="19" t="s">
        <v>29</v>
      </c>
      <c r="BV37" s="197" t="s">
        <v>30</v>
      </c>
      <c r="BW37" s="197"/>
      <c r="BX37" s="197" t="s">
        <v>31</v>
      </c>
      <c r="BY37" s="197"/>
      <c r="BZ37" s="197" t="s">
        <v>32</v>
      </c>
      <c r="CA37" s="197"/>
      <c r="CB37" s="197" t="s">
        <v>33</v>
      </c>
      <c r="CC37" s="197"/>
      <c r="CD37" s="197" t="s">
        <v>34</v>
      </c>
      <c r="CE37" s="197"/>
      <c r="CF37" s="197" t="s">
        <v>35</v>
      </c>
      <c r="CG37" s="197"/>
      <c r="CH37" s="197" t="s">
        <v>36</v>
      </c>
      <c r="CI37" s="197"/>
      <c r="CJ37" s="197" t="s">
        <v>37</v>
      </c>
      <c r="CK37" s="197"/>
      <c r="CL37" s="197" t="s">
        <v>38</v>
      </c>
      <c r="CM37" s="197"/>
      <c r="CN37" s="197" t="s">
        <v>39</v>
      </c>
      <c r="CO37" s="197"/>
      <c r="CP37" s="20">
        <v>19</v>
      </c>
      <c r="CQ37" s="19" t="s">
        <v>29</v>
      </c>
      <c r="CR37" s="197" t="s">
        <v>30</v>
      </c>
      <c r="CS37" s="197"/>
      <c r="CT37" s="197" t="s">
        <v>31</v>
      </c>
      <c r="CU37" s="197"/>
      <c r="CV37" s="197" t="s">
        <v>32</v>
      </c>
      <c r="CW37" s="197"/>
      <c r="CX37" s="197" t="s">
        <v>33</v>
      </c>
      <c r="CY37" s="197"/>
      <c r="CZ37" s="197" t="s">
        <v>34</v>
      </c>
      <c r="DA37" s="197"/>
      <c r="DB37" s="197" t="s">
        <v>35</v>
      </c>
      <c r="DC37" s="197"/>
      <c r="DD37" s="197" t="s">
        <v>36</v>
      </c>
      <c r="DE37" s="197"/>
      <c r="DF37" s="197" t="s">
        <v>37</v>
      </c>
      <c r="DG37" s="197"/>
      <c r="DH37" s="197" t="s">
        <v>38</v>
      </c>
      <c r="DI37" s="197"/>
      <c r="DJ37" s="197" t="s">
        <v>39</v>
      </c>
      <c r="DK37" s="197"/>
      <c r="DL37" s="20">
        <v>19</v>
      </c>
      <c r="DM37" s="19" t="s">
        <v>29</v>
      </c>
      <c r="DN37" s="197" t="s">
        <v>30</v>
      </c>
      <c r="DO37" s="197"/>
      <c r="DP37" s="197" t="s">
        <v>31</v>
      </c>
      <c r="DQ37" s="197"/>
      <c r="DR37" s="197" t="s">
        <v>32</v>
      </c>
      <c r="DS37" s="197"/>
      <c r="DT37" s="197" t="s">
        <v>33</v>
      </c>
      <c r="DU37" s="197"/>
      <c r="DV37" s="197" t="s">
        <v>34</v>
      </c>
      <c r="DW37" s="197"/>
      <c r="DX37" s="197" t="s">
        <v>35</v>
      </c>
      <c r="DY37" s="197"/>
      <c r="DZ37" s="197" t="s">
        <v>36</v>
      </c>
      <c r="EA37" s="197"/>
      <c r="EB37" s="197" t="s">
        <v>37</v>
      </c>
      <c r="EC37" s="197"/>
      <c r="ED37" s="197" t="s">
        <v>38</v>
      </c>
      <c r="EE37" s="197"/>
      <c r="EF37" s="197" t="s">
        <v>39</v>
      </c>
      <c r="EG37" s="197"/>
      <c r="EH37" s="20">
        <v>19</v>
      </c>
      <c r="EI37" s="19" t="s">
        <v>29</v>
      </c>
      <c r="EJ37" s="197" t="s">
        <v>30</v>
      </c>
      <c r="EK37" s="197"/>
      <c r="EL37" s="197" t="s">
        <v>31</v>
      </c>
      <c r="EM37" s="197"/>
      <c r="EN37" s="197" t="s">
        <v>32</v>
      </c>
      <c r="EO37" s="197"/>
      <c r="EP37" s="197" t="s">
        <v>33</v>
      </c>
      <c r="EQ37" s="197"/>
      <c r="ER37" s="197" t="s">
        <v>34</v>
      </c>
      <c r="ES37" s="197"/>
      <c r="ET37" s="197" t="s">
        <v>35</v>
      </c>
      <c r="EU37" s="197"/>
      <c r="EV37" s="197" t="s">
        <v>36</v>
      </c>
      <c r="EW37" s="197"/>
      <c r="EX37" s="197" t="s">
        <v>37</v>
      </c>
      <c r="EY37" s="197"/>
      <c r="EZ37" s="197" t="s">
        <v>38</v>
      </c>
      <c r="FA37" s="197"/>
      <c r="FB37" s="197" t="s">
        <v>39</v>
      </c>
      <c r="FC37" s="197"/>
      <c r="FD37" s="20">
        <v>19</v>
      </c>
      <c r="FE37" s="17"/>
      <c r="FF37" s="202"/>
      <c r="FG37" s="17"/>
      <c r="FH37" s="150" t="s">
        <v>7</v>
      </c>
      <c r="FI37" s="154"/>
      <c r="FJ37" s="145" t="s">
        <v>40</v>
      </c>
      <c r="FK37" s="146" t="s">
        <v>41</v>
      </c>
      <c r="FL37" s="146" t="s">
        <v>42</v>
      </c>
      <c r="FM37" s="146" t="s">
        <v>42</v>
      </c>
      <c r="FN37" s="146"/>
    </row>
    <row r="38" spans="1:173" x14ac:dyDescent="0.25">
      <c r="A38" s="22">
        <v>1</v>
      </c>
      <c r="B38" s="23">
        <f t="shared" ref="B38:B54" si="9">B9</f>
        <v>0</v>
      </c>
      <c r="C38" s="24">
        <f>SUMIF(G38:FD38,"A",G$6:FD$6)</f>
        <v>0</v>
      </c>
      <c r="D38" s="25">
        <f>SUMIF(G38:FD38,"R",G$6:FD$6)</f>
        <v>0</v>
      </c>
      <c r="E38" s="26">
        <f>SUMIF(G38:FD38,"M",G$6:FD$6)</f>
        <v>0</v>
      </c>
      <c r="F38" s="27">
        <f>(SUMIF(G38:FD38,"*",G$6:FD$6)+FF38)</f>
        <v>0</v>
      </c>
      <c r="G38" s="28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30"/>
      <c r="AC38" s="49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1"/>
      <c r="AY38" s="28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30"/>
      <c r="BU38" s="28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30"/>
      <c r="CQ38" s="28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30"/>
      <c r="DM38" s="28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30"/>
      <c r="EI38" s="28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30"/>
      <c r="FE38" s="31"/>
      <c r="FF38" s="32"/>
      <c r="FG38" s="31"/>
      <c r="FH38" s="34">
        <f t="shared" ref="FH38:FH54" si="10">+SUMIF($EI38:$FD38,"*",$EI$6:$FD$6)</f>
        <v>0</v>
      </c>
      <c r="FI38" s="148"/>
      <c r="FJ38" s="34">
        <f t="shared" ref="FJ38:FJ54" si="11">FN9</f>
        <v>0</v>
      </c>
      <c r="FK38" s="34">
        <f t="shared" ref="FK38:FK54" si="12">FH38*1.5</f>
        <v>0</v>
      </c>
      <c r="FL38" s="34"/>
      <c r="FM38" s="151"/>
      <c r="FN38" s="35">
        <f>FI38+FJ38+FK38-FL38</f>
        <v>0</v>
      </c>
      <c r="FP38" s="36">
        <f>+B38</f>
        <v>0</v>
      </c>
      <c r="FQ38" s="22">
        <v>1</v>
      </c>
    </row>
    <row r="39" spans="1:173" x14ac:dyDescent="0.25">
      <c r="A39" s="22">
        <v>2</v>
      </c>
      <c r="B39" s="23">
        <f t="shared" si="9"/>
        <v>0</v>
      </c>
      <c r="C39" s="24">
        <f t="shared" ref="C39:C54" si="13">SUMIF(G39:FD39,"A",G$6:FD$6)</f>
        <v>0</v>
      </c>
      <c r="D39" s="25">
        <f t="shared" ref="D39:D54" si="14">SUMIF(G39:FD39,"R",G$6:FD$6)</f>
        <v>0</v>
      </c>
      <c r="E39" s="26">
        <f t="shared" ref="E39:E54" si="15">SUMIF(G39:FD39,"M",G$6:FD$6)</f>
        <v>0</v>
      </c>
      <c r="F39" s="27">
        <f t="shared" ref="F39:F54" si="16">(SUMIF(G39:FD39,"*",G$6:FD$6)+FF39)</f>
        <v>0</v>
      </c>
      <c r="G39" s="28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30"/>
      <c r="AC39" s="28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30"/>
      <c r="AY39" s="28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30"/>
      <c r="BU39" s="28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30"/>
      <c r="CQ39" s="28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30"/>
      <c r="DM39" s="28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30"/>
      <c r="EI39" s="28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30"/>
      <c r="FE39" s="31"/>
      <c r="FF39" s="32"/>
      <c r="FG39" s="31"/>
      <c r="FH39" s="34">
        <f t="shared" si="10"/>
        <v>0</v>
      </c>
      <c r="FI39" s="148"/>
      <c r="FJ39" s="34">
        <f t="shared" si="11"/>
        <v>0</v>
      </c>
      <c r="FK39" s="34">
        <f t="shared" si="12"/>
        <v>0</v>
      </c>
      <c r="FL39" s="34"/>
      <c r="FM39" s="151"/>
      <c r="FN39" s="35">
        <f t="shared" ref="FN39:FN54" si="17">FI39+FJ39+FK39-FL39</f>
        <v>0</v>
      </c>
      <c r="FP39" s="36">
        <f t="shared" ref="FP39:FP54" si="18">+B39</f>
        <v>0</v>
      </c>
      <c r="FQ39" s="1">
        <v>2</v>
      </c>
    </row>
    <row r="40" spans="1:173" x14ac:dyDescent="0.25">
      <c r="A40" s="22">
        <v>3</v>
      </c>
      <c r="B40" s="23">
        <f t="shared" si="9"/>
        <v>0</v>
      </c>
      <c r="C40" s="24">
        <f t="shared" si="13"/>
        <v>0</v>
      </c>
      <c r="D40" s="25">
        <f t="shared" si="14"/>
        <v>0</v>
      </c>
      <c r="E40" s="26">
        <f t="shared" si="15"/>
        <v>0</v>
      </c>
      <c r="F40" s="27">
        <f t="shared" si="16"/>
        <v>0</v>
      </c>
      <c r="G40" s="28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30"/>
      <c r="AC40" s="28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30"/>
      <c r="AY40" s="28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30"/>
      <c r="BU40" s="28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30"/>
      <c r="CQ40" s="28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30"/>
      <c r="DM40" s="28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30"/>
      <c r="EI40" s="28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30"/>
      <c r="FE40" s="31"/>
      <c r="FF40" s="32"/>
      <c r="FG40" s="31"/>
      <c r="FH40" s="34">
        <f t="shared" si="10"/>
        <v>0</v>
      </c>
      <c r="FI40" s="148"/>
      <c r="FJ40" s="34">
        <f t="shared" si="11"/>
        <v>0</v>
      </c>
      <c r="FK40" s="34">
        <f t="shared" si="12"/>
        <v>0</v>
      </c>
      <c r="FL40" s="34"/>
      <c r="FM40" s="151"/>
      <c r="FN40" s="35">
        <f t="shared" si="17"/>
        <v>0</v>
      </c>
      <c r="FP40" s="36">
        <f t="shared" si="18"/>
        <v>0</v>
      </c>
      <c r="FQ40" s="1">
        <v>3</v>
      </c>
    </row>
    <row r="41" spans="1:173" x14ac:dyDescent="0.25">
      <c r="A41" s="22">
        <v>4</v>
      </c>
      <c r="B41" s="23">
        <f t="shared" si="9"/>
        <v>0</v>
      </c>
      <c r="C41" s="24">
        <f t="shared" si="13"/>
        <v>0</v>
      </c>
      <c r="D41" s="25">
        <f t="shared" si="14"/>
        <v>0</v>
      </c>
      <c r="E41" s="26">
        <f t="shared" si="15"/>
        <v>0</v>
      </c>
      <c r="F41" s="27">
        <f t="shared" si="16"/>
        <v>0</v>
      </c>
      <c r="G41" s="28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30"/>
      <c r="AC41" s="28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30"/>
      <c r="AY41" s="28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30"/>
      <c r="BU41" s="28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30"/>
      <c r="CQ41" s="28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30"/>
      <c r="DM41" s="28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30"/>
      <c r="EI41" s="28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30"/>
      <c r="FE41" s="31"/>
      <c r="FF41" s="32"/>
      <c r="FG41" s="31"/>
      <c r="FH41" s="34">
        <f t="shared" si="10"/>
        <v>0</v>
      </c>
      <c r="FI41" s="148"/>
      <c r="FJ41" s="34">
        <f t="shared" si="11"/>
        <v>0</v>
      </c>
      <c r="FK41" s="34">
        <f t="shared" si="12"/>
        <v>0</v>
      </c>
      <c r="FL41" s="34"/>
      <c r="FM41" s="151"/>
      <c r="FN41" s="35">
        <f t="shared" si="17"/>
        <v>0</v>
      </c>
      <c r="FP41" s="36">
        <f t="shared" si="18"/>
        <v>0</v>
      </c>
      <c r="FQ41" s="1">
        <v>4</v>
      </c>
    </row>
    <row r="42" spans="1:173" x14ac:dyDescent="0.25">
      <c r="A42" s="22">
        <v>5</v>
      </c>
      <c r="B42" s="23">
        <f t="shared" si="9"/>
        <v>0</v>
      </c>
      <c r="C42" s="24">
        <f t="shared" si="13"/>
        <v>0</v>
      </c>
      <c r="D42" s="25">
        <f t="shared" si="14"/>
        <v>0</v>
      </c>
      <c r="E42" s="26">
        <f t="shared" si="15"/>
        <v>0</v>
      </c>
      <c r="F42" s="27">
        <f t="shared" si="16"/>
        <v>0</v>
      </c>
      <c r="G42" s="28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30"/>
      <c r="AC42" s="28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30"/>
      <c r="AY42" s="28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30"/>
      <c r="BU42" s="28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30"/>
      <c r="CQ42" s="28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30"/>
      <c r="DM42" s="28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30"/>
      <c r="EI42" s="28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30"/>
      <c r="FE42" s="31"/>
      <c r="FF42" s="32"/>
      <c r="FG42" s="31"/>
      <c r="FH42" s="34">
        <f t="shared" si="10"/>
        <v>0</v>
      </c>
      <c r="FI42" s="148"/>
      <c r="FJ42" s="34">
        <f t="shared" si="11"/>
        <v>0</v>
      </c>
      <c r="FK42" s="34">
        <f t="shared" si="12"/>
        <v>0</v>
      </c>
      <c r="FL42" s="34"/>
      <c r="FM42" s="151"/>
      <c r="FN42" s="35">
        <f t="shared" si="17"/>
        <v>0</v>
      </c>
      <c r="FP42" s="36">
        <f t="shared" si="18"/>
        <v>0</v>
      </c>
      <c r="FQ42" s="1">
        <v>5</v>
      </c>
    </row>
    <row r="43" spans="1:173" x14ac:dyDescent="0.25">
      <c r="A43" s="22">
        <v>6</v>
      </c>
      <c r="B43" s="23">
        <f t="shared" si="9"/>
        <v>0</v>
      </c>
      <c r="C43" s="24">
        <f t="shared" si="13"/>
        <v>0</v>
      </c>
      <c r="D43" s="25">
        <f t="shared" si="14"/>
        <v>0</v>
      </c>
      <c r="E43" s="26">
        <f t="shared" si="15"/>
        <v>0</v>
      </c>
      <c r="F43" s="27">
        <f t="shared" si="16"/>
        <v>0</v>
      </c>
      <c r="G43" s="42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4"/>
      <c r="AC43" s="42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4"/>
      <c r="AY43" s="42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4"/>
      <c r="BU43" s="42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4"/>
      <c r="CQ43" s="42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4"/>
      <c r="DM43" s="42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4"/>
      <c r="EI43" s="42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4"/>
      <c r="FE43" s="45"/>
      <c r="FF43" s="32"/>
      <c r="FG43" s="45"/>
      <c r="FH43" s="34">
        <f t="shared" si="10"/>
        <v>0</v>
      </c>
      <c r="FI43" s="148"/>
      <c r="FJ43" s="34">
        <f t="shared" si="11"/>
        <v>0</v>
      </c>
      <c r="FK43" s="34">
        <f t="shared" si="12"/>
        <v>0</v>
      </c>
      <c r="FL43" s="34"/>
      <c r="FM43" s="151"/>
      <c r="FN43" s="35">
        <f t="shared" si="17"/>
        <v>0</v>
      </c>
      <c r="FP43" s="36">
        <f t="shared" si="18"/>
        <v>0</v>
      </c>
      <c r="FQ43" s="1">
        <v>6</v>
      </c>
    </row>
    <row r="44" spans="1:173" x14ac:dyDescent="0.25">
      <c r="A44" s="22">
        <v>7</v>
      </c>
      <c r="B44" s="23">
        <f t="shared" si="9"/>
        <v>0</v>
      </c>
      <c r="C44" s="24">
        <f t="shared" si="13"/>
        <v>0</v>
      </c>
      <c r="D44" s="25">
        <f t="shared" si="14"/>
        <v>0</v>
      </c>
      <c r="E44" s="26">
        <f t="shared" si="15"/>
        <v>0</v>
      </c>
      <c r="F44" s="27">
        <f t="shared" si="16"/>
        <v>0</v>
      </c>
      <c r="G44" s="28"/>
      <c r="H44" s="29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29"/>
      <c r="Z44" s="29"/>
      <c r="AA44" s="29"/>
      <c r="AB44" s="30"/>
      <c r="AC44" s="28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30"/>
      <c r="AY44" s="28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30"/>
      <c r="BU44" s="28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30"/>
      <c r="CQ44" s="28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30"/>
      <c r="DM44" s="28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30"/>
      <c r="EI44" s="28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30"/>
      <c r="FE44" s="31"/>
      <c r="FF44" s="32"/>
      <c r="FG44" s="31"/>
      <c r="FH44" s="34">
        <f t="shared" si="10"/>
        <v>0</v>
      </c>
      <c r="FI44" s="148"/>
      <c r="FJ44" s="34">
        <f t="shared" si="11"/>
        <v>0</v>
      </c>
      <c r="FK44" s="34">
        <f t="shared" si="12"/>
        <v>0</v>
      </c>
      <c r="FL44" s="34"/>
      <c r="FM44" s="151"/>
      <c r="FN44" s="35">
        <f t="shared" si="17"/>
        <v>0</v>
      </c>
      <c r="FP44" s="36">
        <f t="shared" si="18"/>
        <v>0</v>
      </c>
      <c r="FQ44" s="1">
        <v>7</v>
      </c>
    </row>
    <row r="45" spans="1:173" x14ac:dyDescent="0.25">
      <c r="A45" s="22">
        <v>8</v>
      </c>
      <c r="B45" s="23">
        <f t="shared" si="9"/>
        <v>0</v>
      </c>
      <c r="C45" s="24">
        <f t="shared" si="13"/>
        <v>0</v>
      </c>
      <c r="D45" s="25">
        <f t="shared" si="14"/>
        <v>0</v>
      </c>
      <c r="E45" s="26">
        <f t="shared" si="15"/>
        <v>0</v>
      </c>
      <c r="F45" s="27">
        <f t="shared" si="16"/>
        <v>0</v>
      </c>
      <c r="G45" s="42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30"/>
      <c r="AC45" s="28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30"/>
      <c r="AY45" s="28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30"/>
      <c r="BU45" s="28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30"/>
      <c r="CQ45" s="28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30"/>
      <c r="DM45" s="28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30"/>
      <c r="EI45" s="28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30"/>
      <c r="FE45" s="31"/>
      <c r="FF45" s="32"/>
      <c r="FG45" s="31"/>
      <c r="FH45" s="34">
        <f t="shared" si="10"/>
        <v>0</v>
      </c>
      <c r="FI45" s="148"/>
      <c r="FJ45" s="34">
        <f t="shared" si="11"/>
        <v>0</v>
      </c>
      <c r="FK45" s="34">
        <f t="shared" si="12"/>
        <v>0</v>
      </c>
      <c r="FL45" s="34"/>
      <c r="FM45" s="151"/>
      <c r="FN45" s="35">
        <f t="shared" si="17"/>
        <v>0</v>
      </c>
      <c r="FP45" s="36">
        <f t="shared" si="18"/>
        <v>0</v>
      </c>
      <c r="FQ45" s="1">
        <v>8</v>
      </c>
    </row>
    <row r="46" spans="1:173" x14ac:dyDescent="0.25">
      <c r="A46" s="22">
        <v>9</v>
      </c>
      <c r="B46" s="23">
        <f t="shared" si="9"/>
        <v>0</v>
      </c>
      <c r="C46" s="24">
        <f t="shared" si="13"/>
        <v>0</v>
      </c>
      <c r="D46" s="25">
        <f t="shared" si="14"/>
        <v>0</v>
      </c>
      <c r="E46" s="26">
        <f t="shared" si="15"/>
        <v>0</v>
      </c>
      <c r="F46" s="27">
        <f t="shared" si="16"/>
        <v>0</v>
      </c>
      <c r="G46" s="28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30"/>
      <c r="AC46" s="28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30"/>
      <c r="AY46" s="28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30"/>
      <c r="BU46" s="28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30"/>
      <c r="CQ46" s="28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30"/>
      <c r="DM46" s="28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30"/>
      <c r="EI46" s="28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30"/>
      <c r="FE46" s="31"/>
      <c r="FF46" s="32"/>
      <c r="FG46" s="31"/>
      <c r="FH46" s="34">
        <f t="shared" si="10"/>
        <v>0</v>
      </c>
      <c r="FI46" s="148"/>
      <c r="FJ46" s="34">
        <f t="shared" si="11"/>
        <v>0</v>
      </c>
      <c r="FK46" s="34">
        <f t="shared" si="12"/>
        <v>0</v>
      </c>
      <c r="FL46" s="34"/>
      <c r="FM46" s="151"/>
      <c r="FN46" s="35">
        <f t="shared" si="17"/>
        <v>0</v>
      </c>
      <c r="FP46" s="36">
        <f t="shared" si="18"/>
        <v>0</v>
      </c>
      <c r="FQ46" s="1">
        <v>9</v>
      </c>
    </row>
    <row r="47" spans="1:173" x14ac:dyDescent="0.25">
      <c r="A47" s="22">
        <v>10</v>
      </c>
      <c r="B47" s="23">
        <f t="shared" si="9"/>
        <v>0</v>
      </c>
      <c r="C47" s="24">
        <f t="shared" si="13"/>
        <v>0</v>
      </c>
      <c r="D47" s="25">
        <f t="shared" si="14"/>
        <v>0</v>
      </c>
      <c r="E47" s="26">
        <f t="shared" si="15"/>
        <v>0</v>
      </c>
      <c r="F47" s="27">
        <f t="shared" si="16"/>
        <v>0</v>
      </c>
      <c r="G47" s="28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30"/>
      <c r="AC47" s="28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30"/>
      <c r="AY47" s="28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30"/>
      <c r="BU47" s="28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30"/>
      <c r="CQ47" s="28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30"/>
      <c r="DM47" s="28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30"/>
      <c r="EI47" s="28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30"/>
      <c r="FE47" s="31"/>
      <c r="FF47" s="32"/>
      <c r="FG47" s="31"/>
      <c r="FH47" s="34">
        <f t="shared" si="10"/>
        <v>0</v>
      </c>
      <c r="FI47" s="148"/>
      <c r="FJ47" s="34">
        <f t="shared" si="11"/>
        <v>0</v>
      </c>
      <c r="FK47" s="34">
        <f t="shared" si="12"/>
        <v>0</v>
      </c>
      <c r="FL47" s="34"/>
      <c r="FM47" s="151"/>
      <c r="FN47" s="35">
        <f t="shared" si="17"/>
        <v>0</v>
      </c>
      <c r="FP47" s="36">
        <f t="shared" si="18"/>
        <v>0</v>
      </c>
      <c r="FQ47" s="1">
        <v>10</v>
      </c>
    </row>
    <row r="48" spans="1:173" x14ac:dyDescent="0.25">
      <c r="A48" s="22">
        <v>11</v>
      </c>
      <c r="B48" s="23">
        <f t="shared" si="9"/>
        <v>0</v>
      </c>
      <c r="C48" s="24">
        <f t="shared" si="13"/>
        <v>0</v>
      </c>
      <c r="D48" s="25">
        <f t="shared" si="14"/>
        <v>0</v>
      </c>
      <c r="E48" s="26">
        <f t="shared" si="15"/>
        <v>0</v>
      </c>
      <c r="F48" s="27">
        <f t="shared" si="16"/>
        <v>0</v>
      </c>
      <c r="G48" s="28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30"/>
      <c r="AC48" s="28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30"/>
      <c r="AY48" s="28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30"/>
      <c r="BU48" s="28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30"/>
      <c r="CQ48" s="28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30"/>
      <c r="DM48" s="28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30"/>
      <c r="EI48" s="28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30"/>
      <c r="FE48" s="31"/>
      <c r="FF48" s="32"/>
      <c r="FG48" s="31"/>
      <c r="FH48" s="34">
        <f t="shared" si="10"/>
        <v>0</v>
      </c>
      <c r="FI48" s="148"/>
      <c r="FJ48" s="34">
        <f t="shared" si="11"/>
        <v>0</v>
      </c>
      <c r="FK48" s="34">
        <f t="shared" si="12"/>
        <v>0</v>
      </c>
      <c r="FL48" s="34"/>
      <c r="FM48" s="151"/>
      <c r="FN48" s="35">
        <f t="shared" si="17"/>
        <v>0</v>
      </c>
      <c r="FP48" s="36">
        <f t="shared" si="18"/>
        <v>0</v>
      </c>
      <c r="FQ48" s="1">
        <v>11</v>
      </c>
    </row>
    <row r="49" spans="1:173" x14ac:dyDescent="0.25">
      <c r="A49" s="22">
        <v>12</v>
      </c>
      <c r="B49" s="23">
        <f t="shared" si="9"/>
        <v>0</v>
      </c>
      <c r="C49" s="24">
        <f t="shared" si="13"/>
        <v>0</v>
      </c>
      <c r="D49" s="25">
        <f t="shared" si="14"/>
        <v>0</v>
      </c>
      <c r="E49" s="26">
        <f t="shared" si="15"/>
        <v>0</v>
      </c>
      <c r="F49" s="27">
        <f t="shared" si="16"/>
        <v>0</v>
      </c>
      <c r="G49" s="28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30"/>
      <c r="AC49" s="28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30"/>
      <c r="AY49" s="28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30"/>
      <c r="BU49" s="28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30"/>
      <c r="CQ49" s="28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30"/>
      <c r="DM49" s="28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30"/>
      <c r="EI49" s="28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30"/>
      <c r="FE49" s="31"/>
      <c r="FF49" s="32"/>
      <c r="FG49" s="31"/>
      <c r="FH49" s="34">
        <f t="shared" si="10"/>
        <v>0</v>
      </c>
      <c r="FI49" s="148"/>
      <c r="FJ49" s="34">
        <f t="shared" si="11"/>
        <v>0</v>
      </c>
      <c r="FK49" s="34">
        <f t="shared" si="12"/>
        <v>0</v>
      </c>
      <c r="FL49" s="34"/>
      <c r="FM49" s="151"/>
      <c r="FN49" s="35">
        <f t="shared" si="17"/>
        <v>0</v>
      </c>
      <c r="FP49" s="36">
        <f t="shared" si="18"/>
        <v>0</v>
      </c>
      <c r="FQ49" s="1">
        <v>12</v>
      </c>
    </row>
    <row r="50" spans="1:173" x14ac:dyDescent="0.25">
      <c r="A50" s="22">
        <v>13</v>
      </c>
      <c r="B50" s="23">
        <f t="shared" si="9"/>
        <v>0</v>
      </c>
      <c r="C50" s="24">
        <f t="shared" si="13"/>
        <v>0</v>
      </c>
      <c r="D50" s="25">
        <f t="shared" si="14"/>
        <v>0</v>
      </c>
      <c r="E50" s="26">
        <f t="shared" si="15"/>
        <v>0</v>
      </c>
      <c r="F50" s="27">
        <f t="shared" si="16"/>
        <v>0</v>
      </c>
      <c r="G50" s="28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30"/>
      <c r="AC50" s="28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30"/>
      <c r="AY50" s="28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30"/>
      <c r="BU50" s="28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30"/>
      <c r="CQ50" s="28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30"/>
      <c r="DM50" s="28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30"/>
      <c r="EI50" s="28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30"/>
      <c r="FE50" s="31"/>
      <c r="FF50" s="32"/>
      <c r="FG50" s="31"/>
      <c r="FH50" s="34">
        <f t="shared" si="10"/>
        <v>0</v>
      </c>
      <c r="FI50" s="148"/>
      <c r="FJ50" s="34">
        <f t="shared" si="11"/>
        <v>0</v>
      </c>
      <c r="FK50" s="34">
        <f t="shared" si="12"/>
        <v>0</v>
      </c>
      <c r="FL50" s="34"/>
      <c r="FM50" s="151"/>
      <c r="FN50" s="35">
        <f t="shared" si="17"/>
        <v>0</v>
      </c>
      <c r="FP50" s="36">
        <f t="shared" si="18"/>
        <v>0</v>
      </c>
      <c r="FQ50" s="1">
        <v>13</v>
      </c>
    </row>
    <row r="51" spans="1:173" x14ac:dyDescent="0.25">
      <c r="A51" s="22">
        <v>14</v>
      </c>
      <c r="B51" s="23">
        <f t="shared" si="9"/>
        <v>0</v>
      </c>
      <c r="C51" s="24">
        <f t="shared" si="13"/>
        <v>0</v>
      </c>
      <c r="D51" s="25">
        <f t="shared" si="14"/>
        <v>0</v>
      </c>
      <c r="E51" s="26">
        <f t="shared" si="15"/>
        <v>0</v>
      </c>
      <c r="F51" s="27">
        <f t="shared" si="16"/>
        <v>0</v>
      </c>
      <c r="G51" s="28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30"/>
      <c r="AC51" s="28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30"/>
      <c r="AY51" s="28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30"/>
      <c r="BU51" s="28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30"/>
      <c r="CQ51" s="28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30"/>
      <c r="DM51" s="28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30"/>
      <c r="EI51" s="28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30"/>
      <c r="FE51" s="31"/>
      <c r="FF51" s="32"/>
      <c r="FG51" s="31"/>
      <c r="FH51" s="34">
        <f t="shared" si="10"/>
        <v>0</v>
      </c>
      <c r="FI51" s="148"/>
      <c r="FJ51" s="34">
        <f t="shared" si="11"/>
        <v>0</v>
      </c>
      <c r="FK51" s="34">
        <f t="shared" si="12"/>
        <v>0</v>
      </c>
      <c r="FL51" s="34"/>
      <c r="FM51" s="151"/>
      <c r="FN51" s="35">
        <f t="shared" si="17"/>
        <v>0</v>
      </c>
      <c r="FP51" s="36">
        <f t="shared" si="18"/>
        <v>0</v>
      </c>
      <c r="FQ51" s="1">
        <v>14</v>
      </c>
    </row>
    <row r="52" spans="1:173" x14ac:dyDescent="0.25">
      <c r="A52" s="22">
        <v>15</v>
      </c>
      <c r="B52" s="23">
        <f t="shared" si="9"/>
        <v>0</v>
      </c>
      <c r="C52" s="24">
        <f t="shared" si="13"/>
        <v>0</v>
      </c>
      <c r="D52" s="25">
        <f t="shared" si="14"/>
        <v>0</v>
      </c>
      <c r="E52" s="26">
        <f t="shared" si="15"/>
        <v>0</v>
      </c>
      <c r="F52" s="27">
        <f t="shared" si="16"/>
        <v>0</v>
      </c>
      <c r="G52" s="28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30"/>
      <c r="AC52" s="28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30"/>
      <c r="AY52" s="28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30"/>
      <c r="BU52" s="28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30"/>
      <c r="CQ52" s="28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30"/>
      <c r="DM52" s="28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30"/>
      <c r="EI52" s="28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30"/>
      <c r="FE52" s="31"/>
      <c r="FF52" s="32"/>
      <c r="FG52" s="31"/>
      <c r="FH52" s="34">
        <f t="shared" si="10"/>
        <v>0</v>
      </c>
      <c r="FI52" s="148"/>
      <c r="FJ52" s="34">
        <f t="shared" si="11"/>
        <v>0</v>
      </c>
      <c r="FK52" s="34">
        <f t="shared" si="12"/>
        <v>0</v>
      </c>
      <c r="FL52" s="34"/>
      <c r="FM52" s="151"/>
      <c r="FN52" s="35">
        <f t="shared" si="17"/>
        <v>0</v>
      </c>
      <c r="FP52" s="36">
        <f t="shared" si="18"/>
        <v>0</v>
      </c>
      <c r="FQ52" s="1">
        <v>15</v>
      </c>
    </row>
    <row r="53" spans="1:173" x14ac:dyDescent="0.25">
      <c r="A53" s="22">
        <v>16</v>
      </c>
      <c r="B53" s="23">
        <f t="shared" si="9"/>
        <v>0</v>
      </c>
      <c r="C53" s="24">
        <f t="shared" si="13"/>
        <v>0</v>
      </c>
      <c r="D53" s="25">
        <f t="shared" si="14"/>
        <v>0</v>
      </c>
      <c r="E53" s="26">
        <f t="shared" si="15"/>
        <v>0</v>
      </c>
      <c r="F53" s="27">
        <f t="shared" si="16"/>
        <v>0</v>
      </c>
      <c r="G53" s="28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30"/>
      <c r="AC53" s="28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30"/>
      <c r="AY53" s="28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30"/>
      <c r="BU53" s="28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30"/>
      <c r="CQ53" s="28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30"/>
      <c r="DM53" s="28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30"/>
      <c r="EI53" s="28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30"/>
      <c r="FE53" s="31"/>
      <c r="FF53" s="32"/>
      <c r="FG53" s="31"/>
      <c r="FH53" s="34">
        <f t="shared" si="10"/>
        <v>0</v>
      </c>
      <c r="FI53" s="148"/>
      <c r="FJ53" s="34">
        <f t="shared" si="11"/>
        <v>0</v>
      </c>
      <c r="FK53" s="34">
        <f t="shared" si="12"/>
        <v>0</v>
      </c>
      <c r="FL53" s="34"/>
      <c r="FM53" s="151"/>
      <c r="FN53" s="35">
        <f t="shared" si="17"/>
        <v>0</v>
      </c>
      <c r="FP53" s="36">
        <f t="shared" si="18"/>
        <v>0</v>
      </c>
      <c r="FQ53" s="1">
        <v>16</v>
      </c>
    </row>
    <row r="54" spans="1:173" x14ac:dyDescent="0.25">
      <c r="A54" s="22">
        <v>17</v>
      </c>
      <c r="B54" s="23">
        <f t="shared" si="9"/>
        <v>0</v>
      </c>
      <c r="C54" s="24">
        <f t="shared" si="13"/>
        <v>0</v>
      </c>
      <c r="D54" s="25">
        <f t="shared" si="14"/>
        <v>0</v>
      </c>
      <c r="E54" s="26">
        <f t="shared" si="15"/>
        <v>0</v>
      </c>
      <c r="F54" s="27">
        <f t="shared" si="16"/>
        <v>0</v>
      </c>
      <c r="G54" s="28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30"/>
      <c r="AC54" s="28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30"/>
      <c r="AY54" s="28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30"/>
      <c r="BU54" s="28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30"/>
      <c r="CQ54" s="28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30"/>
      <c r="DM54" s="28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30"/>
      <c r="EI54" s="28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30"/>
      <c r="FE54" s="31"/>
      <c r="FF54" s="32"/>
      <c r="FG54" s="31"/>
      <c r="FH54" s="34">
        <f t="shared" si="10"/>
        <v>0</v>
      </c>
      <c r="FI54" s="148"/>
      <c r="FJ54" s="34">
        <f t="shared" si="11"/>
        <v>0</v>
      </c>
      <c r="FK54" s="34">
        <f t="shared" si="12"/>
        <v>0</v>
      </c>
      <c r="FL54" s="34"/>
      <c r="FM54" s="151"/>
      <c r="FN54" s="35">
        <f t="shared" si="17"/>
        <v>0</v>
      </c>
      <c r="FP54" s="36">
        <f t="shared" si="18"/>
        <v>0</v>
      </c>
      <c r="FQ54" s="1">
        <v>17</v>
      </c>
    </row>
    <row r="55" spans="1:173" x14ac:dyDescent="0.25">
      <c r="G55" s="47" t="s">
        <v>43</v>
      </c>
      <c r="H55" s="196" t="s">
        <v>30</v>
      </c>
      <c r="I55" s="196"/>
      <c r="J55" s="196" t="s">
        <v>31</v>
      </c>
      <c r="K55" s="196"/>
      <c r="L55" s="196" t="s">
        <v>32</v>
      </c>
      <c r="M55" s="196"/>
      <c r="N55" s="196" t="s">
        <v>33</v>
      </c>
      <c r="O55" s="196"/>
      <c r="P55" s="196" t="s">
        <v>34</v>
      </c>
      <c r="Q55" s="196"/>
      <c r="R55" s="196" t="s">
        <v>35</v>
      </c>
      <c r="S55" s="196"/>
      <c r="T55" s="196" t="s">
        <v>36</v>
      </c>
      <c r="U55" s="196"/>
      <c r="V55" s="196" t="s">
        <v>37</v>
      </c>
      <c r="W55" s="196"/>
      <c r="X55" s="196" t="s">
        <v>38</v>
      </c>
      <c r="Y55" s="196"/>
      <c r="Z55" s="196" t="s">
        <v>39</v>
      </c>
      <c r="AA55" s="196"/>
      <c r="AB55" s="48">
        <v>19</v>
      </c>
      <c r="AC55" s="47" t="s">
        <v>43</v>
      </c>
      <c r="AD55" s="196" t="s">
        <v>30</v>
      </c>
      <c r="AE55" s="196"/>
      <c r="AF55" s="196" t="s">
        <v>31</v>
      </c>
      <c r="AG55" s="196"/>
      <c r="AH55" s="196" t="s">
        <v>32</v>
      </c>
      <c r="AI55" s="196"/>
      <c r="AJ55" s="196" t="s">
        <v>33</v>
      </c>
      <c r="AK55" s="196"/>
      <c r="AL55" s="196" t="s">
        <v>34</v>
      </c>
      <c r="AM55" s="196"/>
      <c r="AN55" s="196" t="s">
        <v>35</v>
      </c>
      <c r="AO55" s="196"/>
      <c r="AP55" s="196" t="s">
        <v>36</v>
      </c>
      <c r="AQ55" s="196"/>
      <c r="AR55" s="196" t="s">
        <v>37</v>
      </c>
      <c r="AS55" s="196"/>
      <c r="AT55" s="196" t="s">
        <v>38</v>
      </c>
      <c r="AU55" s="196"/>
      <c r="AV55" s="196" t="s">
        <v>39</v>
      </c>
      <c r="AW55" s="196"/>
      <c r="AX55" s="48">
        <v>19</v>
      </c>
      <c r="AY55" s="47" t="s">
        <v>43</v>
      </c>
      <c r="AZ55" s="196" t="s">
        <v>30</v>
      </c>
      <c r="BA55" s="196"/>
      <c r="BB55" s="196" t="s">
        <v>31</v>
      </c>
      <c r="BC55" s="196"/>
      <c r="BD55" s="196" t="s">
        <v>32</v>
      </c>
      <c r="BE55" s="196"/>
      <c r="BF55" s="196" t="s">
        <v>33</v>
      </c>
      <c r="BG55" s="196"/>
      <c r="BH55" s="196" t="s">
        <v>34</v>
      </c>
      <c r="BI55" s="196"/>
      <c r="BJ55" s="196" t="s">
        <v>35</v>
      </c>
      <c r="BK55" s="196"/>
      <c r="BL55" s="196" t="s">
        <v>36</v>
      </c>
      <c r="BM55" s="196"/>
      <c r="BN55" s="196" t="s">
        <v>37</v>
      </c>
      <c r="BO55" s="196"/>
      <c r="BP55" s="196" t="s">
        <v>38</v>
      </c>
      <c r="BQ55" s="196"/>
      <c r="BR55" s="196" t="s">
        <v>39</v>
      </c>
      <c r="BS55" s="196"/>
      <c r="BT55" s="48">
        <v>19</v>
      </c>
      <c r="BU55" s="47" t="s">
        <v>43</v>
      </c>
      <c r="BV55" s="196" t="s">
        <v>30</v>
      </c>
      <c r="BW55" s="196"/>
      <c r="BX55" s="196" t="s">
        <v>31</v>
      </c>
      <c r="BY55" s="196"/>
      <c r="BZ55" s="196" t="s">
        <v>32</v>
      </c>
      <c r="CA55" s="196"/>
      <c r="CB55" s="196" t="s">
        <v>33</v>
      </c>
      <c r="CC55" s="196"/>
      <c r="CD55" s="196" t="s">
        <v>34</v>
      </c>
      <c r="CE55" s="196"/>
      <c r="CF55" s="196" t="s">
        <v>35</v>
      </c>
      <c r="CG55" s="196"/>
      <c r="CH55" s="196" t="s">
        <v>36</v>
      </c>
      <c r="CI55" s="196"/>
      <c r="CJ55" s="196" t="s">
        <v>37</v>
      </c>
      <c r="CK55" s="196"/>
      <c r="CL55" s="196" t="s">
        <v>38</v>
      </c>
      <c r="CM55" s="196"/>
      <c r="CN55" s="196" t="s">
        <v>39</v>
      </c>
      <c r="CO55" s="196"/>
      <c r="CP55" s="48">
        <v>19</v>
      </c>
      <c r="CQ55" s="47" t="s">
        <v>43</v>
      </c>
      <c r="CR55" s="196" t="s">
        <v>30</v>
      </c>
      <c r="CS55" s="196"/>
      <c r="CT55" s="196" t="s">
        <v>31</v>
      </c>
      <c r="CU55" s="196"/>
      <c r="CV55" s="196" t="s">
        <v>32</v>
      </c>
      <c r="CW55" s="196"/>
      <c r="CX55" s="196" t="s">
        <v>33</v>
      </c>
      <c r="CY55" s="196"/>
      <c r="CZ55" s="196" t="s">
        <v>34</v>
      </c>
      <c r="DA55" s="196"/>
      <c r="DB55" s="196" t="s">
        <v>35</v>
      </c>
      <c r="DC55" s="196"/>
      <c r="DD55" s="196" t="s">
        <v>36</v>
      </c>
      <c r="DE55" s="196"/>
      <c r="DF55" s="196" t="s">
        <v>37</v>
      </c>
      <c r="DG55" s="196"/>
      <c r="DH55" s="196" t="s">
        <v>38</v>
      </c>
      <c r="DI55" s="196"/>
      <c r="DJ55" s="196" t="s">
        <v>39</v>
      </c>
      <c r="DK55" s="196"/>
      <c r="DL55" s="48">
        <v>19</v>
      </c>
      <c r="DM55" s="47" t="s">
        <v>43</v>
      </c>
      <c r="DN55" s="196" t="s">
        <v>30</v>
      </c>
      <c r="DO55" s="196"/>
      <c r="DP55" s="196" t="s">
        <v>31</v>
      </c>
      <c r="DQ55" s="196"/>
      <c r="DR55" s="196" t="s">
        <v>32</v>
      </c>
      <c r="DS55" s="196"/>
      <c r="DT55" s="196" t="s">
        <v>33</v>
      </c>
      <c r="DU55" s="196"/>
      <c r="DV55" s="196" t="s">
        <v>34</v>
      </c>
      <c r="DW55" s="196"/>
      <c r="DX55" s="196" t="s">
        <v>35</v>
      </c>
      <c r="DY55" s="196"/>
      <c r="DZ55" s="196" t="s">
        <v>36</v>
      </c>
      <c r="EA55" s="196"/>
      <c r="EB55" s="196" t="s">
        <v>37</v>
      </c>
      <c r="EC55" s="196"/>
      <c r="ED55" s="196" t="s">
        <v>38</v>
      </c>
      <c r="EE55" s="196"/>
      <c r="EF55" s="196" t="s">
        <v>39</v>
      </c>
      <c r="EG55" s="196"/>
      <c r="EH55" s="48">
        <v>19</v>
      </c>
      <c r="EI55" s="47" t="s">
        <v>43</v>
      </c>
      <c r="EJ55" s="196" t="s">
        <v>30</v>
      </c>
      <c r="EK55" s="196"/>
      <c r="EL55" s="196" t="s">
        <v>31</v>
      </c>
      <c r="EM55" s="196"/>
      <c r="EN55" s="196" t="s">
        <v>32</v>
      </c>
      <c r="EO55" s="196"/>
      <c r="EP55" s="196" t="s">
        <v>33</v>
      </c>
      <c r="EQ55" s="196"/>
      <c r="ER55" s="196" t="s">
        <v>34</v>
      </c>
      <c r="ES55" s="196"/>
      <c r="ET55" s="196" t="s">
        <v>35</v>
      </c>
      <c r="EU55" s="196"/>
      <c r="EV55" s="196" t="s">
        <v>36</v>
      </c>
      <c r="EW55" s="196"/>
      <c r="EX55" s="196" t="s">
        <v>37</v>
      </c>
      <c r="EY55" s="196"/>
      <c r="EZ55" s="196" t="s">
        <v>38</v>
      </c>
      <c r="FA55" s="196"/>
      <c r="FB55" s="196" t="s">
        <v>39</v>
      </c>
      <c r="FC55" s="196"/>
      <c r="FD55" s="48">
        <v>19</v>
      </c>
      <c r="FE55" s="17"/>
      <c r="FF55" s="17"/>
      <c r="FG55" s="17"/>
      <c r="FH55" s="17"/>
      <c r="FI55" s="17"/>
      <c r="FJ55" s="17"/>
      <c r="FK55" s="16"/>
    </row>
    <row r="56" spans="1:173" ht="15.75" thickBot="1" x14ac:dyDescent="0.3">
      <c r="G56" s="191" t="s">
        <v>13</v>
      </c>
      <c r="H56" s="189"/>
      <c r="I56" s="189" t="s">
        <v>14</v>
      </c>
      <c r="J56" s="189"/>
      <c r="K56" s="189" t="s">
        <v>15</v>
      </c>
      <c r="L56" s="189"/>
      <c r="M56" s="189" t="s">
        <v>16</v>
      </c>
      <c r="N56" s="189"/>
      <c r="O56" s="189" t="s">
        <v>17</v>
      </c>
      <c r="P56" s="189"/>
      <c r="Q56" s="189" t="s">
        <v>18</v>
      </c>
      <c r="R56" s="189"/>
      <c r="S56" s="189" t="s">
        <v>19</v>
      </c>
      <c r="T56" s="189"/>
      <c r="U56" s="189" t="s">
        <v>20</v>
      </c>
      <c r="V56" s="189"/>
      <c r="W56" s="189" t="s">
        <v>21</v>
      </c>
      <c r="X56" s="189"/>
      <c r="Y56" s="189" t="s">
        <v>22</v>
      </c>
      <c r="Z56" s="189"/>
      <c r="AA56" s="189" t="s">
        <v>23</v>
      </c>
      <c r="AB56" s="190"/>
      <c r="AC56" s="191" t="s">
        <v>13</v>
      </c>
      <c r="AD56" s="189"/>
      <c r="AE56" s="189" t="s">
        <v>14</v>
      </c>
      <c r="AF56" s="189"/>
      <c r="AG56" s="189" t="s">
        <v>15</v>
      </c>
      <c r="AH56" s="189"/>
      <c r="AI56" s="189" t="s">
        <v>16</v>
      </c>
      <c r="AJ56" s="189"/>
      <c r="AK56" s="189" t="s">
        <v>17</v>
      </c>
      <c r="AL56" s="189"/>
      <c r="AM56" s="189" t="s">
        <v>18</v>
      </c>
      <c r="AN56" s="189"/>
      <c r="AO56" s="189" t="s">
        <v>19</v>
      </c>
      <c r="AP56" s="189"/>
      <c r="AQ56" s="189" t="s">
        <v>20</v>
      </c>
      <c r="AR56" s="189"/>
      <c r="AS56" s="189" t="s">
        <v>21</v>
      </c>
      <c r="AT56" s="189"/>
      <c r="AU56" s="189" t="s">
        <v>22</v>
      </c>
      <c r="AV56" s="189"/>
      <c r="AW56" s="189" t="s">
        <v>23</v>
      </c>
      <c r="AX56" s="190"/>
      <c r="AY56" s="191" t="s">
        <v>13</v>
      </c>
      <c r="AZ56" s="189"/>
      <c r="BA56" s="189" t="s">
        <v>14</v>
      </c>
      <c r="BB56" s="189"/>
      <c r="BC56" s="189" t="s">
        <v>15</v>
      </c>
      <c r="BD56" s="189"/>
      <c r="BE56" s="189" t="s">
        <v>16</v>
      </c>
      <c r="BF56" s="189"/>
      <c r="BG56" s="189" t="s">
        <v>17</v>
      </c>
      <c r="BH56" s="189"/>
      <c r="BI56" s="189" t="s">
        <v>18</v>
      </c>
      <c r="BJ56" s="189"/>
      <c r="BK56" s="189" t="s">
        <v>19</v>
      </c>
      <c r="BL56" s="189"/>
      <c r="BM56" s="189" t="s">
        <v>20</v>
      </c>
      <c r="BN56" s="189"/>
      <c r="BO56" s="189" t="s">
        <v>21</v>
      </c>
      <c r="BP56" s="189"/>
      <c r="BQ56" s="189" t="s">
        <v>22</v>
      </c>
      <c r="BR56" s="189"/>
      <c r="BS56" s="189" t="s">
        <v>23</v>
      </c>
      <c r="BT56" s="190"/>
      <c r="BU56" s="191" t="s">
        <v>13</v>
      </c>
      <c r="BV56" s="189"/>
      <c r="BW56" s="189" t="s">
        <v>14</v>
      </c>
      <c r="BX56" s="189"/>
      <c r="BY56" s="189" t="s">
        <v>15</v>
      </c>
      <c r="BZ56" s="189"/>
      <c r="CA56" s="189" t="s">
        <v>16</v>
      </c>
      <c r="CB56" s="189"/>
      <c r="CC56" s="189" t="s">
        <v>17</v>
      </c>
      <c r="CD56" s="189"/>
      <c r="CE56" s="189" t="s">
        <v>18</v>
      </c>
      <c r="CF56" s="189"/>
      <c r="CG56" s="189" t="s">
        <v>19</v>
      </c>
      <c r="CH56" s="189"/>
      <c r="CI56" s="189" t="s">
        <v>20</v>
      </c>
      <c r="CJ56" s="189"/>
      <c r="CK56" s="189" t="s">
        <v>21</v>
      </c>
      <c r="CL56" s="189"/>
      <c r="CM56" s="189" t="s">
        <v>22</v>
      </c>
      <c r="CN56" s="189"/>
      <c r="CO56" s="189" t="s">
        <v>23</v>
      </c>
      <c r="CP56" s="190"/>
      <c r="CQ56" s="191" t="s">
        <v>13</v>
      </c>
      <c r="CR56" s="189"/>
      <c r="CS56" s="189" t="s">
        <v>14</v>
      </c>
      <c r="CT56" s="189"/>
      <c r="CU56" s="189" t="s">
        <v>15</v>
      </c>
      <c r="CV56" s="189"/>
      <c r="CW56" s="189" t="s">
        <v>16</v>
      </c>
      <c r="CX56" s="189"/>
      <c r="CY56" s="189" t="s">
        <v>17</v>
      </c>
      <c r="CZ56" s="189"/>
      <c r="DA56" s="189" t="s">
        <v>18</v>
      </c>
      <c r="DB56" s="189"/>
      <c r="DC56" s="189" t="s">
        <v>19</v>
      </c>
      <c r="DD56" s="189"/>
      <c r="DE56" s="189" t="s">
        <v>20</v>
      </c>
      <c r="DF56" s="189"/>
      <c r="DG56" s="189" t="s">
        <v>21</v>
      </c>
      <c r="DH56" s="189"/>
      <c r="DI56" s="189" t="s">
        <v>22</v>
      </c>
      <c r="DJ56" s="189"/>
      <c r="DK56" s="189" t="s">
        <v>23</v>
      </c>
      <c r="DL56" s="190"/>
      <c r="DM56" s="191" t="s">
        <v>13</v>
      </c>
      <c r="DN56" s="189"/>
      <c r="DO56" s="189" t="s">
        <v>14</v>
      </c>
      <c r="DP56" s="189"/>
      <c r="DQ56" s="189" t="s">
        <v>15</v>
      </c>
      <c r="DR56" s="189"/>
      <c r="DS56" s="189" t="s">
        <v>16</v>
      </c>
      <c r="DT56" s="189"/>
      <c r="DU56" s="189" t="s">
        <v>17</v>
      </c>
      <c r="DV56" s="189"/>
      <c r="DW56" s="189" t="s">
        <v>18</v>
      </c>
      <c r="DX56" s="189"/>
      <c r="DY56" s="189" t="s">
        <v>19</v>
      </c>
      <c r="DZ56" s="189"/>
      <c r="EA56" s="189" t="s">
        <v>20</v>
      </c>
      <c r="EB56" s="189"/>
      <c r="EC56" s="189" t="s">
        <v>21</v>
      </c>
      <c r="ED56" s="189"/>
      <c r="EE56" s="189" t="s">
        <v>22</v>
      </c>
      <c r="EF56" s="189"/>
      <c r="EG56" s="189" t="s">
        <v>23</v>
      </c>
      <c r="EH56" s="190"/>
      <c r="EI56" s="191" t="s">
        <v>13</v>
      </c>
      <c r="EJ56" s="189"/>
      <c r="EK56" s="189" t="s">
        <v>14</v>
      </c>
      <c r="EL56" s="189"/>
      <c r="EM56" s="189" t="s">
        <v>15</v>
      </c>
      <c r="EN56" s="189"/>
      <c r="EO56" s="189" t="s">
        <v>16</v>
      </c>
      <c r="EP56" s="189"/>
      <c r="EQ56" s="189" t="s">
        <v>17</v>
      </c>
      <c r="ER56" s="189"/>
      <c r="ES56" s="189" t="s">
        <v>18</v>
      </c>
      <c r="ET56" s="189"/>
      <c r="EU56" s="189" t="s">
        <v>19</v>
      </c>
      <c r="EV56" s="189"/>
      <c r="EW56" s="189" t="s">
        <v>20</v>
      </c>
      <c r="EX56" s="189"/>
      <c r="EY56" s="189" t="s">
        <v>21</v>
      </c>
      <c r="EZ56" s="189"/>
      <c r="FA56" s="189" t="s">
        <v>22</v>
      </c>
      <c r="FB56" s="189"/>
      <c r="FC56" s="189" t="s">
        <v>23</v>
      </c>
      <c r="FD56" s="190"/>
      <c r="FE56" s="17"/>
      <c r="FF56" s="17"/>
      <c r="FG56" s="17"/>
      <c r="FH56" s="17"/>
      <c r="FI56" s="17"/>
      <c r="FJ56" s="17"/>
      <c r="FK56" s="17"/>
    </row>
    <row r="59" spans="1:173" x14ac:dyDescent="0.25">
      <c r="A59" s="1">
        <f t="shared" ref="A59:B66" si="19">A30</f>
        <v>0</v>
      </c>
      <c r="B59" s="156">
        <f t="shared" si="19"/>
        <v>0</v>
      </c>
    </row>
    <row r="60" spans="1:173" x14ac:dyDescent="0.25">
      <c r="A60" s="1">
        <f t="shared" si="19"/>
        <v>0</v>
      </c>
      <c r="B60" s="156">
        <f t="shared" si="19"/>
        <v>0</v>
      </c>
    </row>
    <row r="61" spans="1:173" ht="15" customHeight="1" x14ac:dyDescent="0.25">
      <c r="A61" s="1">
        <f t="shared" si="19"/>
        <v>0</v>
      </c>
      <c r="B61" s="2">
        <f t="shared" si="19"/>
        <v>0</v>
      </c>
      <c r="C61" s="223" t="s">
        <v>72</v>
      </c>
      <c r="D61" s="226" t="s">
        <v>73</v>
      </c>
      <c r="E61" s="229" t="s">
        <v>74</v>
      </c>
      <c r="F61" s="195" t="s">
        <v>79</v>
      </c>
      <c r="G61" s="209" t="s">
        <v>0</v>
      </c>
      <c r="H61" s="210"/>
      <c r="I61" s="210"/>
      <c r="J61" s="210"/>
      <c r="K61" s="210"/>
      <c r="L61" s="210"/>
      <c r="M61" s="213">
        <f>M32+1</f>
        <v>51</v>
      </c>
      <c r="N61" s="213"/>
      <c r="AM61" s="219">
        <f>AM32</f>
        <v>0</v>
      </c>
      <c r="AN61" s="219"/>
      <c r="AO61" s="219"/>
      <c r="AP61" s="219"/>
      <c r="AQ61" s="219"/>
      <c r="AR61" s="6"/>
      <c r="AS61" s="220">
        <f>AS32</f>
        <v>0</v>
      </c>
      <c r="AT61" s="220"/>
      <c r="AU61" s="220"/>
      <c r="AV61" s="220"/>
      <c r="AW61" s="220"/>
      <c r="AY61" s="221">
        <f>AY32</f>
        <v>0</v>
      </c>
      <c r="AZ61" s="221"/>
      <c r="BA61" s="221"/>
      <c r="BB61" s="221"/>
      <c r="BC61" s="221"/>
      <c r="BE61" s="222">
        <f>BE32</f>
        <v>0</v>
      </c>
      <c r="BF61" s="222"/>
      <c r="BG61" s="222"/>
      <c r="BH61" s="222"/>
      <c r="BI61" s="222"/>
      <c r="BK61" s="208">
        <f>BK32</f>
        <v>0</v>
      </c>
      <c r="BL61" s="208"/>
      <c r="BM61" s="208"/>
      <c r="BN61" s="208"/>
      <c r="BO61" s="208"/>
      <c r="BU61" s="209" t="s">
        <v>0</v>
      </c>
      <c r="BV61" s="210"/>
      <c r="BW61" s="210"/>
      <c r="BX61" s="210"/>
      <c r="BY61" s="210"/>
      <c r="BZ61" s="210"/>
      <c r="CA61" s="213">
        <f>M61</f>
        <v>51</v>
      </c>
      <c r="CB61" s="213"/>
      <c r="CQ61" s="219">
        <f>AM61</f>
        <v>0</v>
      </c>
      <c r="CR61" s="219"/>
      <c r="CS61" s="219"/>
      <c r="CT61" s="219"/>
      <c r="CU61" s="219"/>
      <c r="CV61" s="6"/>
      <c r="CW61" s="220">
        <f>AS61</f>
        <v>0</v>
      </c>
      <c r="CX61" s="220"/>
      <c r="CY61" s="220"/>
      <c r="CZ61" s="220"/>
      <c r="DA61" s="220"/>
      <c r="DC61" s="221">
        <f>AY61</f>
        <v>0</v>
      </c>
      <c r="DD61" s="221"/>
      <c r="DE61" s="221"/>
      <c r="DF61" s="221"/>
      <c r="DG61" s="221"/>
      <c r="DI61" s="222">
        <f>BE61</f>
        <v>0</v>
      </c>
      <c r="DJ61" s="222"/>
      <c r="DK61" s="222"/>
      <c r="DL61" s="222"/>
      <c r="DM61" s="222"/>
      <c r="DO61" s="208">
        <f>BK61</f>
        <v>0</v>
      </c>
      <c r="DP61" s="208"/>
      <c r="DQ61" s="208"/>
      <c r="DR61" s="208"/>
      <c r="DS61" s="208"/>
      <c r="EI61" s="209" t="s">
        <v>0</v>
      </c>
      <c r="EJ61" s="210"/>
      <c r="EK61" s="210"/>
      <c r="EL61" s="210"/>
      <c r="EM61" s="210"/>
      <c r="EN61" s="210"/>
      <c r="EO61" s="213">
        <f>M61</f>
        <v>51</v>
      </c>
      <c r="EP61" s="213"/>
    </row>
    <row r="62" spans="1:173" ht="15.75" customHeight="1" thickBot="1" x14ac:dyDescent="0.3">
      <c r="A62" s="1">
        <f t="shared" si="19"/>
        <v>0</v>
      </c>
      <c r="B62" s="2">
        <f t="shared" si="19"/>
        <v>0</v>
      </c>
      <c r="C62" s="224"/>
      <c r="D62" s="227"/>
      <c r="E62" s="230"/>
      <c r="F62" s="195"/>
      <c r="G62" s="211"/>
      <c r="H62" s="212"/>
      <c r="I62" s="212"/>
      <c r="J62" s="212"/>
      <c r="K62" s="212"/>
      <c r="L62" s="212"/>
      <c r="M62" s="214"/>
      <c r="N62" s="214"/>
      <c r="AM62" s="215">
        <f>AM33</f>
        <v>0</v>
      </c>
      <c r="AN62" s="215"/>
      <c r="AO62" s="215"/>
      <c r="AP62" s="215"/>
      <c r="AQ62" s="215"/>
      <c r="AS62" s="216">
        <f>AS33</f>
        <v>0</v>
      </c>
      <c r="AT62" s="216"/>
      <c r="AU62" s="216"/>
      <c r="AV62" s="216"/>
      <c r="AW62" s="216"/>
      <c r="AY62" s="217">
        <f>AY33</f>
        <v>0</v>
      </c>
      <c r="AZ62" s="217"/>
      <c r="BA62" s="217"/>
      <c r="BB62" s="217"/>
      <c r="BC62" s="217"/>
      <c r="BE62" s="218">
        <f>BE33</f>
        <v>0</v>
      </c>
      <c r="BF62" s="218"/>
      <c r="BG62" s="218"/>
      <c r="BH62" s="218"/>
      <c r="BI62" s="218"/>
      <c r="BK62" s="206">
        <f>BK33</f>
        <v>0</v>
      </c>
      <c r="BL62" s="206"/>
      <c r="BM62" s="206"/>
      <c r="BN62" s="206"/>
      <c r="BO62" s="206"/>
      <c r="BU62" s="211"/>
      <c r="BV62" s="212"/>
      <c r="BW62" s="212"/>
      <c r="BX62" s="212"/>
      <c r="BY62" s="212"/>
      <c r="BZ62" s="212"/>
      <c r="CA62" s="214"/>
      <c r="CB62" s="214"/>
      <c r="CQ62" s="215">
        <f>AM62</f>
        <v>0</v>
      </c>
      <c r="CR62" s="215"/>
      <c r="CS62" s="215"/>
      <c r="CT62" s="215"/>
      <c r="CU62" s="215"/>
      <c r="CW62" s="216">
        <f>AS62</f>
        <v>0</v>
      </c>
      <c r="CX62" s="216"/>
      <c r="CY62" s="216"/>
      <c r="CZ62" s="216"/>
      <c r="DA62" s="216"/>
      <c r="DC62" s="217">
        <f>AY62</f>
        <v>0</v>
      </c>
      <c r="DD62" s="217"/>
      <c r="DE62" s="217"/>
      <c r="DF62" s="217"/>
      <c r="DG62" s="217"/>
      <c r="DI62" s="218">
        <f>BE62</f>
        <v>0</v>
      </c>
      <c r="DJ62" s="218"/>
      <c r="DK62" s="218"/>
      <c r="DL62" s="218"/>
      <c r="DM62" s="218"/>
      <c r="DO62" s="206">
        <f>BK62</f>
        <v>0</v>
      </c>
      <c r="DP62" s="206"/>
      <c r="DQ62" s="206"/>
      <c r="DR62" s="206"/>
      <c r="DS62" s="206"/>
      <c r="EI62" s="211"/>
      <c r="EJ62" s="212"/>
      <c r="EK62" s="212"/>
      <c r="EL62" s="212"/>
      <c r="EM62" s="212"/>
      <c r="EN62" s="212"/>
      <c r="EO62" s="214"/>
      <c r="EP62" s="214"/>
    </row>
    <row r="63" spans="1:173" ht="15.75" thickBot="1" x14ac:dyDescent="0.3">
      <c r="A63" s="1">
        <f t="shared" si="19"/>
        <v>0</v>
      </c>
      <c r="B63" s="2">
        <f t="shared" si="19"/>
        <v>0</v>
      </c>
      <c r="C63" s="224"/>
      <c r="D63" s="227"/>
      <c r="E63" s="230"/>
      <c r="F63" s="232"/>
      <c r="G63" s="7" t="s">
        <v>1</v>
      </c>
      <c r="H63" s="8"/>
      <c r="I63" s="8"/>
      <c r="J63" s="201">
        <f>EM34+1</f>
        <v>43815</v>
      </c>
      <c r="K63" s="201"/>
      <c r="L63" s="201"/>
      <c r="M63" s="201"/>
      <c r="N63" s="201"/>
      <c r="O63" s="201"/>
      <c r="P63" s="201"/>
      <c r="Q63" s="8"/>
      <c r="R63" s="8"/>
      <c r="S63" s="9"/>
      <c r="T63" s="9"/>
      <c r="U63" s="9"/>
      <c r="V63" s="9"/>
      <c r="W63" s="9"/>
      <c r="X63" s="9"/>
      <c r="Y63" s="9"/>
      <c r="Z63" s="9"/>
      <c r="AA63" s="9"/>
      <c r="AB63" s="10"/>
      <c r="AC63" s="7" t="s">
        <v>2</v>
      </c>
      <c r="AD63" s="8"/>
      <c r="AE63" s="8"/>
      <c r="AF63" s="201">
        <f>J63+1</f>
        <v>43816</v>
      </c>
      <c r="AG63" s="201"/>
      <c r="AH63" s="201"/>
      <c r="AI63" s="201"/>
      <c r="AJ63" s="201"/>
      <c r="AK63" s="201"/>
      <c r="AL63" s="201"/>
      <c r="AM63" s="8"/>
      <c r="AN63" s="8"/>
      <c r="AO63" s="9"/>
      <c r="AP63" s="9"/>
      <c r="AQ63" s="9"/>
      <c r="AR63" s="9"/>
      <c r="AS63" s="9"/>
      <c r="AT63" s="9"/>
      <c r="AU63" s="9"/>
      <c r="AV63" s="9"/>
      <c r="AW63" s="9"/>
      <c r="AX63" s="10"/>
      <c r="AY63" s="7" t="s">
        <v>3</v>
      </c>
      <c r="AZ63" s="8"/>
      <c r="BA63" s="8"/>
      <c r="BB63" s="8"/>
      <c r="BC63" s="201">
        <f>AF63+1</f>
        <v>43817</v>
      </c>
      <c r="BD63" s="201"/>
      <c r="BE63" s="201"/>
      <c r="BF63" s="201"/>
      <c r="BG63" s="201"/>
      <c r="BH63" s="201"/>
      <c r="BI63" s="201"/>
      <c r="BJ63" s="8"/>
      <c r="BK63" s="9"/>
      <c r="BL63" s="9"/>
      <c r="BM63" s="9"/>
      <c r="BN63" s="9"/>
      <c r="BO63" s="9"/>
      <c r="BP63" s="9"/>
      <c r="BQ63" s="9"/>
      <c r="BR63" s="9"/>
      <c r="BS63" s="9"/>
      <c r="BT63" s="10"/>
      <c r="BU63" s="7" t="s">
        <v>4</v>
      </c>
      <c r="BV63" s="8"/>
      <c r="BW63" s="8"/>
      <c r="BX63" s="201">
        <f>BC63+1</f>
        <v>43818</v>
      </c>
      <c r="BY63" s="201"/>
      <c r="BZ63" s="201"/>
      <c r="CA63" s="201"/>
      <c r="CB63" s="201"/>
      <c r="CC63" s="201"/>
      <c r="CD63" s="201"/>
      <c r="CE63" s="8"/>
      <c r="CF63" s="8"/>
      <c r="CG63" s="9"/>
      <c r="CH63" s="9"/>
      <c r="CI63" s="9"/>
      <c r="CJ63" s="9"/>
      <c r="CK63" s="9"/>
      <c r="CL63" s="9"/>
      <c r="CM63" s="9"/>
      <c r="CN63" s="9"/>
      <c r="CO63" s="9"/>
      <c r="CP63" s="10"/>
      <c r="CQ63" s="7" t="s">
        <v>5</v>
      </c>
      <c r="CR63" s="8"/>
      <c r="CS63" s="8"/>
      <c r="CT63" s="8"/>
      <c r="CU63" s="201">
        <f>BX63+1</f>
        <v>43819</v>
      </c>
      <c r="CV63" s="201"/>
      <c r="CW63" s="201"/>
      <c r="CX63" s="201"/>
      <c r="CY63" s="201"/>
      <c r="CZ63" s="201"/>
      <c r="DA63" s="201"/>
      <c r="DB63" s="8"/>
      <c r="DC63" s="9"/>
      <c r="DD63" s="9"/>
      <c r="DE63" s="9"/>
      <c r="DF63" s="9"/>
      <c r="DG63" s="9"/>
      <c r="DH63" s="9"/>
      <c r="DI63" s="9"/>
      <c r="DJ63" s="9"/>
      <c r="DK63" s="9"/>
      <c r="DL63" s="10"/>
      <c r="DM63" s="7" t="s">
        <v>6</v>
      </c>
      <c r="DN63" s="8"/>
      <c r="DO63" s="8"/>
      <c r="DP63" s="8"/>
      <c r="DQ63" s="201">
        <f>CU63+1</f>
        <v>43820</v>
      </c>
      <c r="DR63" s="201"/>
      <c r="DS63" s="201"/>
      <c r="DT63" s="201"/>
      <c r="DU63" s="201"/>
      <c r="DV63" s="201"/>
      <c r="DW63" s="201"/>
      <c r="DX63" s="8"/>
      <c r="DY63" s="9"/>
      <c r="DZ63" s="9"/>
      <c r="EA63" s="9"/>
      <c r="EB63" s="9"/>
      <c r="EC63" s="9"/>
      <c r="ED63" s="9"/>
      <c r="EE63" s="9"/>
      <c r="EF63" s="9"/>
      <c r="EG63" s="9"/>
      <c r="EH63" s="10"/>
      <c r="EI63" s="7" t="s">
        <v>7</v>
      </c>
      <c r="EJ63" s="8"/>
      <c r="EK63" s="8"/>
      <c r="EL63" s="8"/>
      <c r="EM63" s="201">
        <f>DQ63+1</f>
        <v>43821</v>
      </c>
      <c r="EN63" s="201"/>
      <c r="EO63" s="201"/>
      <c r="EP63" s="201"/>
      <c r="EQ63" s="201"/>
      <c r="ER63" s="201"/>
      <c r="ES63" s="201"/>
      <c r="ET63" s="8"/>
      <c r="EU63" s="9"/>
      <c r="EV63" s="9"/>
      <c r="EW63" s="9"/>
      <c r="EX63" s="9"/>
      <c r="EY63" s="9"/>
      <c r="EZ63" s="9"/>
      <c r="FA63" s="9"/>
      <c r="FB63" s="9"/>
      <c r="FC63" s="9"/>
      <c r="FD63" s="10"/>
      <c r="FE63" s="11"/>
      <c r="FF63" s="202" t="s">
        <v>71</v>
      </c>
      <c r="FG63" s="11"/>
      <c r="FH63" s="203" t="s">
        <v>8</v>
      </c>
      <c r="FI63" s="204"/>
      <c r="FJ63" s="204"/>
      <c r="FK63" s="204"/>
      <c r="FL63" s="204"/>
      <c r="FM63" s="204"/>
      <c r="FN63" s="205"/>
    </row>
    <row r="64" spans="1:173" x14ac:dyDescent="0.25">
      <c r="A64" s="1">
        <f t="shared" si="19"/>
        <v>0</v>
      </c>
      <c r="B64" s="2">
        <f t="shared" si="19"/>
        <v>0</v>
      </c>
      <c r="C64" s="224"/>
      <c r="D64" s="227"/>
      <c r="E64" s="230"/>
      <c r="F64" s="232"/>
      <c r="G64" s="12">
        <v>0.5</v>
      </c>
      <c r="H64" s="13">
        <v>0.5</v>
      </c>
      <c r="I64" s="13">
        <v>0.5</v>
      </c>
      <c r="J64" s="13">
        <v>0.5</v>
      </c>
      <c r="K64" s="13">
        <v>0.5</v>
      </c>
      <c r="L64" s="13">
        <v>0.5</v>
      </c>
      <c r="M64" s="13">
        <v>0.5</v>
      </c>
      <c r="N64" s="13">
        <v>0.5</v>
      </c>
      <c r="O64" s="13">
        <v>0.5</v>
      </c>
      <c r="P64" s="13">
        <v>0.5</v>
      </c>
      <c r="Q64" s="13">
        <v>0.5</v>
      </c>
      <c r="R64" s="13">
        <v>0.5</v>
      </c>
      <c r="S64" s="13">
        <v>0.5</v>
      </c>
      <c r="T64" s="13">
        <v>0.5</v>
      </c>
      <c r="U64" s="13">
        <v>0.5</v>
      </c>
      <c r="V64" s="13">
        <v>0.5</v>
      </c>
      <c r="W64" s="13">
        <v>0.5</v>
      </c>
      <c r="X64" s="13">
        <v>0.5</v>
      </c>
      <c r="Y64" s="13">
        <v>0.5</v>
      </c>
      <c r="Z64" s="13">
        <v>0.5</v>
      </c>
      <c r="AA64" s="13">
        <v>0.5</v>
      </c>
      <c r="AB64" s="14">
        <v>0.5</v>
      </c>
      <c r="AC64" s="12">
        <v>0.5</v>
      </c>
      <c r="AD64" s="13">
        <v>0.5</v>
      </c>
      <c r="AE64" s="13">
        <v>0.5</v>
      </c>
      <c r="AF64" s="13">
        <v>0.5</v>
      </c>
      <c r="AG64" s="13">
        <v>0.5</v>
      </c>
      <c r="AH64" s="13">
        <v>0.5</v>
      </c>
      <c r="AI64" s="13">
        <v>0.5</v>
      </c>
      <c r="AJ64" s="13">
        <v>0.5</v>
      </c>
      <c r="AK64" s="13">
        <v>0.5</v>
      </c>
      <c r="AL64" s="13">
        <v>0.5</v>
      </c>
      <c r="AM64" s="13">
        <v>0.5</v>
      </c>
      <c r="AN64" s="13">
        <v>0.5</v>
      </c>
      <c r="AO64" s="13">
        <v>0.5</v>
      </c>
      <c r="AP64" s="13">
        <v>0.5</v>
      </c>
      <c r="AQ64" s="13">
        <v>0.5</v>
      </c>
      <c r="AR64" s="13">
        <v>0.5</v>
      </c>
      <c r="AS64" s="13">
        <v>0.5</v>
      </c>
      <c r="AT64" s="13">
        <v>0.5</v>
      </c>
      <c r="AU64" s="13">
        <v>0.5</v>
      </c>
      <c r="AV64" s="13">
        <v>0.5</v>
      </c>
      <c r="AW64" s="13">
        <v>0.5</v>
      </c>
      <c r="AX64" s="14">
        <v>0.5</v>
      </c>
      <c r="AY64" s="12">
        <v>0.5</v>
      </c>
      <c r="AZ64" s="13">
        <v>0.5</v>
      </c>
      <c r="BA64" s="13">
        <v>0.5</v>
      </c>
      <c r="BB64" s="13">
        <v>0.5</v>
      </c>
      <c r="BC64" s="13">
        <v>0.5</v>
      </c>
      <c r="BD64" s="13">
        <v>0.5</v>
      </c>
      <c r="BE64" s="13">
        <v>0.5</v>
      </c>
      <c r="BF64" s="13">
        <v>0.5</v>
      </c>
      <c r="BG64" s="13">
        <v>0.5</v>
      </c>
      <c r="BH64" s="13">
        <v>0.5</v>
      </c>
      <c r="BI64" s="13">
        <v>0.5</v>
      </c>
      <c r="BJ64" s="13">
        <v>0.5</v>
      </c>
      <c r="BK64" s="13">
        <v>0.5</v>
      </c>
      <c r="BL64" s="13">
        <v>0.5</v>
      </c>
      <c r="BM64" s="13">
        <v>0.5</v>
      </c>
      <c r="BN64" s="13">
        <v>0.5</v>
      </c>
      <c r="BO64" s="13">
        <v>0.5</v>
      </c>
      <c r="BP64" s="13">
        <v>0.5</v>
      </c>
      <c r="BQ64" s="13">
        <v>0.5</v>
      </c>
      <c r="BR64" s="13">
        <v>0.5</v>
      </c>
      <c r="BS64" s="13">
        <v>0.5</v>
      </c>
      <c r="BT64" s="14">
        <v>0.5</v>
      </c>
      <c r="BU64" s="12">
        <v>0.5</v>
      </c>
      <c r="BV64" s="13">
        <v>0.5</v>
      </c>
      <c r="BW64" s="13">
        <v>0.5</v>
      </c>
      <c r="BX64" s="13">
        <v>0.5</v>
      </c>
      <c r="BY64" s="13">
        <v>0.5</v>
      </c>
      <c r="BZ64" s="13">
        <v>0.5</v>
      </c>
      <c r="CA64" s="13">
        <v>0.5</v>
      </c>
      <c r="CB64" s="13">
        <v>0.5</v>
      </c>
      <c r="CC64" s="13">
        <v>0.5</v>
      </c>
      <c r="CD64" s="13">
        <v>0.5</v>
      </c>
      <c r="CE64" s="13">
        <v>0.5</v>
      </c>
      <c r="CF64" s="13">
        <v>0.5</v>
      </c>
      <c r="CG64" s="13">
        <v>0.5</v>
      </c>
      <c r="CH64" s="13">
        <v>0.5</v>
      </c>
      <c r="CI64" s="13">
        <v>0.5</v>
      </c>
      <c r="CJ64" s="13">
        <v>0.5</v>
      </c>
      <c r="CK64" s="13">
        <v>0.5</v>
      </c>
      <c r="CL64" s="13">
        <v>0.5</v>
      </c>
      <c r="CM64" s="13">
        <v>0.5</v>
      </c>
      <c r="CN64" s="13">
        <v>0.5</v>
      </c>
      <c r="CO64" s="13">
        <v>0.5</v>
      </c>
      <c r="CP64" s="14">
        <v>0.5</v>
      </c>
      <c r="CQ64" s="12">
        <v>0.5</v>
      </c>
      <c r="CR64" s="13">
        <v>0.5</v>
      </c>
      <c r="CS64" s="13">
        <v>0.5</v>
      </c>
      <c r="CT64" s="13">
        <v>0.5</v>
      </c>
      <c r="CU64" s="13">
        <v>0.5</v>
      </c>
      <c r="CV64" s="13">
        <v>0.5</v>
      </c>
      <c r="CW64" s="13">
        <v>0.5</v>
      </c>
      <c r="CX64" s="13">
        <v>0.5</v>
      </c>
      <c r="CY64" s="13">
        <v>0.5</v>
      </c>
      <c r="CZ64" s="13">
        <v>0.5</v>
      </c>
      <c r="DA64" s="13">
        <v>0.5</v>
      </c>
      <c r="DB64" s="13">
        <v>0.5</v>
      </c>
      <c r="DC64" s="13">
        <v>0.5</v>
      </c>
      <c r="DD64" s="13">
        <v>0.5</v>
      </c>
      <c r="DE64" s="13">
        <v>0.5</v>
      </c>
      <c r="DF64" s="13">
        <v>0.5</v>
      </c>
      <c r="DG64" s="13">
        <v>0.5</v>
      </c>
      <c r="DH64" s="13">
        <v>0.5</v>
      </c>
      <c r="DI64" s="13">
        <v>0.5</v>
      </c>
      <c r="DJ64" s="13">
        <v>0.5</v>
      </c>
      <c r="DK64" s="13">
        <v>0.5</v>
      </c>
      <c r="DL64" s="14">
        <v>0.5</v>
      </c>
      <c r="DM64" s="12">
        <v>0.5</v>
      </c>
      <c r="DN64" s="13">
        <v>0.5</v>
      </c>
      <c r="DO64" s="13">
        <v>0.5</v>
      </c>
      <c r="DP64" s="13">
        <v>0.5</v>
      </c>
      <c r="DQ64" s="13">
        <v>0.5</v>
      </c>
      <c r="DR64" s="13">
        <v>0.5</v>
      </c>
      <c r="DS64" s="13">
        <v>0.5</v>
      </c>
      <c r="DT64" s="13">
        <v>0.5</v>
      </c>
      <c r="DU64" s="13">
        <v>0.5</v>
      </c>
      <c r="DV64" s="13">
        <v>0.5</v>
      </c>
      <c r="DW64" s="13">
        <v>0.5</v>
      </c>
      <c r="DX64" s="13">
        <v>0.5</v>
      </c>
      <c r="DY64" s="13">
        <v>0.5</v>
      </c>
      <c r="DZ64" s="13">
        <v>0.5</v>
      </c>
      <c r="EA64" s="13">
        <v>0.5</v>
      </c>
      <c r="EB64" s="13">
        <v>0.5</v>
      </c>
      <c r="EC64" s="13">
        <v>0.5</v>
      </c>
      <c r="ED64" s="13">
        <v>0.5</v>
      </c>
      <c r="EE64" s="13">
        <v>0.5</v>
      </c>
      <c r="EF64" s="13">
        <v>0.5</v>
      </c>
      <c r="EG64" s="13">
        <v>0.5</v>
      </c>
      <c r="EH64" s="14">
        <v>0.5</v>
      </c>
      <c r="EI64" s="12">
        <v>0.5</v>
      </c>
      <c r="EJ64" s="13">
        <v>0.5</v>
      </c>
      <c r="EK64" s="13">
        <v>0.5</v>
      </c>
      <c r="EL64" s="13">
        <v>0.5</v>
      </c>
      <c r="EM64" s="13">
        <v>0.5</v>
      </c>
      <c r="EN64" s="13">
        <v>0.5</v>
      </c>
      <c r="EO64" s="13">
        <v>0.5</v>
      </c>
      <c r="EP64" s="13">
        <v>0.5</v>
      </c>
      <c r="EQ64" s="13">
        <v>0.5</v>
      </c>
      <c r="ER64" s="13">
        <v>0.5</v>
      </c>
      <c r="ES64" s="13">
        <v>0.5</v>
      </c>
      <c r="ET64" s="13">
        <v>0.5</v>
      </c>
      <c r="EU64" s="13">
        <v>0.5</v>
      </c>
      <c r="EV64" s="13">
        <v>0.5</v>
      </c>
      <c r="EW64" s="13">
        <v>0.5</v>
      </c>
      <c r="EX64" s="13">
        <v>0.5</v>
      </c>
      <c r="EY64" s="13">
        <v>0.5</v>
      </c>
      <c r="EZ64" s="13">
        <v>0.5</v>
      </c>
      <c r="FA64" s="13">
        <v>0.5</v>
      </c>
      <c r="FB64" s="13">
        <v>0.5</v>
      </c>
      <c r="FC64" s="13">
        <v>0.5</v>
      </c>
      <c r="FD64" s="14">
        <v>0.5</v>
      </c>
      <c r="FE64" s="15"/>
      <c r="FF64" s="202"/>
      <c r="FG64" s="15"/>
      <c r="FH64" s="138" t="s">
        <v>9</v>
      </c>
      <c r="FI64" s="138" t="s">
        <v>9</v>
      </c>
      <c r="FJ64" s="139" t="s">
        <v>10</v>
      </c>
      <c r="FK64" s="138" t="s">
        <v>11</v>
      </c>
      <c r="FL64" s="138"/>
      <c r="FM64" s="138"/>
      <c r="FN64" s="138" t="s">
        <v>12</v>
      </c>
    </row>
    <row r="65" spans="1:173" x14ac:dyDescent="0.25">
      <c r="A65" s="1">
        <f t="shared" si="19"/>
        <v>0</v>
      </c>
      <c r="B65" s="2">
        <f t="shared" si="19"/>
        <v>0</v>
      </c>
      <c r="C65" s="224"/>
      <c r="D65" s="227"/>
      <c r="E65" s="230"/>
      <c r="F65" s="232"/>
      <c r="G65" s="200" t="s">
        <v>13</v>
      </c>
      <c r="H65" s="198"/>
      <c r="I65" s="198" t="s">
        <v>14</v>
      </c>
      <c r="J65" s="198"/>
      <c r="K65" s="198" t="s">
        <v>15</v>
      </c>
      <c r="L65" s="198"/>
      <c r="M65" s="198" t="s">
        <v>16</v>
      </c>
      <c r="N65" s="198"/>
      <c r="O65" s="198" t="s">
        <v>17</v>
      </c>
      <c r="P65" s="198"/>
      <c r="Q65" s="198" t="s">
        <v>18</v>
      </c>
      <c r="R65" s="198"/>
      <c r="S65" s="198" t="s">
        <v>19</v>
      </c>
      <c r="T65" s="198"/>
      <c r="U65" s="198" t="s">
        <v>20</v>
      </c>
      <c r="V65" s="198"/>
      <c r="W65" s="198" t="s">
        <v>21</v>
      </c>
      <c r="X65" s="198"/>
      <c r="Y65" s="198" t="s">
        <v>22</v>
      </c>
      <c r="Z65" s="198"/>
      <c r="AA65" s="198" t="s">
        <v>23</v>
      </c>
      <c r="AB65" s="199"/>
      <c r="AC65" s="200" t="s">
        <v>13</v>
      </c>
      <c r="AD65" s="198"/>
      <c r="AE65" s="198" t="s">
        <v>14</v>
      </c>
      <c r="AF65" s="198"/>
      <c r="AG65" s="198" t="s">
        <v>15</v>
      </c>
      <c r="AH65" s="198"/>
      <c r="AI65" s="198" t="s">
        <v>16</v>
      </c>
      <c r="AJ65" s="198"/>
      <c r="AK65" s="198" t="s">
        <v>17</v>
      </c>
      <c r="AL65" s="198"/>
      <c r="AM65" s="198" t="s">
        <v>18</v>
      </c>
      <c r="AN65" s="198"/>
      <c r="AO65" s="198" t="s">
        <v>19</v>
      </c>
      <c r="AP65" s="198"/>
      <c r="AQ65" s="198" t="s">
        <v>20</v>
      </c>
      <c r="AR65" s="198"/>
      <c r="AS65" s="198" t="s">
        <v>21</v>
      </c>
      <c r="AT65" s="198"/>
      <c r="AU65" s="198" t="s">
        <v>22</v>
      </c>
      <c r="AV65" s="198"/>
      <c r="AW65" s="198" t="s">
        <v>23</v>
      </c>
      <c r="AX65" s="199"/>
      <c r="AY65" s="200" t="s">
        <v>13</v>
      </c>
      <c r="AZ65" s="198"/>
      <c r="BA65" s="198" t="s">
        <v>14</v>
      </c>
      <c r="BB65" s="198"/>
      <c r="BC65" s="198" t="s">
        <v>15</v>
      </c>
      <c r="BD65" s="198"/>
      <c r="BE65" s="198" t="s">
        <v>16</v>
      </c>
      <c r="BF65" s="198"/>
      <c r="BG65" s="198" t="s">
        <v>17</v>
      </c>
      <c r="BH65" s="198"/>
      <c r="BI65" s="198" t="s">
        <v>18</v>
      </c>
      <c r="BJ65" s="198"/>
      <c r="BK65" s="198" t="s">
        <v>19</v>
      </c>
      <c r="BL65" s="198"/>
      <c r="BM65" s="198" t="s">
        <v>20</v>
      </c>
      <c r="BN65" s="198"/>
      <c r="BO65" s="198" t="s">
        <v>21</v>
      </c>
      <c r="BP65" s="198"/>
      <c r="BQ65" s="198" t="s">
        <v>22</v>
      </c>
      <c r="BR65" s="198"/>
      <c r="BS65" s="198" t="s">
        <v>23</v>
      </c>
      <c r="BT65" s="199"/>
      <c r="BU65" s="200" t="s">
        <v>13</v>
      </c>
      <c r="BV65" s="198"/>
      <c r="BW65" s="198" t="s">
        <v>14</v>
      </c>
      <c r="BX65" s="198"/>
      <c r="BY65" s="198" t="s">
        <v>15</v>
      </c>
      <c r="BZ65" s="198"/>
      <c r="CA65" s="198" t="s">
        <v>16</v>
      </c>
      <c r="CB65" s="198"/>
      <c r="CC65" s="198" t="s">
        <v>17</v>
      </c>
      <c r="CD65" s="198"/>
      <c r="CE65" s="198" t="s">
        <v>18</v>
      </c>
      <c r="CF65" s="198"/>
      <c r="CG65" s="198" t="s">
        <v>19</v>
      </c>
      <c r="CH65" s="198"/>
      <c r="CI65" s="198" t="s">
        <v>20</v>
      </c>
      <c r="CJ65" s="198"/>
      <c r="CK65" s="198" t="s">
        <v>21</v>
      </c>
      <c r="CL65" s="198"/>
      <c r="CM65" s="198" t="s">
        <v>22</v>
      </c>
      <c r="CN65" s="198"/>
      <c r="CO65" s="198" t="s">
        <v>23</v>
      </c>
      <c r="CP65" s="199"/>
      <c r="CQ65" s="200" t="s">
        <v>13</v>
      </c>
      <c r="CR65" s="198"/>
      <c r="CS65" s="198" t="s">
        <v>14</v>
      </c>
      <c r="CT65" s="198"/>
      <c r="CU65" s="198" t="s">
        <v>15</v>
      </c>
      <c r="CV65" s="198"/>
      <c r="CW65" s="198" t="s">
        <v>16</v>
      </c>
      <c r="CX65" s="198"/>
      <c r="CY65" s="198" t="s">
        <v>17</v>
      </c>
      <c r="CZ65" s="198"/>
      <c r="DA65" s="198" t="s">
        <v>18</v>
      </c>
      <c r="DB65" s="198"/>
      <c r="DC65" s="198" t="s">
        <v>19</v>
      </c>
      <c r="DD65" s="198"/>
      <c r="DE65" s="198" t="s">
        <v>20</v>
      </c>
      <c r="DF65" s="198"/>
      <c r="DG65" s="198" t="s">
        <v>21</v>
      </c>
      <c r="DH65" s="198"/>
      <c r="DI65" s="198" t="s">
        <v>22</v>
      </c>
      <c r="DJ65" s="198"/>
      <c r="DK65" s="198" t="s">
        <v>23</v>
      </c>
      <c r="DL65" s="199"/>
      <c r="DM65" s="200" t="s">
        <v>13</v>
      </c>
      <c r="DN65" s="198"/>
      <c r="DO65" s="198" t="s">
        <v>14</v>
      </c>
      <c r="DP65" s="198"/>
      <c r="DQ65" s="198" t="s">
        <v>15</v>
      </c>
      <c r="DR65" s="198"/>
      <c r="DS65" s="198" t="s">
        <v>16</v>
      </c>
      <c r="DT65" s="198"/>
      <c r="DU65" s="198" t="s">
        <v>17</v>
      </c>
      <c r="DV65" s="198"/>
      <c r="DW65" s="198" t="s">
        <v>18</v>
      </c>
      <c r="DX65" s="198"/>
      <c r="DY65" s="198" t="s">
        <v>19</v>
      </c>
      <c r="DZ65" s="198"/>
      <c r="EA65" s="198" t="s">
        <v>20</v>
      </c>
      <c r="EB65" s="198"/>
      <c r="EC65" s="198" t="s">
        <v>21</v>
      </c>
      <c r="ED65" s="198"/>
      <c r="EE65" s="198" t="s">
        <v>22</v>
      </c>
      <c r="EF65" s="198"/>
      <c r="EG65" s="198" t="s">
        <v>23</v>
      </c>
      <c r="EH65" s="199"/>
      <c r="EI65" s="200" t="s">
        <v>13</v>
      </c>
      <c r="EJ65" s="198"/>
      <c r="EK65" s="198" t="s">
        <v>14</v>
      </c>
      <c r="EL65" s="198"/>
      <c r="EM65" s="198" t="s">
        <v>15</v>
      </c>
      <c r="EN65" s="198"/>
      <c r="EO65" s="198" t="s">
        <v>16</v>
      </c>
      <c r="EP65" s="198"/>
      <c r="EQ65" s="198" t="s">
        <v>17</v>
      </c>
      <c r="ER65" s="198"/>
      <c r="ES65" s="198" t="s">
        <v>18</v>
      </c>
      <c r="ET65" s="198"/>
      <c r="EU65" s="198" t="s">
        <v>19</v>
      </c>
      <c r="EV65" s="198"/>
      <c r="EW65" s="198" t="s">
        <v>20</v>
      </c>
      <c r="EX65" s="198"/>
      <c r="EY65" s="198" t="s">
        <v>21</v>
      </c>
      <c r="EZ65" s="198"/>
      <c r="FA65" s="198" t="s">
        <v>22</v>
      </c>
      <c r="FB65" s="198"/>
      <c r="FC65" s="198" t="s">
        <v>23</v>
      </c>
      <c r="FD65" s="199"/>
      <c r="FE65" s="17"/>
      <c r="FF65" s="202"/>
      <c r="FG65" s="17"/>
      <c r="FH65" s="143" t="s">
        <v>24</v>
      </c>
      <c r="FI65" s="141" t="s">
        <v>25</v>
      </c>
      <c r="FJ65" s="142" t="s">
        <v>26</v>
      </c>
      <c r="FK65" s="143" t="s">
        <v>7</v>
      </c>
      <c r="FL65" s="143" t="s">
        <v>9</v>
      </c>
      <c r="FM65" s="143" t="s">
        <v>27</v>
      </c>
      <c r="FN65" s="143" t="s">
        <v>28</v>
      </c>
    </row>
    <row r="66" spans="1:173" x14ac:dyDescent="0.25">
      <c r="A66" s="1">
        <f t="shared" si="19"/>
        <v>0</v>
      </c>
      <c r="B66" s="2">
        <f t="shared" si="19"/>
        <v>0</v>
      </c>
      <c r="C66" s="225"/>
      <c r="D66" s="228"/>
      <c r="E66" s="231"/>
      <c r="F66" s="232"/>
      <c r="G66" s="19" t="s">
        <v>29</v>
      </c>
      <c r="H66" s="197" t="s">
        <v>30</v>
      </c>
      <c r="I66" s="197"/>
      <c r="J66" s="197" t="s">
        <v>31</v>
      </c>
      <c r="K66" s="197"/>
      <c r="L66" s="197" t="s">
        <v>32</v>
      </c>
      <c r="M66" s="197"/>
      <c r="N66" s="197" t="s">
        <v>33</v>
      </c>
      <c r="O66" s="197"/>
      <c r="P66" s="197" t="s">
        <v>34</v>
      </c>
      <c r="Q66" s="197"/>
      <c r="R66" s="197" t="s">
        <v>35</v>
      </c>
      <c r="S66" s="197"/>
      <c r="T66" s="197" t="s">
        <v>36</v>
      </c>
      <c r="U66" s="197"/>
      <c r="V66" s="197" t="s">
        <v>37</v>
      </c>
      <c r="W66" s="197"/>
      <c r="X66" s="197" t="s">
        <v>38</v>
      </c>
      <c r="Y66" s="197"/>
      <c r="Z66" s="197" t="s">
        <v>39</v>
      </c>
      <c r="AA66" s="197"/>
      <c r="AB66" s="20">
        <v>19</v>
      </c>
      <c r="AC66" s="19" t="s">
        <v>29</v>
      </c>
      <c r="AD66" s="197" t="s">
        <v>30</v>
      </c>
      <c r="AE66" s="197"/>
      <c r="AF66" s="197" t="s">
        <v>31</v>
      </c>
      <c r="AG66" s="197"/>
      <c r="AH66" s="197" t="s">
        <v>32</v>
      </c>
      <c r="AI66" s="197"/>
      <c r="AJ66" s="197" t="s">
        <v>33</v>
      </c>
      <c r="AK66" s="197"/>
      <c r="AL66" s="197" t="s">
        <v>34</v>
      </c>
      <c r="AM66" s="197"/>
      <c r="AN66" s="197" t="s">
        <v>35</v>
      </c>
      <c r="AO66" s="197"/>
      <c r="AP66" s="197" t="s">
        <v>36</v>
      </c>
      <c r="AQ66" s="197"/>
      <c r="AR66" s="197" t="s">
        <v>37</v>
      </c>
      <c r="AS66" s="197"/>
      <c r="AT66" s="197" t="s">
        <v>38</v>
      </c>
      <c r="AU66" s="197"/>
      <c r="AV66" s="197" t="s">
        <v>39</v>
      </c>
      <c r="AW66" s="197"/>
      <c r="AX66" s="20">
        <v>19</v>
      </c>
      <c r="AY66" s="19" t="s">
        <v>29</v>
      </c>
      <c r="AZ66" s="197" t="s">
        <v>30</v>
      </c>
      <c r="BA66" s="197"/>
      <c r="BB66" s="197" t="s">
        <v>31</v>
      </c>
      <c r="BC66" s="197"/>
      <c r="BD66" s="197" t="s">
        <v>32</v>
      </c>
      <c r="BE66" s="197"/>
      <c r="BF66" s="197" t="s">
        <v>33</v>
      </c>
      <c r="BG66" s="197"/>
      <c r="BH66" s="197" t="s">
        <v>34</v>
      </c>
      <c r="BI66" s="197"/>
      <c r="BJ66" s="197" t="s">
        <v>35</v>
      </c>
      <c r="BK66" s="197"/>
      <c r="BL66" s="197" t="s">
        <v>36</v>
      </c>
      <c r="BM66" s="197"/>
      <c r="BN66" s="197" t="s">
        <v>37</v>
      </c>
      <c r="BO66" s="197"/>
      <c r="BP66" s="197" t="s">
        <v>38</v>
      </c>
      <c r="BQ66" s="197"/>
      <c r="BR66" s="197" t="s">
        <v>39</v>
      </c>
      <c r="BS66" s="197"/>
      <c r="BT66" s="20">
        <v>19</v>
      </c>
      <c r="BU66" s="19" t="s">
        <v>29</v>
      </c>
      <c r="BV66" s="197" t="s">
        <v>30</v>
      </c>
      <c r="BW66" s="197"/>
      <c r="BX66" s="197" t="s">
        <v>31</v>
      </c>
      <c r="BY66" s="197"/>
      <c r="BZ66" s="197" t="s">
        <v>32</v>
      </c>
      <c r="CA66" s="197"/>
      <c r="CB66" s="197" t="s">
        <v>33</v>
      </c>
      <c r="CC66" s="197"/>
      <c r="CD66" s="197" t="s">
        <v>34</v>
      </c>
      <c r="CE66" s="197"/>
      <c r="CF66" s="197" t="s">
        <v>35</v>
      </c>
      <c r="CG66" s="197"/>
      <c r="CH66" s="197" t="s">
        <v>36</v>
      </c>
      <c r="CI66" s="197"/>
      <c r="CJ66" s="197" t="s">
        <v>37</v>
      </c>
      <c r="CK66" s="197"/>
      <c r="CL66" s="197" t="s">
        <v>38</v>
      </c>
      <c r="CM66" s="197"/>
      <c r="CN66" s="197" t="s">
        <v>39</v>
      </c>
      <c r="CO66" s="197"/>
      <c r="CP66" s="20">
        <v>19</v>
      </c>
      <c r="CQ66" s="19" t="s">
        <v>29</v>
      </c>
      <c r="CR66" s="197" t="s">
        <v>30</v>
      </c>
      <c r="CS66" s="197"/>
      <c r="CT66" s="197" t="s">
        <v>31</v>
      </c>
      <c r="CU66" s="197"/>
      <c r="CV66" s="197" t="s">
        <v>32</v>
      </c>
      <c r="CW66" s="197"/>
      <c r="CX66" s="197" t="s">
        <v>33</v>
      </c>
      <c r="CY66" s="197"/>
      <c r="CZ66" s="197" t="s">
        <v>34</v>
      </c>
      <c r="DA66" s="197"/>
      <c r="DB66" s="197" t="s">
        <v>35</v>
      </c>
      <c r="DC66" s="197"/>
      <c r="DD66" s="197" t="s">
        <v>36</v>
      </c>
      <c r="DE66" s="197"/>
      <c r="DF66" s="197" t="s">
        <v>37</v>
      </c>
      <c r="DG66" s="197"/>
      <c r="DH66" s="197" t="s">
        <v>38</v>
      </c>
      <c r="DI66" s="197"/>
      <c r="DJ66" s="197" t="s">
        <v>39</v>
      </c>
      <c r="DK66" s="197"/>
      <c r="DL66" s="20">
        <v>19</v>
      </c>
      <c r="DM66" s="19" t="s">
        <v>29</v>
      </c>
      <c r="DN66" s="197" t="s">
        <v>30</v>
      </c>
      <c r="DO66" s="197"/>
      <c r="DP66" s="197" t="s">
        <v>31</v>
      </c>
      <c r="DQ66" s="197"/>
      <c r="DR66" s="197" t="s">
        <v>32</v>
      </c>
      <c r="DS66" s="197"/>
      <c r="DT66" s="197" t="s">
        <v>33</v>
      </c>
      <c r="DU66" s="197"/>
      <c r="DV66" s="197" t="s">
        <v>34</v>
      </c>
      <c r="DW66" s="197"/>
      <c r="DX66" s="197" t="s">
        <v>35</v>
      </c>
      <c r="DY66" s="197"/>
      <c r="DZ66" s="197" t="s">
        <v>36</v>
      </c>
      <c r="EA66" s="197"/>
      <c r="EB66" s="197" t="s">
        <v>37</v>
      </c>
      <c r="EC66" s="197"/>
      <c r="ED66" s="197" t="s">
        <v>38</v>
      </c>
      <c r="EE66" s="197"/>
      <c r="EF66" s="197" t="s">
        <v>39</v>
      </c>
      <c r="EG66" s="197"/>
      <c r="EH66" s="20">
        <v>19</v>
      </c>
      <c r="EI66" s="19" t="s">
        <v>29</v>
      </c>
      <c r="EJ66" s="197" t="s">
        <v>30</v>
      </c>
      <c r="EK66" s="197"/>
      <c r="EL66" s="197" t="s">
        <v>31</v>
      </c>
      <c r="EM66" s="197"/>
      <c r="EN66" s="197" t="s">
        <v>32</v>
      </c>
      <c r="EO66" s="197"/>
      <c r="EP66" s="197" t="s">
        <v>33</v>
      </c>
      <c r="EQ66" s="197"/>
      <c r="ER66" s="197" t="s">
        <v>34</v>
      </c>
      <c r="ES66" s="197"/>
      <c r="ET66" s="197" t="s">
        <v>35</v>
      </c>
      <c r="EU66" s="197"/>
      <c r="EV66" s="197" t="s">
        <v>36</v>
      </c>
      <c r="EW66" s="197"/>
      <c r="EX66" s="197" t="s">
        <v>37</v>
      </c>
      <c r="EY66" s="197"/>
      <c r="EZ66" s="197" t="s">
        <v>38</v>
      </c>
      <c r="FA66" s="197"/>
      <c r="FB66" s="197" t="s">
        <v>39</v>
      </c>
      <c r="FC66" s="197"/>
      <c r="FD66" s="20">
        <v>19</v>
      </c>
      <c r="FE66" s="17"/>
      <c r="FF66" s="202"/>
      <c r="FG66" s="17"/>
      <c r="FH66" s="150" t="s">
        <v>7</v>
      </c>
      <c r="FI66" s="154"/>
      <c r="FJ66" s="145" t="s">
        <v>40</v>
      </c>
      <c r="FK66" s="146" t="s">
        <v>41</v>
      </c>
      <c r="FL66" s="146" t="s">
        <v>42</v>
      </c>
      <c r="FM66" s="146" t="s">
        <v>42</v>
      </c>
      <c r="FN66" s="146"/>
    </row>
    <row r="67" spans="1:173" x14ac:dyDescent="0.25">
      <c r="A67" s="22">
        <v>1</v>
      </c>
      <c r="B67" s="23">
        <f t="shared" ref="B67:B83" si="20">B38</f>
        <v>0</v>
      </c>
      <c r="C67" s="24">
        <f>SUMIF(G67:FD67,"A",G$6:FD$6)</f>
        <v>0</v>
      </c>
      <c r="D67" s="25">
        <f>SUMIF(G67:FD67,"R",G$6:FD$6)</f>
        <v>0</v>
      </c>
      <c r="E67" s="26">
        <f>SUMIF(G67:FD67,"M",G$6:FD$6)</f>
        <v>0</v>
      </c>
      <c r="F67" s="27">
        <f>(SUMIF(G67:FD67,"*",G$6:FD$6)+FF67)</f>
        <v>0</v>
      </c>
      <c r="G67" s="28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30"/>
      <c r="AC67" s="28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30"/>
      <c r="AY67" s="28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30"/>
      <c r="BU67" s="28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30"/>
      <c r="CQ67" s="28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30"/>
      <c r="DM67" s="28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30"/>
      <c r="EI67" s="28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30"/>
      <c r="FE67" s="31"/>
      <c r="FF67" s="32"/>
      <c r="FG67" s="31"/>
      <c r="FH67" s="34">
        <f t="shared" ref="FH67:FH83" si="21">+SUMIF($EI67:$FD67,"*",$EI$6:$FD$6)</f>
        <v>0</v>
      </c>
      <c r="FI67" s="152"/>
      <c r="FJ67" s="34">
        <f t="shared" ref="FJ67:FJ83" si="22">FN38</f>
        <v>0</v>
      </c>
      <c r="FK67" s="34">
        <f t="shared" ref="FK67:FK83" si="23">FH67*1.5</f>
        <v>0</v>
      </c>
      <c r="FL67" s="34"/>
      <c r="FM67" s="151"/>
      <c r="FN67" s="35">
        <f>FI67+FJ67+FK67-FL67</f>
        <v>0</v>
      </c>
      <c r="FP67" s="36">
        <f>+B67</f>
        <v>0</v>
      </c>
      <c r="FQ67" s="22">
        <v>1</v>
      </c>
    </row>
    <row r="68" spans="1:173" x14ac:dyDescent="0.25">
      <c r="A68" s="22">
        <v>2</v>
      </c>
      <c r="B68" s="23">
        <f t="shared" si="20"/>
        <v>0</v>
      </c>
      <c r="C68" s="24">
        <f t="shared" ref="C68:C83" si="24">SUMIF(G68:FD68,"A",G$6:FD$6)</f>
        <v>0</v>
      </c>
      <c r="D68" s="25">
        <f t="shared" ref="D68:D83" si="25">SUMIF(G68:FD68,"R",G$6:FD$6)</f>
        <v>0</v>
      </c>
      <c r="E68" s="26">
        <f t="shared" ref="E68:E83" si="26">SUMIF(G68:FD68,"M",G$6:FD$6)</f>
        <v>0</v>
      </c>
      <c r="F68" s="27">
        <f t="shared" ref="F68:F83" si="27">(SUMIF(G68:FD68,"*",G$6:FD$6)+FF68)</f>
        <v>0</v>
      </c>
      <c r="G68" s="28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30"/>
      <c r="AC68" s="28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30"/>
      <c r="AY68" s="28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30"/>
      <c r="BU68" s="28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30"/>
      <c r="CQ68" s="28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30"/>
      <c r="DM68" s="28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30"/>
      <c r="EI68" s="28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30"/>
      <c r="FE68" s="31"/>
      <c r="FF68" s="32"/>
      <c r="FG68" s="31"/>
      <c r="FH68" s="34">
        <f t="shared" si="21"/>
        <v>0</v>
      </c>
      <c r="FI68" s="152"/>
      <c r="FJ68" s="34">
        <f t="shared" si="22"/>
        <v>0</v>
      </c>
      <c r="FK68" s="34">
        <f t="shared" si="23"/>
        <v>0</v>
      </c>
      <c r="FL68" s="34"/>
      <c r="FM68" s="151"/>
      <c r="FN68" s="35">
        <f t="shared" ref="FN68:FN83" si="28">FI68+FJ68+FK68-FL68</f>
        <v>0</v>
      </c>
      <c r="FP68" s="36">
        <f t="shared" ref="FP68:FP83" si="29">+B68</f>
        <v>0</v>
      </c>
      <c r="FQ68" s="1">
        <v>2</v>
      </c>
    </row>
    <row r="69" spans="1:173" x14ac:dyDescent="0.25">
      <c r="A69" s="22">
        <v>3</v>
      </c>
      <c r="B69" s="23">
        <f t="shared" si="20"/>
        <v>0</v>
      </c>
      <c r="C69" s="24">
        <f t="shared" si="24"/>
        <v>0</v>
      </c>
      <c r="D69" s="25">
        <f t="shared" si="25"/>
        <v>0</v>
      </c>
      <c r="E69" s="26">
        <f t="shared" si="26"/>
        <v>0</v>
      </c>
      <c r="F69" s="27">
        <f t="shared" si="27"/>
        <v>0</v>
      </c>
      <c r="G69" s="28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30"/>
      <c r="AC69" s="28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30"/>
      <c r="AY69" s="28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30"/>
      <c r="BU69" s="28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30"/>
      <c r="CQ69" s="28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30"/>
      <c r="DM69" s="28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30"/>
      <c r="EI69" s="28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30"/>
      <c r="FE69" s="31"/>
      <c r="FF69" s="32"/>
      <c r="FG69" s="31"/>
      <c r="FH69" s="34">
        <f t="shared" si="21"/>
        <v>0</v>
      </c>
      <c r="FI69" s="152"/>
      <c r="FJ69" s="34">
        <f t="shared" si="22"/>
        <v>0</v>
      </c>
      <c r="FK69" s="34">
        <f t="shared" si="23"/>
        <v>0</v>
      </c>
      <c r="FL69" s="34"/>
      <c r="FM69" s="151"/>
      <c r="FN69" s="35">
        <f t="shared" si="28"/>
        <v>0</v>
      </c>
      <c r="FP69" s="36">
        <f t="shared" si="29"/>
        <v>0</v>
      </c>
      <c r="FQ69" s="1">
        <v>3</v>
      </c>
    </row>
    <row r="70" spans="1:173" x14ac:dyDescent="0.25">
      <c r="A70" s="22">
        <v>4</v>
      </c>
      <c r="B70" s="23">
        <f t="shared" si="20"/>
        <v>0</v>
      </c>
      <c r="C70" s="24">
        <f t="shared" si="24"/>
        <v>0</v>
      </c>
      <c r="D70" s="25">
        <f t="shared" si="25"/>
        <v>0</v>
      </c>
      <c r="E70" s="26">
        <f t="shared" si="26"/>
        <v>0</v>
      </c>
      <c r="F70" s="27">
        <f t="shared" si="27"/>
        <v>0</v>
      </c>
      <c r="G70" s="28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30"/>
      <c r="AC70" s="28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30"/>
      <c r="AY70" s="28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30"/>
      <c r="BU70" s="28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30"/>
      <c r="CQ70" s="28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30"/>
      <c r="DM70" s="28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30"/>
      <c r="EI70" s="28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30"/>
      <c r="FE70" s="31"/>
      <c r="FF70" s="32"/>
      <c r="FG70" s="31"/>
      <c r="FH70" s="34">
        <f t="shared" si="21"/>
        <v>0</v>
      </c>
      <c r="FI70" s="152"/>
      <c r="FJ70" s="34">
        <f t="shared" si="22"/>
        <v>0</v>
      </c>
      <c r="FK70" s="34">
        <f t="shared" si="23"/>
        <v>0</v>
      </c>
      <c r="FL70" s="34"/>
      <c r="FM70" s="151"/>
      <c r="FN70" s="35">
        <f t="shared" si="28"/>
        <v>0</v>
      </c>
      <c r="FP70" s="36">
        <f t="shared" si="29"/>
        <v>0</v>
      </c>
      <c r="FQ70" s="1">
        <v>4</v>
      </c>
    </row>
    <row r="71" spans="1:173" x14ac:dyDescent="0.25">
      <c r="A71" s="22">
        <v>5</v>
      </c>
      <c r="B71" s="23">
        <f t="shared" si="20"/>
        <v>0</v>
      </c>
      <c r="C71" s="24">
        <f t="shared" si="24"/>
        <v>0</v>
      </c>
      <c r="D71" s="25">
        <f t="shared" si="25"/>
        <v>0</v>
      </c>
      <c r="E71" s="26">
        <f t="shared" si="26"/>
        <v>0</v>
      </c>
      <c r="F71" s="27">
        <f t="shared" si="27"/>
        <v>0</v>
      </c>
      <c r="G71" s="28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30"/>
      <c r="AC71" s="28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30"/>
      <c r="AY71" s="28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30"/>
      <c r="BU71" s="28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30"/>
      <c r="CQ71" s="28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30"/>
      <c r="DM71" s="28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30"/>
      <c r="EI71" s="28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30"/>
      <c r="FE71" s="31"/>
      <c r="FF71" s="32"/>
      <c r="FG71" s="31"/>
      <c r="FH71" s="34">
        <f t="shared" si="21"/>
        <v>0</v>
      </c>
      <c r="FI71" s="152"/>
      <c r="FJ71" s="34">
        <f t="shared" si="22"/>
        <v>0</v>
      </c>
      <c r="FK71" s="34">
        <f t="shared" si="23"/>
        <v>0</v>
      </c>
      <c r="FL71" s="34"/>
      <c r="FM71" s="151"/>
      <c r="FN71" s="35">
        <f t="shared" si="28"/>
        <v>0</v>
      </c>
      <c r="FP71" s="36">
        <f t="shared" si="29"/>
        <v>0</v>
      </c>
      <c r="FQ71" s="1">
        <v>5</v>
      </c>
    </row>
    <row r="72" spans="1:173" x14ac:dyDescent="0.25">
      <c r="A72" s="22">
        <v>6</v>
      </c>
      <c r="B72" s="23">
        <f t="shared" si="20"/>
        <v>0</v>
      </c>
      <c r="C72" s="24">
        <f t="shared" si="24"/>
        <v>0</v>
      </c>
      <c r="D72" s="25">
        <f t="shared" si="25"/>
        <v>0</v>
      </c>
      <c r="E72" s="26">
        <f t="shared" si="26"/>
        <v>0</v>
      </c>
      <c r="F72" s="27">
        <f t="shared" si="27"/>
        <v>0</v>
      </c>
      <c r="G72" s="42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4"/>
      <c r="AC72" s="42"/>
      <c r="AD72" s="43"/>
      <c r="AE72" s="29"/>
      <c r="AF72" s="29"/>
      <c r="AG72" s="29"/>
      <c r="AH72" s="29"/>
      <c r="AI72" s="29"/>
      <c r="AJ72" s="29"/>
      <c r="AK72" s="43"/>
      <c r="AL72" s="43"/>
      <c r="AM72" s="43"/>
      <c r="AN72" s="43"/>
      <c r="AO72" s="29"/>
      <c r="AP72" s="29"/>
      <c r="AQ72" s="29"/>
      <c r="AR72" s="29"/>
      <c r="AS72" s="29"/>
      <c r="AT72" s="29"/>
      <c r="AU72" s="29"/>
      <c r="AV72" s="29"/>
      <c r="AW72" s="43"/>
      <c r="AX72" s="44"/>
      <c r="AY72" s="42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4"/>
      <c r="BU72" s="42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4"/>
      <c r="CQ72" s="42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4"/>
      <c r="DM72" s="42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4"/>
      <c r="EI72" s="42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4"/>
      <c r="FE72" s="45"/>
      <c r="FF72" s="32"/>
      <c r="FG72" s="45"/>
      <c r="FH72" s="34">
        <f t="shared" si="21"/>
        <v>0</v>
      </c>
      <c r="FI72" s="152"/>
      <c r="FJ72" s="34">
        <f t="shared" si="22"/>
        <v>0</v>
      </c>
      <c r="FK72" s="34">
        <f t="shared" si="23"/>
        <v>0</v>
      </c>
      <c r="FL72" s="34"/>
      <c r="FM72" s="151"/>
      <c r="FN72" s="35">
        <f t="shared" si="28"/>
        <v>0</v>
      </c>
      <c r="FP72" s="36">
        <f t="shared" si="29"/>
        <v>0</v>
      </c>
      <c r="FQ72" s="1">
        <v>6</v>
      </c>
    </row>
    <row r="73" spans="1:173" x14ac:dyDescent="0.25">
      <c r="A73" s="22">
        <v>7</v>
      </c>
      <c r="B73" s="23">
        <f t="shared" si="20"/>
        <v>0</v>
      </c>
      <c r="C73" s="24">
        <f t="shared" si="24"/>
        <v>0</v>
      </c>
      <c r="D73" s="25">
        <f t="shared" si="25"/>
        <v>0</v>
      </c>
      <c r="E73" s="26">
        <f t="shared" si="26"/>
        <v>0</v>
      </c>
      <c r="F73" s="27">
        <f t="shared" si="27"/>
        <v>0</v>
      </c>
      <c r="G73" s="28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30"/>
      <c r="AC73" s="28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30"/>
      <c r="AY73" s="28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30"/>
      <c r="BU73" s="28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30"/>
      <c r="CQ73" s="28"/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30"/>
      <c r="DM73" s="28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30"/>
      <c r="EI73" s="28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30"/>
      <c r="FE73" s="31"/>
      <c r="FF73" s="32"/>
      <c r="FG73" s="31"/>
      <c r="FH73" s="34">
        <f t="shared" si="21"/>
        <v>0</v>
      </c>
      <c r="FI73" s="152"/>
      <c r="FJ73" s="34">
        <f t="shared" si="22"/>
        <v>0</v>
      </c>
      <c r="FK73" s="34">
        <f t="shared" si="23"/>
        <v>0</v>
      </c>
      <c r="FL73" s="34"/>
      <c r="FM73" s="151"/>
      <c r="FN73" s="35">
        <f t="shared" si="28"/>
        <v>0</v>
      </c>
      <c r="FP73" s="36">
        <f t="shared" si="29"/>
        <v>0</v>
      </c>
      <c r="FQ73" s="1">
        <v>7</v>
      </c>
    </row>
    <row r="74" spans="1:173" x14ac:dyDescent="0.25">
      <c r="A74" s="22">
        <v>8</v>
      </c>
      <c r="B74" s="23">
        <f t="shared" si="20"/>
        <v>0</v>
      </c>
      <c r="C74" s="24">
        <f t="shared" si="24"/>
        <v>0</v>
      </c>
      <c r="D74" s="25">
        <f t="shared" si="25"/>
        <v>0</v>
      </c>
      <c r="E74" s="26">
        <f t="shared" si="26"/>
        <v>0</v>
      </c>
      <c r="F74" s="27">
        <f t="shared" si="27"/>
        <v>0</v>
      </c>
      <c r="G74" s="28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30"/>
      <c r="AC74" s="28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30"/>
      <c r="AY74" s="28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30"/>
      <c r="BU74" s="28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30"/>
      <c r="CQ74" s="28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30"/>
      <c r="DM74" s="28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30"/>
      <c r="EI74" s="28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30"/>
      <c r="FE74" s="31"/>
      <c r="FF74" s="32"/>
      <c r="FG74" s="31"/>
      <c r="FH74" s="34">
        <f t="shared" si="21"/>
        <v>0</v>
      </c>
      <c r="FI74" s="152"/>
      <c r="FJ74" s="34">
        <f t="shared" si="22"/>
        <v>0</v>
      </c>
      <c r="FK74" s="34">
        <f t="shared" si="23"/>
        <v>0</v>
      </c>
      <c r="FL74" s="34"/>
      <c r="FM74" s="151"/>
      <c r="FN74" s="35">
        <f t="shared" si="28"/>
        <v>0</v>
      </c>
      <c r="FP74" s="36">
        <f t="shared" si="29"/>
        <v>0</v>
      </c>
      <c r="FQ74" s="1">
        <v>8</v>
      </c>
    </row>
    <row r="75" spans="1:173" x14ac:dyDescent="0.25">
      <c r="A75" s="22">
        <v>9</v>
      </c>
      <c r="B75" s="23">
        <f t="shared" si="20"/>
        <v>0</v>
      </c>
      <c r="C75" s="24">
        <f t="shared" si="24"/>
        <v>0</v>
      </c>
      <c r="D75" s="25">
        <f t="shared" si="25"/>
        <v>0</v>
      </c>
      <c r="E75" s="26">
        <f t="shared" si="26"/>
        <v>0</v>
      </c>
      <c r="F75" s="27">
        <f t="shared" si="27"/>
        <v>0</v>
      </c>
      <c r="G75" s="28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30"/>
      <c r="AC75" s="28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30"/>
      <c r="AY75" s="28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30"/>
      <c r="BU75" s="28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30"/>
      <c r="CQ75" s="28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30"/>
      <c r="DM75" s="28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30"/>
      <c r="EI75" s="28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30"/>
      <c r="FE75" s="31"/>
      <c r="FF75" s="32"/>
      <c r="FG75" s="31"/>
      <c r="FH75" s="34">
        <f t="shared" si="21"/>
        <v>0</v>
      </c>
      <c r="FI75" s="152"/>
      <c r="FJ75" s="34">
        <f t="shared" si="22"/>
        <v>0</v>
      </c>
      <c r="FK75" s="34">
        <f t="shared" si="23"/>
        <v>0</v>
      </c>
      <c r="FL75" s="34"/>
      <c r="FM75" s="151"/>
      <c r="FN75" s="35">
        <f t="shared" si="28"/>
        <v>0</v>
      </c>
      <c r="FP75" s="36">
        <f t="shared" si="29"/>
        <v>0</v>
      </c>
      <c r="FQ75" s="1">
        <v>9</v>
      </c>
    </row>
    <row r="76" spans="1:173" x14ac:dyDescent="0.25">
      <c r="A76" s="22">
        <v>10</v>
      </c>
      <c r="B76" s="23">
        <f t="shared" si="20"/>
        <v>0</v>
      </c>
      <c r="C76" s="24">
        <f t="shared" si="24"/>
        <v>0</v>
      </c>
      <c r="D76" s="25">
        <f t="shared" si="25"/>
        <v>0</v>
      </c>
      <c r="E76" s="26">
        <f t="shared" si="26"/>
        <v>0</v>
      </c>
      <c r="F76" s="27">
        <f t="shared" si="27"/>
        <v>0</v>
      </c>
      <c r="G76" s="28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30"/>
      <c r="AC76" s="28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30"/>
      <c r="AY76" s="28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30"/>
      <c r="BU76" s="28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30"/>
      <c r="CQ76" s="28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30"/>
      <c r="DM76" s="28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30"/>
      <c r="EI76" s="28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30"/>
      <c r="FE76" s="31"/>
      <c r="FF76" s="32"/>
      <c r="FG76" s="31"/>
      <c r="FH76" s="34">
        <f t="shared" si="21"/>
        <v>0</v>
      </c>
      <c r="FI76" s="152"/>
      <c r="FJ76" s="34">
        <f t="shared" si="22"/>
        <v>0</v>
      </c>
      <c r="FK76" s="34">
        <f t="shared" si="23"/>
        <v>0</v>
      </c>
      <c r="FL76" s="34"/>
      <c r="FM76" s="151"/>
      <c r="FN76" s="35">
        <f t="shared" si="28"/>
        <v>0</v>
      </c>
      <c r="FP76" s="36">
        <f t="shared" si="29"/>
        <v>0</v>
      </c>
      <c r="FQ76" s="1">
        <v>10</v>
      </c>
    </row>
    <row r="77" spans="1:173" x14ac:dyDescent="0.25">
      <c r="A77" s="22">
        <v>11</v>
      </c>
      <c r="B77" s="23">
        <f t="shared" si="20"/>
        <v>0</v>
      </c>
      <c r="C77" s="24">
        <f t="shared" si="24"/>
        <v>0</v>
      </c>
      <c r="D77" s="25">
        <f t="shared" si="25"/>
        <v>0</v>
      </c>
      <c r="E77" s="26">
        <f t="shared" si="26"/>
        <v>0</v>
      </c>
      <c r="F77" s="27">
        <f t="shared" si="27"/>
        <v>0</v>
      </c>
      <c r="G77" s="28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30"/>
      <c r="AC77" s="28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30"/>
      <c r="AY77" s="28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30"/>
      <c r="BU77" s="28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30"/>
      <c r="CQ77" s="28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30"/>
      <c r="DM77" s="28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30"/>
      <c r="EI77" s="28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30"/>
      <c r="FE77" s="31"/>
      <c r="FF77" s="32"/>
      <c r="FG77" s="31"/>
      <c r="FH77" s="34">
        <f t="shared" si="21"/>
        <v>0</v>
      </c>
      <c r="FI77" s="152"/>
      <c r="FJ77" s="34">
        <f t="shared" si="22"/>
        <v>0</v>
      </c>
      <c r="FK77" s="34">
        <f t="shared" si="23"/>
        <v>0</v>
      </c>
      <c r="FL77" s="34"/>
      <c r="FM77" s="151"/>
      <c r="FN77" s="35">
        <f t="shared" si="28"/>
        <v>0</v>
      </c>
      <c r="FP77" s="36">
        <f t="shared" si="29"/>
        <v>0</v>
      </c>
      <c r="FQ77" s="1">
        <v>11</v>
      </c>
    </row>
    <row r="78" spans="1:173" x14ac:dyDescent="0.25">
      <c r="A78" s="22">
        <v>12</v>
      </c>
      <c r="B78" s="23">
        <f t="shared" si="20"/>
        <v>0</v>
      </c>
      <c r="C78" s="24">
        <f t="shared" si="24"/>
        <v>0</v>
      </c>
      <c r="D78" s="25">
        <f t="shared" si="25"/>
        <v>0</v>
      </c>
      <c r="E78" s="26">
        <f t="shared" si="26"/>
        <v>0</v>
      </c>
      <c r="F78" s="27">
        <f t="shared" si="27"/>
        <v>0</v>
      </c>
      <c r="G78" s="28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30"/>
      <c r="AC78" s="28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30"/>
      <c r="AY78" s="28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30"/>
      <c r="BU78" s="28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30"/>
      <c r="CQ78" s="28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30"/>
      <c r="DM78" s="28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30"/>
      <c r="EI78" s="28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30"/>
      <c r="FE78" s="31"/>
      <c r="FF78" s="32"/>
      <c r="FG78" s="31"/>
      <c r="FH78" s="34">
        <f t="shared" si="21"/>
        <v>0</v>
      </c>
      <c r="FI78" s="152"/>
      <c r="FJ78" s="34">
        <f t="shared" si="22"/>
        <v>0</v>
      </c>
      <c r="FK78" s="34">
        <f t="shared" si="23"/>
        <v>0</v>
      </c>
      <c r="FL78" s="34"/>
      <c r="FM78" s="151"/>
      <c r="FN78" s="35">
        <f t="shared" si="28"/>
        <v>0</v>
      </c>
      <c r="FP78" s="36">
        <f t="shared" si="29"/>
        <v>0</v>
      </c>
      <c r="FQ78" s="1">
        <v>12</v>
      </c>
    </row>
    <row r="79" spans="1:173" x14ac:dyDescent="0.25">
      <c r="A79" s="22">
        <v>13</v>
      </c>
      <c r="B79" s="23">
        <f t="shared" si="20"/>
        <v>0</v>
      </c>
      <c r="C79" s="24">
        <f t="shared" si="24"/>
        <v>0</v>
      </c>
      <c r="D79" s="25">
        <f t="shared" si="25"/>
        <v>0</v>
      </c>
      <c r="E79" s="26">
        <f t="shared" si="26"/>
        <v>0</v>
      </c>
      <c r="F79" s="27">
        <f t="shared" si="27"/>
        <v>0</v>
      </c>
      <c r="G79" s="28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30"/>
      <c r="AC79" s="28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30"/>
      <c r="AY79" s="28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30"/>
      <c r="BU79" s="28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30"/>
      <c r="CQ79" s="28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30"/>
      <c r="DM79" s="28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30"/>
      <c r="EI79" s="28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30"/>
      <c r="FE79" s="31"/>
      <c r="FF79" s="32"/>
      <c r="FG79" s="31"/>
      <c r="FH79" s="34">
        <f t="shared" si="21"/>
        <v>0</v>
      </c>
      <c r="FI79" s="152"/>
      <c r="FJ79" s="34">
        <f t="shared" si="22"/>
        <v>0</v>
      </c>
      <c r="FK79" s="34">
        <f t="shared" si="23"/>
        <v>0</v>
      </c>
      <c r="FL79" s="34"/>
      <c r="FM79" s="151"/>
      <c r="FN79" s="35">
        <f t="shared" si="28"/>
        <v>0</v>
      </c>
      <c r="FP79" s="36">
        <f t="shared" si="29"/>
        <v>0</v>
      </c>
      <c r="FQ79" s="1">
        <v>13</v>
      </c>
    </row>
    <row r="80" spans="1:173" x14ac:dyDescent="0.25">
      <c r="A80" s="22">
        <v>14</v>
      </c>
      <c r="B80" s="23">
        <f t="shared" si="20"/>
        <v>0</v>
      </c>
      <c r="C80" s="24">
        <f t="shared" si="24"/>
        <v>0</v>
      </c>
      <c r="D80" s="25">
        <f t="shared" si="25"/>
        <v>0</v>
      </c>
      <c r="E80" s="26">
        <f t="shared" si="26"/>
        <v>0</v>
      </c>
      <c r="F80" s="27">
        <f t="shared" si="27"/>
        <v>0</v>
      </c>
      <c r="G80" s="28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30"/>
      <c r="AC80" s="28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30"/>
      <c r="AY80" s="28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30"/>
      <c r="BU80" s="28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30"/>
      <c r="CQ80" s="28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30"/>
      <c r="DM80" s="28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30"/>
      <c r="EI80" s="28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30"/>
      <c r="FE80" s="31"/>
      <c r="FF80" s="32"/>
      <c r="FG80" s="31"/>
      <c r="FH80" s="34">
        <f t="shared" si="21"/>
        <v>0</v>
      </c>
      <c r="FI80" s="152"/>
      <c r="FJ80" s="34">
        <f t="shared" si="22"/>
        <v>0</v>
      </c>
      <c r="FK80" s="34">
        <f t="shared" si="23"/>
        <v>0</v>
      </c>
      <c r="FL80" s="34"/>
      <c r="FM80" s="151"/>
      <c r="FN80" s="35">
        <f t="shared" si="28"/>
        <v>0</v>
      </c>
      <c r="FP80" s="36">
        <f t="shared" si="29"/>
        <v>0</v>
      </c>
      <c r="FQ80" s="1">
        <v>14</v>
      </c>
    </row>
    <row r="81" spans="1:173" x14ac:dyDescent="0.25">
      <c r="A81" s="22">
        <v>15</v>
      </c>
      <c r="B81" s="23">
        <f t="shared" si="20"/>
        <v>0</v>
      </c>
      <c r="C81" s="24">
        <f t="shared" si="24"/>
        <v>0</v>
      </c>
      <c r="D81" s="25">
        <f t="shared" si="25"/>
        <v>0</v>
      </c>
      <c r="E81" s="26">
        <f t="shared" si="26"/>
        <v>0</v>
      </c>
      <c r="F81" s="27">
        <f t="shared" si="27"/>
        <v>0</v>
      </c>
      <c r="G81" s="28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30"/>
      <c r="AC81" s="28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30"/>
      <c r="AY81" s="28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30"/>
      <c r="BU81" s="28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30"/>
      <c r="CQ81" s="28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30"/>
      <c r="DM81" s="28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30"/>
      <c r="EI81" s="28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30"/>
      <c r="FE81" s="31"/>
      <c r="FF81" s="32"/>
      <c r="FG81" s="31"/>
      <c r="FH81" s="34">
        <f t="shared" si="21"/>
        <v>0</v>
      </c>
      <c r="FI81" s="152"/>
      <c r="FJ81" s="34">
        <f t="shared" si="22"/>
        <v>0</v>
      </c>
      <c r="FK81" s="34">
        <f t="shared" si="23"/>
        <v>0</v>
      </c>
      <c r="FL81" s="34"/>
      <c r="FM81" s="151"/>
      <c r="FN81" s="35">
        <f t="shared" si="28"/>
        <v>0</v>
      </c>
      <c r="FP81" s="36">
        <f t="shared" si="29"/>
        <v>0</v>
      </c>
      <c r="FQ81" s="1">
        <v>15</v>
      </c>
    </row>
    <row r="82" spans="1:173" x14ac:dyDescent="0.25">
      <c r="A82" s="22">
        <v>16</v>
      </c>
      <c r="B82" s="23">
        <f t="shared" si="20"/>
        <v>0</v>
      </c>
      <c r="C82" s="24">
        <f t="shared" si="24"/>
        <v>0</v>
      </c>
      <c r="D82" s="25">
        <f t="shared" si="25"/>
        <v>0</v>
      </c>
      <c r="E82" s="26">
        <f t="shared" si="26"/>
        <v>0</v>
      </c>
      <c r="F82" s="27">
        <f t="shared" si="27"/>
        <v>0</v>
      </c>
      <c r="G82" s="28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30"/>
      <c r="AC82" s="28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30"/>
      <c r="AY82" s="28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30"/>
      <c r="BU82" s="28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30"/>
      <c r="CQ82" s="28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30"/>
      <c r="DM82" s="28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30"/>
      <c r="EI82" s="28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30"/>
      <c r="FE82" s="31"/>
      <c r="FF82" s="32"/>
      <c r="FG82" s="31"/>
      <c r="FH82" s="34">
        <f t="shared" si="21"/>
        <v>0</v>
      </c>
      <c r="FI82" s="152"/>
      <c r="FJ82" s="34">
        <f t="shared" si="22"/>
        <v>0</v>
      </c>
      <c r="FK82" s="34">
        <f t="shared" si="23"/>
        <v>0</v>
      </c>
      <c r="FL82" s="34"/>
      <c r="FM82" s="151"/>
      <c r="FN82" s="35">
        <f t="shared" si="28"/>
        <v>0</v>
      </c>
      <c r="FP82" s="36">
        <f t="shared" si="29"/>
        <v>0</v>
      </c>
      <c r="FQ82" s="1">
        <v>16</v>
      </c>
    </row>
    <row r="83" spans="1:173" x14ac:dyDescent="0.25">
      <c r="A83" s="22">
        <v>17</v>
      </c>
      <c r="B83" s="23">
        <f t="shared" si="20"/>
        <v>0</v>
      </c>
      <c r="C83" s="24">
        <f t="shared" si="24"/>
        <v>0</v>
      </c>
      <c r="D83" s="25">
        <f t="shared" si="25"/>
        <v>0</v>
      </c>
      <c r="E83" s="26">
        <f t="shared" si="26"/>
        <v>0</v>
      </c>
      <c r="F83" s="27">
        <f t="shared" si="27"/>
        <v>0</v>
      </c>
      <c r="G83" s="28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30"/>
      <c r="AC83" s="28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30"/>
      <c r="AY83" s="28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30"/>
      <c r="BU83" s="28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30"/>
      <c r="CQ83" s="28"/>
      <c r="CR83" s="29"/>
      <c r="CS83" s="29"/>
      <c r="CT83" s="29"/>
      <c r="CU83" s="29"/>
      <c r="CV83" s="29"/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30"/>
      <c r="DM83" s="28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30"/>
      <c r="EI83" s="28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30"/>
      <c r="FE83" s="31"/>
      <c r="FF83" s="32"/>
      <c r="FG83" s="31"/>
      <c r="FH83" s="34">
        <f t="shared" si="21"/>
        <v>0</v>
      </c>
      <c r="FI83" s="152"/>
      <c r="FJ83" s="34">
        <f t="shared" si="22"/>
        <v>0</v>
      </c>
      <c r="FK83" s="34">
        <f t="shared" si="23"/>
        <v>0</v>
      </c>
      <c r="FL83" s="34"/>
      <c r="FM83" s="151"/>
      <c r="FN83" s="35">
        <f t="shared" si="28"/>
        <v>0</v>
      </c>
      <c r="FP83" s="36">
        <f t="shared" si="29"/>
        <v>0</v>
      </c>
      <c r="FQ83" s="1">
        <v>17</v>
      </c>
    </row>
    <row r="84" spans="1:173" x14ac:dyDescent="0.25">
      <c r="G84" s="47" t="s">
        <v>43</v>
      </c>
      <c r="H84" s="196" t="s">
        <v>30</v>
      </c>
      <c r="I84" s="196"/>
      <c r="J84" s="196" t="s">
        <v>31</v>
      </c>
      <c r="K84" s="196"/>
      <c r="L84" s="196" t="s">
        <v>32</v>
      </c>
      <c r="M84" s="196"/>
      <c r="N84" s="196" t="s">
        <v>33</v>
      </c>
      <c r="O84" s="196"/>
      <c r="P84" s="196" t="s">
        <v>34</v>
      </c>
      <c r="Q84" s="196"/>
      <c r="R84" s="196" t="s">
        <v>35</v>
      </c>
      <c r="S84" s="196"/>
      <c r="T84" s="196" t="s">
        <v>36</v>
      </c>
      <c r="U84" s="196"/>
      <c r="V84" s="196" t="s">
        <v>37</v>
      </c>
      <c r="W84" s="196"/>
      <c r="X84" s="196" t="s">
        <v>38</v>
      </c>
      <c r="Y84" s="196"/>
      <c r="Z84" s="196" t="s">
        <v>39</v>
      </c>
      <c r="AA84" s="196"/>
      <c r="AB84" s="48">
        <v>19</v>
      </c>
      <c r="AC84" s="47" t="s">
        <v>43</v>
      </c>
      <c r="AD84" s="196" t="s">
        <v>30</v>
      </c>
      <c r="AE84" s="196"/>
      <c r="AF84" s="196" t="s">
        <v>31</v>
      </c>
      <c r="AG84" s="196"/>
      <c r="AH84" s="196" t="s">
        <v>32</v>
      </c>
      <c r="AI84" s="196"/>
      <c r="AJ84" s="196" t="s">
        <v>33</v>
      </c>
      <c r="AK84" s="196"/>
      <c r="AL84" s="196" t="s">
        <v>34</v>
      </c>
      <c r="AM84" s="196"/>
      <c r="AN84" s="196" t="s">
        <v>35</v>
      </c>
      <c r="AO84" s="196"/>
      <c r="AP84" s="196" t="s">
        <v>36</v>
      </c>
      <c r="AQ84" s="196"/>
      <c r="AR84" s="196" t="s">
        <v>37</v>
      </c>
      <c r="AS84" s="196"/>
      <c r="AT84" s="196" t="s">
        <v>38</v>
      </c>
      <c r="AU84" s="196"/>
      <c r="AV84" s="196" t="s">
        <v>39</v>
      </c>
      <c r="AW84" s="196"/>
      <c r="AX84" s="48">
        <v>19</v>
      </c>
      <c r="AY84" s="47" t="s">
        <v>43</v>
      </c>
      <c r="AZ84" s="196" t="s">
        <v>30</v>
      </c>
      <c r="BA84" s="196"/>
      <c r="BB84" s="196" t="s">
        <v>31</v>
      </c>
      <c r="BC84" s="196"/>
      <c r="BD84" s="196" t="s">
        <v>32</v>
      </c>
      <c r="BE84" s="196"/>
      <c r="BF84" s="196" t="s">
        <v>33</v>
      </c>
      <c r="BG84" s="196"/>
      <c r="BH84" s="196" t="s">
        <v>34</v>
      </c>
      <c r="BI84" s="196"/>
      <c r="BJ84" s="196" t="s">
        <v>35</v>
      </c>
      <c r="BK84" s="196"/>
      <c r="BL84" s="196" t="s">
        <v>36</v>
      </c>
      <c r="BM84" s="196"/>
      <c r="BN84" s="196" t="s">
        <v>37</v>
      </c>
      <c r="BO84" s="196"/>
      <c r="BP84" s="196" t="s">
        <v>38</v>
      </c>
      <c r="BQ84" s="196"/>
      <c r="BR84" s="196" t="s">
        <v>39</v>
      </c>
      <c r="BS84" s="196"/>
      <c r="BT84" s="48">
        <v>19</v>
      </c>
      <c r="BU84" s="47" t="s">
        <v>43</v>
      </c>
      <c r="BV84" s="196" t="s">
        <v>30</v>
      </c>
      <c r="BW84" s="196"/>
      <c r="BX84" s="196" t="s">
        <v>31</v>
      </c>
      <c r="BY84" s="196"/>
      <c r="BZ84" s="196" t="s">
        <v>32</v>
      </c>
      <c r="CA84" s="196"/>
      <c r="CB84" s="196" t="s">
        <v>33</v>
      </c>
      <c r="CC84" s="196"/>
      <c r="CD84" s="196" t="s">
        <v>34</v>
      </c>
      <c r="CE84" s="196"/>
      <c r="CF84" s="196" t="s">
        <v>35</v>
      </c>
      <c r="CG84" s="196"/>
      <c r="CH84" s="196" t="s">
        <v>36</v>
      </c>
      <c r="CI84" s="196"/>
      <c r="CJ84" s="196" t="s">
        <v>37</v>
      </c>
      <c r="CK84" s="196"/>
      <c r="CL84" s="196" t="s">
        <v>38</v>
      </c>
      <c r="CM84" s="196"/>
      <c r="CN84" s="196" t="s">
        <v>39</v>
      </c>
      <c r="CO84" s="196"/>
      <c r="CP84" s="48">
        <v>19</v>
      </c>
      <c r="CQ84" s="47" t="s">
        <v>43</v>
      </c>
      <c r="CR84" s="196" t="s">
        <v>30</v>
      </c>
      <c r="CS84" s="196"/>
      <c r="CT84" s="196" t="s">
        <v>31</v>
      </c>
      <c r="CU84" s="196"/>
      <c r="CV84" s="196" t="s">
        <v>32</v>
      </c>
      <c r="CW84" s="196"/>
      <c r="CX84" s="196" t="s">
        <v>33</v>
      </c>
      <c r="CY84" s="196"/>
      <c r="CZ84" s="196" t="s">
        <v>34</v>
      </c>
      <c r="DA84" s="196"/>
      <c r="DB84" s="196" t="s">
        <v>35</v>
      </c>
      <c r="DC84" s="196"/>
      <c r="DD84" s="196" t="s">
        <v>36</v>
      </c>
      <c r="DE84" s="196"/>
      <c r="DF84" s="196" t="s">
        <v>37</v>
      </c>
      <c r="DG84" s="196"/>
      <c r="DH84" s="196" t="s">
        <v>38</v>
      </c>
      <c r="DI84" s="196"/>
      <c r="DJ84" s="196" t="s">
        <v>39</v>
      </c>
      <c r="DK84" s="196"/>
      <c r="DL84" s="48">
        <v>19</v>
      </c>
      <c r="DM84" s="47" t="s">
        <v>43</v>
      </c>
      <c r="DN84" s="196" t="s">
        <v>30</v>
      </c>
      <c r="DO84" s="196"/>
      <c r="DP84" s="196" t="s">
        <v>31</v>
      </c>
      <c r="DQ84" s="196"/>
      <c r="DR84" s="196" t="s">
        <v>32</v>
      </c>
      <c r="DS84" s="196"/>
      <c r="DT84" s="196" t="s">
        <v>33</v>
      </c>
      <c r="DU84" s="196"/>
      <c r="DV84" s="196" t="s">
        <v>34</v>
      </c>
      <c r="DW84" s="196"/>
      <c r="DX84" s="196" t="s">
        <v>35</v>
      </c>
      <c r="DY84" s="196"/>
      <c r="DZ84" s="196" t="s">
        <v>36</v>
      </c>
      <c r="EA84" s="196"/>
      <c r="EB84" s="196" t="s">
        <v>37</v>
      </c>
      <c r="EC84" s="196"/>
      <c r="ED84" s="196" t="s">
        <v>38</v>
      </c>
      <c r="EE84" s="196"/>
      <c r="EF84" s="196" t="s">
        <v>39</v>
      </c>
      <c r="EG84" s="196"/>
      <c r="EH84" s="48">
        <v>19</v>
      </c>
      <c r="EI84" s="47" t="s">
        <v>43</v>
      </c>
      <c r="EJ84" s="196" t="s">
        <v>30</v>
      </c>
      <c r="EK84" s="196"/>
      <c r="EL84" s="196" t="s">
        <v>31</v>
      </c>
      <c r="EM84" s="196"/>
      <c r="EN84" s="196" t="s">
        <v>32</v>
      </c>
      <c r="EO84" s="196"/>
      <c r="EP84" s="196" t="s">
        <v>33</v>
      </c>
      <c r="EQ84" s="196"/>
      <c r="ER84" s="196" t="s">
        <v>34</v>
      </c>
      <c r="ES84" s="196"/>
      <c r="ET84" s="196" t="s">
        <v>35</v>
      </c>
      <c r="EU84" s="196"/>
      <c r="EV84" s="196" t="s">
        <v>36</v>
      </c>
      <c r="EW84" s="196"/>
      <c r="EX84" s="196" t="s">
        <v>37</v>
      </c>
      <c r="EY84" s="196"/>
      <c r="EZ84" s="196" t="s">
        <v>38</v>
      </c>
      <c r="FA84" s="196"/>
      <c r="FB84" s="196" t="s">
        <v>39</v>
      </c>
      <c r="FC84" s="196"/>
      <c r="FD84" s="48">
        <v>19</v>
      </c>
      <c r="FE84" s="17"/>
      <c r="FF84" s="17"/>
      <c r="FG84" s="17"/>
      <c r="FH84" s="17"/>
      <c r="FI84" s="17"/>
      <c r="FJ84" s="17"/>
      <c r="FK84" s="16"/>
    </row>
    <row r="85" spans="1:173" ht="15.75" thickBot="1" x14ac:dyDescent="0.3">
      <c r="G85" s="191" t="s">
        <v>13</v>
      </c>
      <c r="H85" s="189"/>
      <c r="I85" s="189" t="s">
        <v>14</v>
      </c>
      <c r="J85" s="189"/>
      <c r="K85" s="189" t="s">
        <v>15</v>
      </c>
      <c r="L85" s="189"/>
      <c r="M85" s="189" t="s">
        <v>16</v>
      </c>
      <c r="N85" s="189"/>
      <c r="O85" s="189" t="s">
        <v>17</v>
      </c>
      <c r="P85" s="189"/>
      <c r="Q85" s="189" t="s">
        <v>18</v>
      </c>
      <c r="R85" s="189"/>
      <c r="S85" s="189" t="s">
        <v>19</v>
      </c>
      <c r="T85" s="189"/>
      <c r="U85" s="189" t="s">
        <v>20</v>
      </c>
      <c r="V85" s="189"/>
      <c r="W85" s="189" t="s">
        <v>21</v>
      </c>
      <c r="X85" s="189"/>
      <c r="Y85" s="189" t="s">
        <v>22</v>
      </c>
      <c r="Z85" s="189"/>
      <c r="AA85" s="189" t="s">
        <v>23</v>
      </c>
      <c r="AB85" s="190"/>
      <c r="AC85" s="191" t="s">
        <v>13</v>
      </c>
      <c r="AD85" s="189"/>
      <c r="AE85" s="189" t="s">
        <v>14</v>
      </c>
      <c r="AF85" s="189"/>
      <c r="AG85" s="189" t="s">
        <v>15</v>
      </c>
      <c r="AH85" s="189"/>
      <c r="AI85" s="189" t="s">
        <v>16</v>
      </c>
      <c r="AJ85" s="189"/>
      <c r="AK85" s="189" t="s">
        <v>17</v>
      </c>
      <c r="AL85" s="189"/>
      <c r="AM85" s="189" t="s">
        <v>18</v>
      </c>
      <c r="AN85" s="189"/>
      <c r="AO85" s="189" t="s">
        <v>19</v>
      </c>
      <c r="AP85" s="189"/>
      <c r="AQ85" s="189" t="s">
        <v>20</v>
      </c>
      <c r="AR85" s="189"/>
      <c r="AS85" s="189" t="s">
        <v>21</v>
      </c>
      <c r="AT85" s="189"/>
      <c r="AU85" s="189" t="s">
        <v>22</v>
      </c>
      <c r="AV85" s="189"/>
      <c r="AW85" s="189" t="s">
        <v>23</v>
      </c>
      <c r="AX85" s="190"/>
      <c r="AY85" s="191" t="s">
        <v>13</v>
      </c>
      <c r="AZ85" s="189"/>
      <c r="BA85" s="189" t="s">
        <v>14</v>
      </c>
      <c r="BB85" s="189"/>
      <c r="BC85" s="189" t="s">
        <v>15</v>
      </c>
      <c r="BD85" s="189"/>
      <c r="BE85" s="189" t="s">
        <v>16</v>
      </c>
      <c r="BF85" s="189"/>
      <c r="BG85" s="189" t="s">
        <v>17</v>
      </c>
      <c r="BH85" s="189"/>
      <c r="BI85" s="189" t="s">
        <v>18</v>
      </c>
      <c r="BJ85" s="189"/>
      <c r="BK85" s="189" t="s">
        <v>19</v>
      </c>
      <c r="BL85" s="189"/>
      <c r="BM85" s="189" t="s">
        <v>20</v>
      </c>
      <c r="BN85" s="189"/>
      <c r="BO85" s="189" t="s">
        <v>21</v>
      </c>
      <c r="BP85" s="189"/>
      <c r="BQ85" s="189" t="s">
        <v>22</v>
      </c>
      <c r="BR85" s="189"/>
      <c r="BS85" s="189" t="s">
        <v>23</v>
      </c>
      <c r="BT85" s="190"/>
      <c r="BU85" s="191" t="s">
        <v>13</v>
      </c>
      <c r="BV85" s="189"/>
      <c r="BW85" s="189" t="s">
        <v>14</v>
      </c>
      <c r="BX85" s="189"/>
      <c r="BY85" s="189" t="s">
        <v>15</v>
      </c>
      <c r="BZ85" s="189"/>
      <c r="CA85" s="189" t="s">
        <v>16</v>
      </c>
      <c r="CB85" s="189"/>
      <c r="CC85" s="189" t="s">
        <v>17</v>
      </c>
      <c r="CD85" s="189"/>
      <c r="CE85" s="189" t="s">
        <v>18</v>
      </c>
      <c r="CF85" s="189"/>
      <c r="CG85" s="189" t="s">
        <v>19</v>
      </c>
      <c r="CH85" s="189"/>
      <c r="CI85" s="189" t="s">
        <v>20</v>
      </c>
      <c r="CJ85" s="189"/>
      <c r="CK85" s="189" t="s">
        <v>21</v>
      </c>
      <c r="CL85" s="189"/>
      <c r="CM85" s="189" t="s">
        <v>22</v>
      </c>
      <c r="CN85" s="189"/>
      <c r="CO85" s="189" t="s">
        <v>23</v>
      </c>
      <c r="CP85" s="190"/>
      <c r="CQ85" s="191" t="s">
        <v>13</v>
      </c>
      <c r="CR85" s="189"/>
      <c r="CS85" s="189" t="s">
        <v>14</v>
      </c>
      <c r="CT85" s="189"/>
      <c r="CU85" s="189" t="s">
        <v>15</v>
      </c>
      <c r="CV85" s="189"/>
      <c r="CW85" s="189" t="s">
        <v>16</v>
      </c>
      <c r="CX85" s="189"/>
      <c r="CY85" s="189" t="s">
        <v>17</v>
      </c>
      <c r="CZ85" s="189"/>
      <c r="DA85" s="189" t="s">
        <v>18</v>
      </c>
      <c r="DB85" s="189"/>
      <c r="DC85" s="189" t="s">
        <v>19</v>
      </c>
      <c r="DD85" s="189"/>
      <c r="DE85" s="189" t="s">
        <v>20</v>
      </c>
      <c r="DF85" s="189"/>
      <c r="DG85" s="189" t="s">
        <v>21</v>
      </c>
      <c r="DH85" s="189"/>
      <c r="DI85" s="189" t="s">
        <v>22</v>
      </c>
      <c r="DJ85" s="189"/>
      <c r="DK85" s="189" t="s">
        <v>23</v>
      </c>
      <c r="DL85" s="190"/>
      <c r="DM85" s="191" t="s">
        <v>13</v>
      </c>
      <c r="DN85" s="189"/>
      <c r="DO85" s="189" t="s">
        <v>14</v>
      </c>
      <c r="DP85" s="189"/>
      <c r="DQ85" s="189" t="s">
        <v>15</v>
      </c>
      <c r="DR85" s="189"/>
      <c r="DS85" s="189" t="s">
        <v>16</v>
      </c>
      <c r="DT85" s="189"/>
      <c r="DU85" s="189" t="s">
        <v>17</v>
      </c>
      <c r="DV85" s="189"/>
      <c r="DW85" s="189" t="s">
        <v>18</v>
      </c>
      <c r="DX85" s="189"/>
      <c r="DY85" s="189" t="s">
        <v>19</v>
      </c>
      <c r="DZ85" s="189"/>
      <c r="EA85" s="189" t="s">
        <v>20</v>
      </c>
      <c r="EB85" s="189"/>
      <c r="EC85" s="189" t="s">
        <v>21</v>
      </c>
      <c r="ED85" s="189"/>
      <c r="EE85" s="189" t="s">
        <v>22</v>
      </c>
      <c r="EF85" s="189"/>
      <c r="EG85" s="189" t="s">
        <v>23</v>
      </c>
      <c r="EH85" s="190"/>
      <c r="EI85" s="191" t="s">
        <v>13</v>
      </c>
      <c r="EJ85" s="189"/>
      <c r="EK85" s="189" t="s">
        <v>14</v>
      </c>
      <c r="EL85" s="189"/>
      <c r="EM85" s="189" t="s">
        <v>15</v>
      </c>
      <c r="EN85" s="189"/>
      <c r="EO85" s="189" t="s">
        <v>16</v>
      </c>
      <c r="EP85" s="189"/>
      <c r="EQ85" s="189" t="s">
        <v>17</v>
      </c>
      <c r="ER85" s="189"/>
      <c r="ES85" s="189" t="s">
        <v>18</v>
      </c>
      <c r="ET85" s="189"/>
      <c r="EU85" s="189" t="s">
        <v>19</v>
      </c>
      <c r="EV85" s="189"/>
      <c r="EW85" s="189" t="s">
        <v>20</v>
      </c>
      <c r="EX85" s="189"/>
      <c r="EY85" s="189" t="s">
        <v>21</v>
      </c>
      <c r="EZ85" s="189"/>
      <c r="FA85" s="189" t="s">
        <v>22</v>
      </c>
      <c r="FB85" s="189"/>
      <c r="FC85" s="189" t="s">
        <v>23</v>
      </c>
      <c r="FD85" s="190"/>
      <c r="FE85" s="17"/>
      <c r="FF85" s="17"/>
      <c r="FG85" s="17"/>
      <c r="FH85" s="17"/>
      <c r="FI85" s="17"/>
      <c r="FJ85" s="17"/>
      <c r="FK85" s="17"/>
    </row>
    <row r="88" spans="1:173" x14ac:dyDescent="0.25">
      <c r="A88" s="1">
        <f t="shared" ref="A88:B95" si="30">A59</f>
        <v>0</v>
      </c>
      <c r="B88" s="156">
        <f t="shared" si="30"/>
        <v>0</v>
      </c>
    </row>
    <row r="89" spans="1:173" x14ac:dyDescent="0.25">
      <c r="A89" s="1">
        <f t="shared" si="30"/>
        <v>0</v>
      </c>
      <c r="B89" s="156">
        <f t="shared" si="30"/>
        <v>0</v>
      </c>
    </row>
    <row r="90" spans="1:173" ht="15" customHeight="1" x14ac:dyDescent="0.25">
      <c r="A90" s="1">
        <f t="shared" si="30"/>
        <v>0</v>
      </c>
      <c r="B90" s="2">
        <f t="shared" si="30"/>
        <v>0</v>
      </c>
      <c r="C90" s="223" t="s">
        <v>72</v>
      </c>
      <c r="D90" s="226" t="s">
        <v>73</v>
      </c>
      <c r="E90" s="229" t="s">
        <v>74</v>
      </c>
      <c r="F90" s="195" t="s">
        <v>79</v>
      </c>
      <c r="G90" s="209" t="s">
        <v>0</v>
      </c>
      <c r="H90" s="210"/>
      <c r="I90" s="210"/>
      <c r="J90" s="210"/>
      <c r="K90" s="210"/>
      <c r="L90" s="210"/>
      <c r="M90" s="213">
        <f>M61+1</f>
        <v>52</v>
      </c>
      <c r="N90" s="213"/>
      <c r="AM90" s="219">
        <f>AM61</f>
        <v>0</v>
      </c>
      <c r="AN90" s="219"/>
      <c r="AO90" s="219"/>
      <c r="AP90" s="219"/>
      <c r="AQ90" s="219"/>
      <c r="AR90" s="6"/>
      <c r="AS90" s="220">
        <f>AS61</f>
        <v>0</v>
      </c>
      <c r="AT90" s="220"/>
      <c r="AU90" s="220"/>
      <c r="AV90" s="220"/>
      <c r="AW90" s="220"/>
      <c r="AY90" s="221">
        <f>AY61</f>
        <v>0</v>
      </c>
      <c r="AZ90" s="221"/>
      <c r="BA90" s="221"/>
      <c r="BB90" s="221"/>
      <c r="BC90" s="221"/>
      <c r="BE90" s="222">
        <f>BE61</f>
        <v>0</v>
      </c>
      <c r="BF90" s="222"/>
      <c r="BG90" s="222"/>
      <c r="BH90" s="222"/>
      <c r="BI90" s="222"/>
      <c r="BK90" s="208">
        <f>BK61</f>
        <v>0</v>
      </c>
      <c r="BL90" s="208"/>
      <c r="BM90" s="208"/>
      <c r="BN90" s="208"/>
      <c r="BO90" s="208"/>
      <c r="BU90" s="209" t="s">
        <v>0</v>
      </c>
      <c r="BV90" s="210"/>
      <c r="BW90" s="210"/>
      <c r="BX90" s="210"/>
      <c r="BY90" s="210"/>
      <c r="BZ90" s="210"/>
      <c r="CA90" s="213">
        <f>M90</f>
        <v>52</v>
      </c>
      <c r="CB90" s="213"/>
      <c r="CQ90" s="219">
        <f>AM90</f>
        <v>0</v>
      </c>
      <c r="CR90" s="219"/>
      <c r="CS90" s="219"/>
      <c r="CT90" s="219"/>
      <c r="CU90" s="219"/>
      <c r="CV90" s="6"/>
      <c r="CW90" s="220">
        <f>AS90</f>
        <v>0</v>
      </c>
      <c r="CX90" s="220"/>
      <c r="CY90" s="220"/>
      <c r="CZ90" s="220"/>
      <c r="DA90" s="220"/>
      <c r="DC90" s="221">
        <f>AY90</f>
        <v>0</v>
      </c>
      <c r="DD90" s="221"/>
      <c r="DE90" s="221"/>
      <c r="DF90" s="221"/>
      <c r="DG90" s="221"/>
      <c r="DI90" s="222">
        <f>BE90</f>
        <v>0</v>
      </c>
      <c r="DJ90" s="222"/>
      <c r="DK90" s="222"/>
      <c r="DL90" s="222"/>
      <c r="DM90" s="222"/>
      <c r="DO90" s="208">
        <f>BK90</f>
        <v>0</v>
      </c>
      <c r="DP90" s="208"/>
      <c r="DQ90" s="208"/>
      <c r="DR90" s="208"/>
      <c r="DS90" s="208"/>
      <c r="EI90" s="209" t="s">
        <v>0</v>
      </c>
      <c r="EJ90" s="210"/>
      <c r="EK90" s="210"/>
      <c r="EL90" s="210"/>
      <c r="EM90" s="210"/>
      <c r="EN90" s="210"/>
      <c r="EO90" s="213">
        <f>M90</f>
        <v>52</v>
      </c>
      <c r="EP90" s="213"/>
    </row>
    <row r="91" spans="1:173" ht="15.75" customHeight="1" thickBot="1" x14ac:dyDescent="0.3">
      <c r="A91" s="1">
        <f t="shared" si="30"/>
        <v>0</v>
      </c>
      <c r="B91" s="2">
        <f t="shared" si="30"/>
        <v>0</v>
      </c>
      <c r="C91" s="224"/>
      <c r="D91" s="227"/>
      <c r="E91" s="230"/>
      <c r="F91" s="195"/>
      <c r="G91" s="211"/>
      <c r="H91" s="212"/>
      <c r="I91" s="212"/>
      <c r="J91" s="212"/>
      <c r="K91" s="212"/>
      <c r="L91" s="212"/>
      <c r="M91" s="214"/>
      <c r="N91" s="214"/>
      <c r="AM91" s="215">
        <f>AM62</f>
        <v>0</v>
      </c>
      <c r="AN91" s="215"/>
      <c r="AO91" s="215"/>
      <c r="AP91" s="215"/>
      <c r="AQ91" s="215"/>
      <c r="AS91" s="216">
        <f>AS62</f>
        <v>0</v>
      </c>
      <c r="AT91" s="216"/>
      <c r="AU91" s="216"/>
      <c r="AV91" s="216"/>
      <c r="AW91" s="216"/>
      <c r="AY91" s="217">
        <f>AY62</f>
        <v>0</v>
      </c>
      <c r="AZ91" s="217"/>
      <c r="BA91" s="217"/>
      <c r="BB91" s="217"/>
      <c r="BC91" s="217"/>
      <c r="BE91" s="218">
        <f>BE62</f>
        <v>0</v>
      </c>
      <c r="BF91" s="218"/>
      <c r="BG91" s="218"/>
      <c r="BH91" s="218"/>
      <c r="BI91" s="218"/>
      <c r="BK91" s="206">
        <f>BK62</f>
        <v>0</v>
      </c>
      <c r="BL91" s="206"/>
      <c r="BM91" s="206"/>
      <c r="BN91" s="206"/>
      <c r="BO91" s="206"/>
      <c r="BU91" s="211"/>
      <c r="BV91" s="212"/>
      <c r="BW91" s="212"/>
      <c r="BX91" s="212"/>
      <c r="BY91" s="212"/>
      <c r="BZ91" s="212"/>
      <c r="CA91" s="214"/>
      <c r="CB91" s="214"/>
      <c r="CQ91" s="215">
        <f>AM91</f>
        <v>0</v>
      </c>
      <c r="CR91" s="215"/>
      <c r="CS91" s="215"/>
      <c r="CT91" s="215"/>
      <c r="CU91" s="215"/>
      <c r="CW91" s="216">
        <f>AS91</f>
        <v>0</v>
      </c>
      <c r="CX91" s="216"/>
      <c r="CY91" s="216"/>
      <c r="CZ91" s="216"/>
      <c r="DA91" s="216"/>
      <c r="DC91" s="217">
        <f>AY91</f>
        <v>0</v>
      </c>
      <c r="DD91" s="217"/>
      <c r="DE91" s="217"/>
      <c r="DF91" s="217"/>
      <c r="DG91" s="217"/>
      <c r="DI91" s="218">
        <f>BE91</f>
        <v>0</v>
      </c>
      <c r="DJ91" s="218"/>
      <c r="DK91" s="218"/>
      <c r="DL91" s="218"/>
      <c r="DM91" s="218"/>
      <c r="DO91" s="206">
        <f>BK91</f>
        <v>0</v>
      </c>
      <c r="DP91" s="206"/>
      <c r="DQ91" s="206"/>
      <c r="DR91" s="206"/>
      <c r="DS91" s="206"/>
      <c r="EI91" s="211"/>
      <c r="EJ91" s="212"/>
      <c r="EK91" s="212"/>
      <c r="EL91" s="212"/>
      <c r="EM91" s="212"/>
      <c r="EN91" s="212"/>
      <c r="EO91" s="214"/>
      <c r="EP91" s="214"/>
    </row>
    <row r="92" spans="1:173" ht="15.75" thickBot="1" x14ac:dyDescent="0.3">
      <c r="A92" s="1">
        <f t="shared" si="30"/>
        <v>0</v>
      </c>
      <c r="B92" s="2">
        <f t="shared" si="30"/>
        <v>0</v>
      </c>
      <c r="C92" s="224"/>
      <c r="D92" s="227"/>
      <c r="E92" s="230"/>
      <c r="F92" s="232"/>
      <c r="G92" s="7" t="s">
        <v>1</v>
      </c>
      <c r="H92" s="8"/>
      <c r="I92" s="8"/>
      <c r="J92" s="201">
        <f>EM63+1</f>
        <v>43822</v>
      </c>
      <c r="K92" s="201"/>
      <c r="L92" s="201"/>
      <c r="M92" s="201"/>
      <c r="N92" s="201"/>
      <c r="O92" s="201"/>
      <c r="P92" s="201"/>
      <c r="Q92" s="8"/>
      <c r="R92" s="8"/>
      <c r="S92" s="9"/>
      <c r="T92" s="9"/>
      <c r="U92" s="9"/>
      <c r="V92" s="9"/>
      <c r="W92" s="9"/>
      <c r="X92" s="9"/>
      <c r="Y92" s="9"/>
      <c r="Z92" s="9"/>
      <c r="AA92" s="9"/>
      <c r="AB92" s="10"/>
      <c r="AC92" s="7" t="s">
        <v>2</v>
      </c>
      <c r="AD92" s="8"/>
      <c r="AE92" s="8"/>
      <c r="AF92" s="201">
        <f>J92+1</f>
        <v>43823</v>
      </c>
      <c r="AG92" s="201"/>
      <c r="AH92" s="201"/>
      <c r="AI92" s="201"/>
      <c r="AJ92" s="201"/>
      <c r="AK92" s="201"/>
      <c r="AL92" s="201"/>
      <c r="AM92" s="8"/>
      <c r="AN92" s="8"/>
      <c r="AO92" s="9"/>
      <c r="AP92" s="9"/>
      <c r="AQ92" s="9"/>
      <c r="AR92" s="9"/>
      <c r="AS92" s="9"/>
      <c r="AT92" s="9"/>
      <c r="AU92" s="9"/>
      <c r="AV92" s="9"/>
      <c r="AW92" s="9"/>
      <c r="AX92" s="10"/>
      <c r="AY92" s="7" t="s">
        <v>3</v>
      </c>
      <c r="AZ92" s="8"/>
      <c r="BA92" s="8"/>
      <c r="BB92" s="8"/>
      <c r="BC92" s="201">
        <f>AF92+1</f>
        <v>43824</v>
      </c>
      <c r="BD92" s="201"/>
      <c r="BE92" s="201"/>
      <c r="BF92" s="201"/>
      <c r="BG92" s="201"/>
      <c r="BH92" s="201"/>
      <c r="BI92" s="201"/>
      <c r="BJ92" s="238" t="s">
        <v>91</v>
      </c>
      <c r="BK92" s="9"/>
      <c r="BL92" s="9"/>
      <c r="BM92" s="9"/>
      <c r="BN92" s="9"/>
      <c r="BO92" s="9"/>
      <c r="BP92" s="9"/>
      <c r="BQ92" s="9"/>
      <c r="BR92" s="9"/>
      <c r="BS92" s="9"/>
      <c r="BT92" s="10"/>
      <c r="BU92" s="53" t="s">
        <v>4</v>
      </c>
      <c r="BV92" s="54"/>
      <c r="BW92" s="54"/>
      <c r="BX92" s="207">
        <f>BC92+1</f>
        <v>43825</v>
      </c>
      <c r="BY92" s="207"/>
      <c r="BZ92" s="207"/>
      <c r="CA92" s="207"/>
      <c r="CB92" s="207"/>
      <c r="CC92" s="207"/>
      <c r="CD92" s="207"/>
      <c r="CE92" s="54"/>
      <c r="CF92" s="54"/>
      <c r="CG92" s="55"/>
      <c r="CH92" s="55"/>
      <c r="CI92" s="55"/>
      <c r="CJ92" s="55"/>
      <c r="CK92" s="55"/>
      <c r="CL92" s="55"/>
      <c r="CM92" s="55"/>
      <c r="CN92" s="55"/>
      <c r="CO92" s="55"/>
      <c r="CP92" s="56"/>
      <c r="CQ92" s="7" t="s">
        <v>5</v>
      </c>
      <c r="CR92" s="8"/>
      <c r="CS92" s="8"/>
      <c r="CT92" s="8"/>
      <c r="CU92" s="201">
        <f>BX92+1</f>
        <v>43826</v>
      </c>
      <c r="CV92" s="201"/>
      <c r="CW92" s="201"/>
      <c r="CX92" s="201"/>
      <c r="CY92" s="201"/>
      <c r="CZ92" s="201"/>
      <c r="DA92" s="201"/>
      <c r="DB92" s="8"/>
      <c r="DC92" s="9"/>
      <c r="DD92" s="9"/>
      <c r="DE92" s="9"/>
      <c r="DF92" s="9"/>
      <c r="DG92" s="9"/>
      <c r="DH92" s="9"/>
      <c r="DI92" s="9"/>
      <c r="DJ92" s="9"/>
      <c r="DK92" s="9"/>
      <c r="DL92" s="10"/>
      <c r="DM92" s="7" t="s">
        <v>6</v>
      </c>
      <c r="DN92" s="8"/>
      <c r="DO92" s="8"/>
      <c r="DP92" s="8"/>
      <c r="DQ92" s="201">
        <f>CU92+1</f>
        <v>43827</v>
      </c>
      <c r="DR92" s="201"/>
      <c r="DS92" s="201"/>
      <c r="DT92" s="201"/>
      <c r="DU92" s="201"/>
      <c r="DV92" s="201"/>
      <c r="DW92" s="201"/>
      <c r="DX92" s="8"/>
      <c r="DY92" s="9"/>
      <c r="DZ92" s="9"/>
      <c r="EA92" s="9"/>
      <c r="EB92" s="9"/>
      <c r="EC92" s="9"/>
      <c r="ED92" s="9"/>
      <c r="EE92" s="9"/>
      <c r="EF92" s="9"/>
      <c r="EG92" s="9"/>
      <c r="EH92" s="10"/>
      <c r="EI92" s="7" t="s">
        <v>7</v>
      </c>
      <c r="EJ92" s="8"/>
      <c r="EK92" s="8"/>
      <c r="EL92" s="8"/>
      <c r="EM92" s="201">
        <f>DQ92+1</f>
        <v>43828</v>
      </c>
      <c r="EN92" s="201"/>
      <c r="EO92" s="201"/>
      <c r="EP92" s="201"/>
      <c r="EQ92" s="201"/>
      <c r="ER92" s="201"/>
      <c r="ES92" s="201"/>
      <c r="ET92" s="8"/>
      <c r="EU92" s="9"/>
      <c r="EV92" s="9"/>
      <c r="EW92" s="9"/>
      <c r="EX92" s="9"/>
      <c r="EY92" s="9"/>
      <c r="EZ92" s="9"/>
      <c r="FA92" s="9"/>
      <c r="FB92" s="9"/>
      <c r="FC92" s="9"/>
      <c r="FD92" s="10"/>
      <c r="FE92" s="11"/>
      <c r="FF92" s="202" t="s">
        <v>71</v>
      </c>
      <c r="FG92" s="11"/>
      <c r="FH92" s="203" t="s">
        <v>8</v>
      </c>
      <c r="FI92" s="204"/>
      <c r="FJ92" s="204"/>
      <c r="FK92" s="204"/>
      <c r="FL92" s="204"/>
      <c r="FM92" s="204"/>
      <c r="FN92" s="205"/>
    </row>
    <row r="93" spans="1:173" x14ac:dyDescent="0.25">
      <c r="A93" s="1">
        <f t="shared" si="30"/>
        <v>0</v>
      </c>
      <c r="B93" s="2">
        <f t="shared" si="30"/>
        <v>0</v>
      </c>
      <c r="C93" s="224"/>
      <c r="D93" s="227"/>
      <c r="E93" s="230"/>
      <c r="F93" s="232"/>
      <c r="G93" s="12">
        <v>0.5</v>
      </c>
      <c r="H93" s="13">
        <v>0.5</v>
      </c>
      <c r="I93" s="13">
        <v>0.5</v>
      </c>
      <c r="J93" s="13">
        <v>0.5</v>
      </c>
      <c r="K93" s="13">
        <v>0.5</v>
      </c>
      <c r="L93" s="13">
        <v>0.5</v>
      </c>
      <c r="M93" s="13">
        <v>0.5</v>
      </c>
      <c r="N93" s="13">
        <v>0.5</v>
      </c>
      <c r="O93" s="13">
        <v>0.5</v>
      </c>
      <c r="P93" s="13">
        <v>0.5</v>
      </c>
      <c r="Q93" s="13">
        <v>0.5</v>
      </c>
      <c r="R93" s="13">
        <v>0.5</v>
      </c>
      <c r="S93" s="13">
        <v>0.5</v>
      </c>
      <c r="T93" s="13">
        <v>0.5</v>
      </c>
      <c r="U93" s="13">
        <v>0.5</v>
      </c>
      <c r="V93" s="13">
        <v>0.5</v>
      </c>
      <c r="W93" s="13">
        <v>0.5</v>
      </c>
      <c r="X93" s="13">
        <v>0.5</v>
      </c>
      <c r="Y93" s="13">
        <v>0.5</v>
      </c>
      <c r="Z93" s="13">
        <v>0.5</v>
      </c>
      <c r="AA93" s="13">
        <v>0.5</v>
      </c>
      <c r="AB93" s="14">
        <v>0.5</v>
      </c>
      <c r="AC93" s="12">
        <v>0.5</v>
      </c>
      <c r="AD93" s="13">
        <v>0.5</v>
      </c>
      <c r="AE93" s="13">
        <v>0.5</v>
      </c>
      <c r="AF93" s="13">
        <v>0.5</v>
      </c>
      <c r="AG93" s="13">
        <v>0.5</v>
      </c>
      <c r="AH93" s="13">
        <v>0.5</v>
      </c>
      <c r="AI93" s="13">
        <v>0.5</v>
      </c>
      <c r="AJ93" s="13">
        <v>0.5</v>
      </c>
      <c r="AK93" s="13">
        <v>0.5</v>
      </c>
      <c r="AL93" s="13">
        <v>0.5</v>
      </c>
      <c r="AM93" s="13">
        <v>0.5</v>
      </c>
      <c r="AN93" s="13">
        <v>0.5</v>
      </c>
      <c r="AO93" s="13">
        <v>0.5</v>
      </c>
      <c r="AP93" s="13">
        <v>0.5</v>
      </c>
      <c r="AQ93" s="13">
        <v>0.5</v>
      </c>
      <c r="AR93" s="13">
        <v>0.5</v>
      </c>
      <c r="AS93" s="13">
        <v>0.5</v>
      </c>
      <c r="AT93" s="13">
        <v>0.5</v>
      </c>
      <c r="AU93" s="13">
        <v>0.5</v>
      </c>
      <c r="AV93" s="13">
        <v>0.5</v>
      </c>
      <c r="AW93" s="13">
        <v>0.5</v>
      </c>
      <c r="AX93" s="14">
        <v>0.5</v>
      </c>
      <c r="AY93" s="12">
        <v>0.5</v>
      </c>
      <c r="AZ93" s="13">
        <v>0.5</v>
      </c>
      <c r="BA93" s="13">
        <v>0.5</v>
      </c>
      <c r="BB93" s="13">
        <v>0.5</v>
      </c>
      <c r="BC93" s="13">
        <v>0.5</v>
      </c>
      <c r="BD93" s="13">
        <v>0.5</v>
      </c>
      <c r="BE93" s="13">
        <v>0.5</v>
      </c>
      <c r="BF93" s="13">
        <v>0.5</v>
      </c>
      <c r="BG93" s="13">
        <v>0.5</v>
      </c>
      <c r="BH93" s="13">
        <v>0.5</v>
      </c>
      <c r="BI93" s="13">
        <v>0.5</v>
      </c>
      <c r="BJ93" s="13">
        <v>0.5</v>
      </c>
      <c r="BK93" s="13">
        <v>0.5</v>
      </c>
      <c r="BL93" s="13">
        <v>0.5</v>
      </c>
      <c r="BM93" s="13">
        <v>0.5</v>
      </c>
      <c r="BN93" s="13">
        <v>0.5</v>
      </c>
      <c r="BO93" s="13">
        <v>0.5</v>
      </c>
      <c r="BP93" s="13">
        <v>0.5</v>
      </c>
      <c r="BQ93" s="13">
        <v>0.5</v>
      </c>
      <c r="BR93" s="13">
        <v>0.5</v>
      </c>
      <c r="BS93" s="13">
        <v>0.5</v>
      </c>
      <c r="BT93" s="14">
        <v>0.5</v>
      </c>
      <c r="BU93" s="12">
        <v>0.5</v>
      </c>
      <c r="BV93" s="13">
        <v>0.5</v>
      </c>
      <c r="BW93" s="13">
        <v>0.5</v>
      </c>
      <c r="BX93" s="13">
        <v>0.5</v>
      </c>
      <c r="BY93" s="13">
        <v>0.5</v>
      </c>
      <c r="BZ93" s="13">
        <v>0.5</v>
      </c>
      <c r="CA93" s="13">
        <v>0.5</v>
      </c>
      <c r="CB93" s="13">
        <v>0.5</v>
      </c>
      <c r="CC93" s="13">
        <v>0.5</v>
      </c>
      <c r="CD93" s="13">
        <v>0.5</v>
      </c>
      <c r="CE93" s="13">
        <v>0.5</v>
      </c>
      <c r="CF93" s="13">
        <v>0.5</v>
      </c>
      <c r="CG93" s="13">
        <v>0.5</v>
      </c>
      <c r="CH93" s="13">
        <v>0.5</v>
      </c>
      <c r="CI93" s="13">
        <v>0.5</v>
      </c>
      <c r="CJ93" s="13">
        <v>0.5</v>
      </c>
      <c r="CK93" s="13">
        <v>0.5</v>
      </c>
      <c r="CL93" s="13">
        <v>0.5</v>
      </c>
      <c r="CM93" s="13">
        <v>0.5</v>
      </c>
      <c r="CN93" s="13">
        <v>0.5</v>
      </c>
      <c r="CO93" s="13">
        <v>0.5</v>
      </c>
      <c r="CP93" s="14">
        <v>0.5</v>
      </c>
      <c r="CQ93" s="12">
        <v>0.5</v>
      </c>
      <c r="CR93" s="13">
        <v>0.5</v>
      </c>
      <c r="CS93" s="13">
        <v>0.5</v>
      </c>
      <c r="CT93" s="13">
        <v>0.5</v>
      </c>
      <c r="CU93" s="13">
        <v>0.5</v>
      </c>
      <c r="CV93" s="13">
        <v>0.5</v>
      </c>
      <c r="CW93" s="13">
        <v>0.5</v>
      </c>
      <c r="CX93" s="13">
        <v>0.5</v>
      </c>
      <c r="CY93" s="13">
        <v>0.5</v>
      </c>
      <c r="CZ93" s="13">
        <v>0.5</v>
      </c>
      <c r="DA93" s="13">
        <v>0.5</v>
      </c>
      <c r="DB93" s="13">
        <v>0.5</v>
      </c>
      <c r="DC93" s="13">
        <v>0.5</v>
      </c>
      <c r="DD93" s="13">
        <v>0.5</v>
      </c>
      <c r="DE93" s="13">
        <v>0.5</v>
      </c>
      <c r="DF93" s="13">
        <v>0.5</v>
      </c>
      <c r="DG93" s="13">
        <v>0.5</v>
      </c>
      <c r="DH93" s="13">
        <v>0.5</v>
      </c>
      <c r="DI93" s="13">
        <v>0.5</v>
      </c>
      <c r="DJ93" s="13">
        <v>0.5</v>
      </c>
      <c r="DK93" s="13">
        <v>0.5</v>
      </c>
      <c r="DL93" s="14">
        <v>0.5</v>
      </c>
      <c r="DM93" s="12">
        <v>0.5</v>
      </c>
      <c r="DN93" s="13">
        <v>0.5</v>
      </c>
      <c r="DO93" s="13">
        <v>0.5</v>
      </c>
      <c r="DP93" s="13">
        <v>0.5</v>
      </c>
      <c r="DQ93" s="13">
        <v>0.5</v>
      </c>
      <c r="DR93" s="13">
        <v>0.5</v>
      </c>
      <c r="DS93" s="13">
        <v>0.5</v>
      </c>
      <c r="DT93" s="13">
        <v>0.5</v>
      </c>
      <c r="DU93" s="13">
        <v>0.5</v>
      </c>
      <c r="DV93" s="13">
        <v>0.5</v>
      </c>
      <c r="DW93" s="13">
        <v>0.5</v>
      </c>
      <c r="DX93" s="13">
        <v>0.5</v>
      </c>
      <c r="DY93" s="13">
        <v>0.5</v>
      </c>
      <c r="DZ93" s="13">
        <v>0.5</v>
      </c>
      <c r="EA93" s="13">
        <v>0.5</v>
      </c>
      <c r="EB93" s="13">
        <v>0.5</v>
      </c>
      <c r="EC93" s="13">
        <v>0.5</v>
      </c>
      <c r="ED93" s="13">
        <v>0.5</v>
      </c>
      <c r="EE93" s="13">
        <v>0.5</v>
      </c>
      <c r="EF93" s="13">
        <v>0.5</v>
      </c>
      <c r="EG93" s="13">
        <v>0.5</v>
      </c>
      <c r="EH93" s="14">
        <v>0.5</v>
      </c>
      <c r="EI93" s="12">
        <v>0.5</v>
      </c>
      <c r="EJ93" s="13">
        <v>0.5</v>
      </c>
      <c r="EK93" s="13">
        <v>0.5</v>
      </c>
      <c r="EL93" s="13">
        <v>0.5</v>
      </c>
      <c r="EM93" s="13">
        <v>0.5</v>
      </c>
      <c r="EN93" s="13">
        <v>0.5</v>
      </c>
      <c r="EO93" s="13">
        <v>0.5</v>
      </c>
      <c r="EP93" s="13">
        <v>0.5</v>
      </c>
      <c r="EQ93" s="13">
        <v>0.5</v>
      </c>
      <c r="ER93" s="13">
        <v>0.5</v>
      </c>
      <c r="ES93" s="13">
        <v>0.5</v>
      </c>
      <c r="ET93" s="13">
        <v>0.5</v>
      </c>
      <c r="EU93" s="13">
        <v>0.5</v>
      </c>
      <c r="EV93" s="13">
        <v>0.5</v>
      </c>
      <c r="EW93" s="13">
        <v>0.5</v>
      </c>
      <c r="EX93" s="13">
        <v>0.5</v>
      </c>
      <c r="EY93" s="13">
        <v>0.5</v>
      </c>
      <c r="EZ93" s="13">
        <v>0.5</v>
      </c>
      <c r="FA93" s="13">
        <v>0.5</v>
      </c>
      <c r="FB93" s="13">
        <v>0.5</v>
      </c>
      <c r="FC93" s="13">
        <v>0.5</v>
      </c>
      <c r="FD93" s="14">
        <v>0.5</v>
      </c>
      <c r="FE93" s="15"/>
      <c r="FF93" s="202"/>
      <c r="FG93" s="15"/>
      <c r="FH93" s="138" t="s">
        <v>9</v>
      </c>
      <c r="FI93" s="138" t="s">
        <v>9</v>
      </c>
      <c r="FJ93" s="139" t="s">
        <v>10</v>
      </c>
      <c r="FK93" s="138" t="s">
        <v>11</v>
      </c>
      <c r="FL93" s="138"/>
      <c r="FM93" s="138"/>
      <c r="FN93" s="138" t="s">
        <v>12</v>
      </c>
    </row>
    <row r="94" spans="1:173" x14ac:dyDescent="0.25">
      <c r="A94" s="1">
        <f t="shared" si="30"/>
        <v>0</v>
      </c>
      <c r="B94" s="2">
        <f t="shared" si="30"/>
        <v>0</v>
      </c>
      <c r="C94" s="224"/>
      <c r="D94" s="227"/>
      <c r="E94" s="230"/>
      <c r="F94" s="232"/>
      <c r="G94" s="200" t="s">
        <v>13</v>
      </c>
      <c r="H94" s="198"/>
      <c r="I94" s="198" t="s">
        <v>14</v>
      </c>
      <c r="J94" s="198"/>
      <c r="K94" s="198" t="s">
        <v>15</v>
      </c>
      <c r="L94" s="198"/>
      <c r="M94" s="198" t="s">
        <v>16</v>
      </c>
      <c r="N94" s="198"/>
      <c r="O94" s="198" t="s">
        <v>17</v>
      </c>
      <c r="P94" s="198"/>
      <c r="Q94" s="198" t="s">
        <v>18</v>
      </c>
      <c r="R94" s="198"/>
      <c r="S94" s="198" t="s">
        <v>19</v>
      </c>
      <c r="T94" s="198"/>
      <c r="U94" s="198" t="s">
        <v>20</v>
      </c>
      <c r="V94" s="198"/>
      <c r="W94" s="198" t="s">
        <v>21</v>
      </c>
      <c r="X94" s="198"/>
      <c r="Y94" s="198" t="s">
        <v>22</v>
      </c>
      <c r="Z94" s="198"/>
      <c r="AA94" s="198" t="s">
        <v>23</v>
      </c>
      <c r="AB94" s="199"/>
      <c r="AC94" s="200" t="s">
        <v>13</v>
      </c>
      <c r="AD94" s="198"/>
      <c r="AE94" s="198" t="s">
        <v>14</v>
      </c>
      <c r="AF94" s="198"/>
      <c r="AG94" s="198" t="s">
        <v>15</v>
      </c>
      <c r="AH94" s="198"/>
      <c r="AI94" s="198" t="s">
        <v>16</v>
      </c>
      <c r="AJ94" s="198"/>
      <c r="AK94" s="198" t="s">
        <v>17</v>
      </c>
      <c r="AL94" s="198"/>
      <c r="AM94" s="198" t="s">
        <v>18</v>
      </c>
      <c r="AN94" s="198"/>
      <c r="AO94" s="198" t="s">
        <v>19</v>
      </c>
      <c r="AP94" s="198"/>
      <c r="AQ94" s="198" t="s">
        <v>20</v>
      </c>
      <c r="AR94" s="198"/>
      <c r="AS94" s="198" t="s">
        <v>21</v>
      </c>
      <c r="AT94" s="198"/>
      <c r="AU94" s="198" t="s">
        <v>22</v>
      </c>
      <c r="AV94" s="198"/>
      <c r="AW94" s="198" t="s">
        <v>23</v>
      </c>
      <c r="AX94" s="199"/>
      <c r="AY94" s="200" t="s">
        <v>13</v>
      </c>
      <c r="AZ94" s="198"/>
      <c r="BA94" s="198" t="s">
        <v>14</v>
      </c>
      <c r="BB94" s="198"/>
      <c r="BC94" s="198" t="s">
        <v>15</v>
      </c>
      <c r="BD94" s="198"/>
      <c r="BE94" s="198" t="s">
        <v>16</v>
      </c>
      <c r="BF94" s="198"/>
      <c r="BG94" s="198" t="s">
        <v>17</v>
      </c>
      <c r="BH94" s="198"/>
      <c r="BI94" s="198" t="s">
        <v>18</v>
      </c>
      <c r="BJ94" s="198"/>
      <c r="BK94" s="198" t="s">
        <v>19</v>
      </c>
      <c r="BL94" s="198"/>
      <c r="BM94" s="198" t="s">
        <v>20</v>
      </c>
      <c r="BN94" s="198"/>
      <c r="BO94" s="198" t="s">
        <v>21</v>
      </c>
      <c r="BP94" s="198"/>
      <c r="BQ94" s="198" t="s">
        <v>22</v>
      </c>
      <c r="BR94" s="198"/>
      <c r="BS94" s="198" t="s">
        <v>23</v>
      </c>
      <c r="BT94" s="199"/>
      <c r="BU94" s="200" t="s">
        <v>13</v>
      </c>
      <c r="BV94" s="198"/>
      <c r="BW94" s="198" t="s">
        <v>14</v>
      </c>
      <c r="BX94" s="198"/>
      <c r="BY94" s="198" t="s">
        <v>15</v>
      </c>
      <c r="BZ94" s="198"/>
      <c r="CA94" s="198" t="s">
        <v>16</v>
      </c>
      <c r="CB94" s="198"/>
      <c r="CC94" s="198" t="s">
        <v>17</v>
      </c>
      <c r="CD94" s="198"/>
      <c r="CE94" s="198" t="s">
        <v>18</v>
      </c>
      <c r="CF94" s="198"/>
      <c r="CG94" s="198" t="s">
        <v>19</v>
      </c>
      <c r="CH94" s="198"/>
      <c r="CI94" s="198" t="s">
        <v>20</v>
      </c>
      <c r="CJ94" s="198"/>
      <c r="CK94" s="198" t="s">
        <v>21</v>
      </c>
      <c r="CL94" s="198"/>
      <c r="CM94" s="198" t="s">
        <v>22</v>
      </c>
      <c r="CN94" s="198"/>
      <c r="CO94" s="198" t="s">
        <v>23</v>
      </c>
      <c r="CP94" s="199"/>
      <c r="CQ94" s="200" t="s">
        <v>13</v>
      </c>
      <c r="CR94" s="198"/>
      <c r="CS94" s="198" t="s">
        <v>14</v>
      </c>
      <c r="CT94" s="198"/>
      <c r="CU94" s="198" t="s">
        <v>15</v>
      </c>
      <c r="CV94" s="198"/>
      <c r="CW94" s="198" t="s">
        <v>16</v>
      </c>
      <c r="CX94" s="198"/>
      <c r="CY94" s="198" t="s">
        <v>17</v>
      </c>
      <c r="CZ94" s="198"/>
      <c r="DA94" s="198" t="s">
        <v>18</v>
      </c>
      <c r="DB94" s="198"/>
      <c r="DC94" s="198" t="s">
        <v>19</v>
      </c>
      <c r="DD94" s="198"/>
      <c r="DE94" s="198" t="s">
        <v>20</v>
      </c>
      <c r="DF94" s="198"/>
      <c r="DG94" s="198" t="s">
        <v>21</v>
      </c>
      <c r="DH94" s="198"/>
      <c r="DI94" s="198" t="s">
        <v>22</v>
      </c>
      <c r="DJ94" s="198"/>
      <c r="DK94" s="198" t="s">
        <v>23</v>
      </c>
      <c r="DL94" s="199"/>
      <c r="DM94" s="200" t="s">
        <v>13</v>
      </c>
      <c r="DN94" s="198"/>
      <c r="DO94" s="198" t="s">
        <v>14</v>
      </c>
      <c r="DP94" s="198"/>
      <c r="DQ94" s="198" t="s">
        <v>15</v>
      </c>
      <c r="DR94" s="198"/>
      <c r="DS94" s="198" t="s">
        <v>16</v>
      </c>
      <c r="DT94" s="198"/>
      <c r="DU94" s="198" t="s">
        <v>17</v>
      </c>
      <c r="DV94" s="198"/>
      <c r="DW94" s="198" t="s">
        <v>18</v>
      </c>
      <c r="DX94" s="198"/>
      <c r="DY94" s="198" t="s">
        <v>19</v>
      </c>
      <c r="DZ94" s="198"/>
      <c r="EA94" s="198" t="s">
        <v>20</v>
      </c>
      <c r="EB94" s="198"/>
      <c r="EC94" s="198" t="s">
        <v>21</v>
      </c>
      <c r="ED94" s="198"/>
      <c r="EE94" s="198" t="s">
        <v>22</v>
      </c>
      <c r="EF94" s="198"/>
      <c r="EG94" s="198" t="s">
        <v>23</v>
      </c>
      <c r="EH94" s="199"/>
      <c r="EI94" s="200" t="s">
        <v>13</v>
      </c>
      <c r="EJ94" s="198"/>
      <c r="EK94" s="198" t="s">
        <v>14</v>
      </c>
      <c r="EL94" s="198"/>
      <c r="EM94" s="198" t="s">
        <v>15</v>
      </c>
      <c r="EN94" s="198"/>
      <c r="EO94" s="198" t="s">
        <v>16</v>
      </c>
      <c r="EP94" s="198"/>
      <c r="EQ94" s="198" t="s">
        <v>17</v>
      </c>
      <c r="ER94" s="198"/>
      <c r="ES94" s="198" t="s">
        <v>18</v>
      </c>
      <c r="ET94" s="198"/>
      <c r="EU94" s="198" t="s">
        <v>19</v>
      </c>
      <c r="EV94" s="198"/>
      <c r="EW94" s="198" t="s">
        <v>20</v>
      </c>
      <c r="EX94" s="198"/>
      <c r="EY94" s="198" t="s">
        <v>21</v>
      </c>
      <c r="EZ94" s="198"/>
      <c r="FA94" s="198" t="s">
        <v>22</v>
      </c>
      <c r="FB94" s="198"/>
      <c r="FC94" s="198" t="s">
        <v>23</v>
      </c>
      <c r="FD94" s="199"/>
      <c r="FE94" s="17"/>
      <c r="FF94" s="202"/>
      <c r="FG94" s="17"/>
      <c r="FH94" s="143" t="s">
        <v>24</v>
      </c>
      <c r="FI94" s="141" t="s">
        <v>25</v>
      </c>
      <c r="FJ94" s="142" t="s">
        <v>26</v>
      </c>
      <c r="FK94" s="143" t="s">
        <v>7</v>
      </c>
      <c r="FL94" s="143" t="s">
        <v>9</v>
      </c>
      <c r="FM94" s="143" t="s">
        <v>27</v>
      </c>
      <c r="FN94" s="143" t="s">
        <v>28</v>
      </c>
    </row>
    <row r="95" spans="1:173" x14ac:dyDescent="0.25">
      <c r="A95" s="1">
        <f t="shared" si="30"/>
        <v>0</v>
      </c>
      <c r="B95" s="2">
        <f t="shared" si="30"/>
        <v>0</v>
      </c>
      <c r="C95" s="225"/>
      <c r="D95" s="228"/>
      <c r="E95" s="231"/>
      <c r="F95" s="232"/>
      <c r="G95" s="19" t="s">
        <v>29</v>
      </c>
      <c r="H95" s="197" t="s">
        <v>30</v>
      </c>
      <c r="I95" s="197"/>
      <c r="J95" s="197" t="s">
        <v>31</v>
      </c>
      <c r="K95" s="197"/>
      <c r="L95" s="197" t="s">
        <v>32</v>
      </c>
      <c r="M95" s="197"/>
      <c r="N95" s="197" t="s">
        <v>33</v>
      </c>
      <c r="O95" s="197"/>
      <c r="P95" s="197" t="s">
        <v>34</v>
      </c>
      <c r="Q95" s="197"/>
      <c r="R95" s="197" t="s">
        <v>35</v>
      </c>
      <c r="S95" s="197"/>
      <c r="T95" s="197" t="s">
        <v>36</v>
      </c>
      <c r="U95" s="197"/>
      <c r="V95" s="197" t="s">
        <v>37</v>
      </c>
      <c r="W95" s="197"/>
      <c r="X95" s="197" t="s">
        <v>38</v>
      </c>
      <c r="Y95" s="197"/>
      <c r="Z95" s="197" t="s">
        <v>39</v>
      </c>
      <c r="AA95" s="197"/>
      <c r="AB95" s="20">
        <v>19</v>
      </c>
      <c r="AC95" s="19" t="s">
        <v>29</v>
      </c>
      <c r="AD95" s="197" t="s">
        <v>30</v>
      </c>
      <c r="AE95" s="197"/>
      <c r="AF95" s="197" t="s">
        <v>31</v>
      </c>
      <c r="AG95" s="197"/>
      <c r="AH95" s="197" t="s">
        <v>32</v>
      </c>
      <c r="AI95" s="197"/>
      <c r="AJ95" s="197" t="s">
        <v>33</v>
      </c>
      <c r="AK95" s="197"/>
      <c r="AL95" s="197" t="s">
        <v>34</v>
      </c>
      <c r="AM95" s="197"/>
      <c r="AN95" s="197" t="s">
        <v>35</v>
      </c>
      <c r="AO95" s="197"/>
      <c r="AP95" s="197" t="s">
        <v>36</v>
      </c>
      <c r="AQ95" s="197"/>
      <c r="AR95" s="197" t="s">
        <v>37</v>
      </c>
      <c r="AS95" s="197"/>
      <c r="AT95" s="197" t="s">
        <v>38</v>
      </c>
      <c r="AU95" s="197"/>
      <c r="AV95" s="197" t="s">
        <v>39</v>
      </c>
      <c r="AW95" s="197"/>
      <c r="AX95" s="20">
        <v>19</v>
      </c>
      <c r="AY95" s="19" t="s">
        <v>29</v>
      </c>
      <c r="AZ95" s="197" t="s">
        <v>30</v>
      </c>
      <c r="BA95" s="197"/>
      <c r="BB95" s="197" t="s">
        <v>31</v>
      </c>
      <c r="BC95" s="197"/>
      <c r="BD95" s="197" t="s">
        <v>32</v>
      </c>
      <c r="BE95" s="197"/>
      <c r="BF95" s="197" t="s">
        <v>33</v>
      </c>
      <c r="BG95" s="197"/>
      <c r="BH95" s="197" t="s">
        <v>34</v>
      </c>
      <c r="BI95" s="197"/>
      <c r="BJ95" s="197" t="s">
        <v>35</v>
      </c>
      <c r="BK95" s="197"/>
      <c r="BL95" s="197" t="s">
        <v>36</v>
      </c>
      <c r="BM95" s="197"/>
      <c r="BN95" s="197" t="s">
        <v>37</v>
      </c>
      <c r="BO95" s="197"/>
      <c r="BP95" s="197" t="s">
        <v>38</v>
      </c>
      <c r="BQ95" s="197"/>
      <c r="BR95" s="197" t="s">
        <v>39</v>
      </c>
      <c r="BS95" s="197"/>
      <c r="BT95" s="20">
        <v>19</v>
      </c>
      <c r="BU95" s="19" t="s">
        <v>29</v>
      </c>
      <c r="BV95" s="197" t="s">
        <v>30</v>
      </c>
      <c r="BW95" s="197"/>
      <c r="BX95" s="197" t="s">
        <v>31</v>
      </c>
      <c r="BY95" s="197"/>
      <c r="BZ95" s="197" t="s">
        <v>32</v>
      </c>
      <c r="CA95" s="197"/>
      <c r="CB95" s="197" t="s">
        <v>33</v>
      </c>
      <c r="CC95" s="197"/>
      <c r="CD95" s="197" t="s">
        <v>34</v>
      </c>
      <c r="CE95" s="197"/>
      <c r="CF95" s="197" t="s">
        <v>35</v>
      </c>
      <c r="CG95" s="197"/>
      <c r="CH95" s="197" t="s">
        <v>36</v>
      </c>
      <c r="CI95" s="197"/>
      <c r="CJ95" s="197" t="s">
        <v>37</v>
      </c>
      <c r="CK95" s="197"/>
      <c r="CL95" s="197" t="s">
        <v>38</v>
      </c>
      <c r="CM95" s="197"/>
      <c r="CN95" s="197" t="s">
        <v>39</v>
      </c>
      <c r="CO95" s="197"/>
      <c r="CP95" s="20">
        <v>19</v>
      </c>
      <c r="CQ95" s="19" t="s">
        <v>29</v>
      </c>
      <c r="CR95" s="197" t="s">
        <v>30</v>
      </c>
      <c r="CS95" s="197"/>
      <c r="CT95" s="197" t="s">
        <v>31</v>
      </c>
      <c r="CU95" s="197"/>
      <c r="CV95" s="197" t="s">
        <v>32</v>
      </c>
      <c r="CW95" s="197"/>
      <c r="CX95" s="197" t="s">
        <v>33</v>
      </c>
      <c r="CY95" s="197"/>
      <c r="CZ95" s="197" t="s">
        <v>34</v>
      </c>
      <c r="DA95" s="197"/>
      <c r="DB95" s="197" t="s">
        <v>35</v>
      </c>
      <c r="DC95" s="197"/>
      <c r="DD95" s="197" t="s">
        <v>36</v>
      </c>
      <c r="DE95" s="197"/>
      <c r="DF95" s="197" t="s">
        <v>37</v>
      </c>
      <c r="DG95" s="197"/>
      <c r="DH95" s="197" t="s">
        <v>38</v>
      </c>
      <c r="DI95" s="197"/>
      <c r="DJ95" s="197" t="s">
        <v>39</v>
      </c>
      <c r="DK95" s="197"/>
      <c r="DL95" s="20">
        <v>19</v>
      </c>
      <c r="DM95" s="19" t="s">
        <v>29</v>
      </c>
      <c r="DN95" s="197" t="s">
        <v>30</v>
      </c>
      <c r="DO95" s="197"/>
      <c r="DP95" s="197" t="s">
        <v>31</v>
      </c>
      <c r="DQ95" s="197"/>
      <c r="DR95" s="197" t="s">
        <v>32</v>
      </c>
      <c r="DS95" s="197"/>
      <c r="DT95" s="197" t="s">
        <v>33</v>
      </c>
      <c r="DU95" s="197"/>
      <c r="DV95" s="197" t="s">
        <v>34</v>
      </c>
      <c r="DW95" s="197"/>
      <c r="DX95" s="197" t="s">
        <v>35</v>
      </c>
      <c r="DY95" s="197"/>
      <c r="DZ95" s="197" t="s">
        <v>36</v>
      </c>
      <c r="EA95" s="197"/>
      <c r="EB95" s="197" t="s">
        <v>37</v>
      </c>
      <c r="EC95" s="197"/>
      <c r="ED95" s="197" t="s">
        <v>38</v>
      </c>
      <c r="EE95" s="197"/>
      <c r="EF95" s="197" t="s">
        <v>39</v>
      </c>
      <c r="EG95" s="197"/>
      <c r="EH95" s="20">
        <v>19</v>
      </c>
      <c r="EI95" s="19" t="s">
        <v>29</v>
      </c>
      <c r="EJ95" s="197" t="s">
        <v>30</v>
      </c>
      <c r="EK95" s="197"/>
      <c r="EL95" s="197" t="s">
        <v>31</v>
      </c>
      <c r="EM95" s="197"/>
      <c r="EN95" s="197" t="s">
        <v>32</v>
      </c>
      <c r="EO95" s="197"/>
      <c r="EP95" s="197" t="s">
        <v>33</v>
      </c>
      <c r="EQ95" s="197"/>
      <c r="ER95" s="197" t="s">
        <v>34</v>
      </c>
      <c r="ES95" s="197"/>
      <c r="ET95" s="197" t="s">
        <v>35</v>
      </c>
      <c r="EU95" s="197"/>
      <c r="EV95" s="197" t="s">
        <v>36</v>
      </c>
      <c r="EW95" s="197"/>
      <c r="EX95" s="197" t="s">
        <v>37</v>
      </c>
      <c r="EY95" s="197"/>
      <c r="EZ95" s="197" t="s">
        <v>38</v>
      </c>
      <c r="FA95" s="197"/>
      <c r="FB95" s="197" t="s">
        <v>39</v>
      </c>
      <c r="FC95" s="197"/>
      <c r="FD95" s="20">
        <v>19</v>
      </c>
      <c r="FE95" s="17"/>
      <c r="FF95" s="202"/>
      <c r="FG95" s="17"/>
      <c r="FH95" s="150" t="s">
        <v>7</v>
      </c>
      <c r="FI95" s="154">
        <v>43824</v>
      </c>
      <c r="FJ95" s="145" t="s">
        <v>40</v>
      </c>
      <c r="FK95" s="146" t="s">
        <v>41</v>
      </c>
      <c r="FL95" s="146" t="s">
        <v>42</v>
      </c>
      <c r="FM95" s="146" t="s">
        <v>42</v>
      </c>
      <c r="FN95" s="146"/>
    </row>
    <row r="96" spans="1:173" x14ac:dyDescent="0.25">
      <c r="A96" s="22">
        <v>1</v>
      </c>
      <c r="B96" s="23">
        <f t="shared" ref="B96:B112" si="31">B67</f>
        <v>0</v>
      </c>
      <c r="C96" s="24">
        <f>SUMIF(G96:FD96,"A",G$6:FD$6)</f>
        <v>0</v>
      </c>
      <c r="D96" s="25">
        <f>SUMIF(G96:FD96,"R",G$6:FD$6)</f>
        <v>0</v>
      </c>
      <c r="E96" s="26">
        <f>SUMIF(G96:FD96,"M",G$6:FD$6)</f>
        <v>0</v>
      </c>
      <c r="F96" s="27">
        <f>(SUMIF(G96:FD96,"*",G$6:FD$6)+FF96)</f>
        <v>0</v>
      </c>
      <c r="G96" s="28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30"/>
      <c r="AC96" s="28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30"/>
      <c r="AY96" s="239"/>
      <c r="AZ96" s="240"/>
      <c r="BA96" s="240"/>
      <c r="BB96" s="240"/>
      <c r="BC96" s="240"/>
      <c r="BD96" s="240"/>
      <c r="BE96" s="240"/>
      <c r="BF96" s="240"/>
      <c r="BG96" s="240"/>
      <c r="BH96" s="240"/>
      <c r="BI96" s="240"/>
      <c r="BJ96" s="240"/>
      <c r="BK96" s="240"/>
      <c r="BL96" s="240"/>
      <c r="BM96" s="240"/>
      <c r="BN96" s="240"/>
      <c r="BO96" s="240"/>
      <c r="BP96" s="240"/>
      <c r="BQ96" s="240"/>
      <c r="BR96" s="240"/>
      <c r="BS96" s="240"/>
      <c r="BT96" s="241"/>
      <c r="BU96" s="28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30"/>
      <c r="CQ96" s="28"/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30"/>
      <c r="DM96" s="28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30"/>
      <c r="EI96" s="28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30"/>
      <c r="FE96" s="31"/>
      <c r="FF96" s="32"/>
      <c r="FG96" s="31"/>
      <c r="FH96" s="34">
        <f t="shared" ref="FH96:FH112" si="32">+SUMIF($EI96:$FD96,"*",$EI$6:$FD$6)</f>
        <v>0</v>
      </c>
      <c r="FI96" s="155">
        <f>SUMIF(AY96:BT96,"*",AY$93:BT$93)</f>
        <v>0</v>
      </c>
      <c r="FJ96" s="34">
        <f t="shared" ref="FJ96:FJ112" si="33">FN67</f>
        <v>0</v>
      </c>
      <c r="FK96" s="34">
        <f t="shared" ref="FK96:FK112" si="34">FH96*1.5</f>
        <v>0</v>
      </c>
      <c r="FL96" s="34"/>
      <c r="FM96" s="153"/>
      <c r="FN96" s="35">
        <f>FI96+FJ96+FK96-FL96</f>
        <v>0</v>
      </c>
      <c r="FP96" s="36">
        <f>+B96</f>
        <v>0</v>
      </c>
      <c r="FQ96" s="22">
        <v>1</v>
      </c>
    </row>
    <row r="97" spans="1:173" x14ac:dyDescent="0.25">
      <c r="A97" s="22">
        <v>2</v>
      </c>
      <c r="B97" s="23">
        <f t="shared" si="31"/>
        <v>0</v>
      </c>
      <c r="C97" s="24">
        <f t="shared" ref="C97:C112" si="35">SUMIF(G97:FD97,"A",G$6:FD$6)</f>
        <v>0</v>
      </c>
      <c r="D97" s="25">
        <f t="shared" ref="D97:D112" si="36">SUMIF(G97:FD97,"R",G$6:FD$6)</f>
        <v>0</v>
      </c>
      <c r="E97" s="26">
        <f t="shared" ref="E97:E112" si="37">SUMIF(G97:FD97,"M",G$6:FD$6)</f>
        <v>0</v>
      </c>
      <c r="F97" s="27">
        <f t="shared" ref="F97:F112" si="38">(SUMIF(G97:FD97,"*",G$6:FD$6)+FF97)</f>
        <v>0</v>
      </c>
      <c r="G97" s="28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30"/>
      <c r="AC97" s="28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30"/>
      <c r="AY97" s="239"/>
      <c r="AZ97" s="240"/>
      <c r="BA97" s="240"/>
      <c r="BB97" s="240"/>
      <c r="BC97" s="240"/>
      <c r="BD97" s="240"/>
      <c r="BE97" s="240"/>
      <c r="BF97" s="240"/>
      <c r="BG97" s="240"/>
      <c r="BH97" s="240"/>
      <c r="BI97" s="240"/>
      <c r="BJ97" s="240"/>
      <c r="BK97" s="240"/>
      <c r="BL97" s="240"/>
      <c r="BM97" s="240"/>
      <c r="BN97" s="240"/>
      <c r="BO97" s="240"/>
      <c r="BP97" s="240"/>
      <c r="BQ97" s="240"/>
      <c r="BR97" s="240"/>
      <c r="BS97" s="240"/>
      <c r="BT97" s="241"/>
      <c r="BU97" s="28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30"/>
      <c r="CQ97" s="28"/>
      <c r="CR97" s="29"/>
      <c r="CS97" s="29"/>
      <c r="CT97" s="29"/>
      <c r="CU97" s="29"/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30"/>
      <c r="DM97" s="28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30"/>
      <c r="EI97" s="28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30"/>
      <c r="FE97" s="31"/>
      <c r="FF97" s="32"/>
      <c r="FG97" s="31"/>
      <c r="FH97" s="34">
        <f t="shared" si="32"/>
        <v>0</v>
      </c>
      <c r="FI97" s="155">
        <f t="shared" ref="FI97:FI112" si="39">SUMIF(AY97:BT97,"*",AY$93:BT$93)</f>
        <v>0</v>
      </c>
      <c r="FJ97" s="34">
        <f t="shared" si="33"/>
        <v>0</v>
      </c>
      <c r="FK97" s="34">
        <f t="shared" si="34"/>
        <v>0</v>
      </c>
      <c r="FL97" s="34"/>
      <c r="FM97" s="153"/>
      <c r="FN97" s="35">
        <f t="shared" ref="FN97:FN112" si="40">FI97+FJ97+FK97-FL97</f>
        <v>0</v>
      </c>
      <c r="FP97" s="36">
        <f t="shared" ref="FP97:FP112" si="41">+B97</f>
        <v>0</v>
      </c>
      <c r="FQ97" s="1">
        <v>2</v>
      </c>
    </row>
    <row r="98" spans="1:173" x14ac:dyDescent="0.25">
      <c r="A98" s="22">
        <v>3</v>
      </c>
      <c r="B98" s="23">
        <f t="shared" si="31"/>
        <v>0</v>
      </c>
      <c r="C98" s="24">
        <f t="shared" si="35"/>
        <v>0</v>
      </c>
      <c r="D98" s="25">
        <f t="shared" si="36"/>
        <v>0</v>
      </c>
      <c r="E98" s="26">
        <f t="shared" si="37"/>
        <v>0</v>
      </c>
      <c r="F98" s="27">
        <f t="shared" si="38"/>
        <v>0</v>
      </c>
      <c r="G98" s="28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30"/>
      <c r="AC98" s="28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30"/>
      <c r="AY98" s="239"/>
      <c r="AZ98" s="240"/>
      <c r="BA98" s="240"/>
      <c r="BB98" s="240"/>
      <c r="BC98" s="240"/>
      <c r="BD98" s="240"/>
      <c r="BE98" s="240"/>
      <c r="BF98" s="240"/>
      <c r="BG98" s="240"/>
      <c r="BH98" s="240"/>
      <c r="BI98" s="240"/>
      <c r="BJ98" s="240"/>
      <c r="BK98" s="240"/>
      <c r="BL98" s="240"/>
      <c r="BM98" s="240"/>
      <c r="BN98" s="240"/>
      <c r="BO98" s="240"/>
      <c r="BP98" s="240"/>
      <c r="BQ98" s="240"/>
      <c r="BR98" s="240"/>
      <c r="BS98" s="240"/>
      <c r="BT98" s="241"/>
      <c r="BU98" s="28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30"/>
      <c r="CQ98" s="28"/>
      <c r="CR98" s="29"/>
      <c r="CS98" s="29"/>
      <c r="CT98" s="29"/>
      <c r="CU98" s="29"/>
      <c r="CV98" s="29"/>
      <c r="CW98" s="29"/>
      <c r="CX98" s="29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30"/>
      <c r="DM98" s="28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30"/>
      <c r="EI98" s="28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30"/>
      <c r="FE98" s="31"/>
      <c r="FF98" s="32"/>
      <c r="FG98" s="31"/>
      <c r="FH98" s="34">
        <f t="shared" si="32"/>
        <v>0</v>
      </c>
      <c r="FI98" s="155">
        <f t="shared" si="39"/>
        <v>0</v>
      </c>
      <c r="FJ98" s="34">
        <f t="shared" si="33"/>
        <v>0</v>
      </c>
      <c r="FK98" s="34">
        <f t="shared" si="34"/>
        <v>0</v>
      </c>
      <c r="FL98" s="34"/>
      <c r="FM98" s="153"/>
      <c r="FN98" s="35">
        <f t="shared" si="40"/>
        <v>0</v>
      </c>
      <c r="FP98" s="36">
        <f t="shared" si="41"/>
        <v>0</v>
      </c>
      <c r="FQ98" s="1">
        <v>3</v>
      </c>
    </row>
    <row r="99" spans="1:173" x14ac:dyDescent="0.25">
      <c r="A99" s="22">
        <v>4</v>
      </c>
      <c r="B99" s="23">
        <f t="shared" si="31"/>
        <v>0</v>
      </c>
      <c r="C99" s="24">
        <f t="shared" si="35"/>
        <v>0</v>
      </c>
      <c r="D99" s="25">
        <f t="shared" si="36"/>
        <v>0</v>
      </c>
      <c r="E99" s="26">
        <f t="shared" si="37"/>
        <v>0</v>
      </c>
      <c r="F99" s="27">
        <f t="shared" si="38"/>
        <v>0</v>
      </c>
      <c r="G99" s="28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30"/>
      <c r="AC99" s="28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30"/>
      <c r="AY99" s="239"/>
      <c r="AZ99" s="240"/>
      <c r="BA99" s="240"/>
      <c r="BB99" s="240"/>
      <c r="BC99" s="240"/>
      <c r="BD99" s="240"/>
      <c r="BE99" s="240"/>
      <c r="BF99" s="240"/>
      <c r="BG99" s="240"/>
      <c r="BH99" s="240"/>
      <c r="BI99" s="240"/>
      <c r="BJ99" s="240"/>
      <c r="BK99" s="240"/>
      <c r="BL99" s="240"/>
      <c r="BM99" s="240"/>
      <c r="BN99" s="240"/>
      <c r="BO99" s="240"/>
      <c r="BP99" s="240"/>
      <c r="BQ99" s="240"/>
      <c r="BR99" s="240"/>
      <c r="BS99" s="240"/>
      <c r="BT99" s="241"/>
      <c r="BU99" s="28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30"/>
      <c r="CQ99" s="28"/>
      <c r="CR99" s="29"/>
      <c r="CS99" s="29"/>
      <c r="CT99" s="29"/>
      <c r="CU99" s="29"/>
      <c r="CV99" s="29"/>
      <c r="CW99" s="29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30"/>
      <c r="DM99" s="28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30"/>
      <c r="EI99" s="28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30"/>
      <c r="FE99" s="31"/>
      <c r="FF99" s="32"/>
      <c r="FG99" s="31"/>
      <c r="FH99" s="34">
        <f t="shared" si="32"/>
        <v>0</v>
      </c>
      <c r="FI99" s="155">
        <f t="shared" si="39"/>
        <v>0</v>
      </c>
      <c r="FJ99" s="34">
        <f t="shared" si="33"/>
        <v>0</v>
      </c>
      <c r="FK99" s="34">
        <f t="shared" si="34"/>
        <v>0</v>
      </c>
      <c r="FL99" s="34"/>
      <c r="FM99" s="153"/>
      <c r="FN99" s="35">
        <f t="shared" si="40"/>
        <v>0</v>
      </c>
      <c r="FP99" s="36">
        <f t="shared" si="41"/>
        <v>0</v>
      </c>
      <c r="FQ99" s="1">
        <v>4</v>
      </c>
    </row>
    <row r="100" spans="1:173" x14ac:dyDescent="0.25">
      <c r="A100" s="22">
        <v>5</v>
      </c>
      <c r="B100" s="23">
        <f t="shared" si="31"/>
        <v>0</v>
      </c>
      <c r="C100" s="24">
        <f t="shared" si="35"/>
        <v>0</v>
      </c>
      <c r="D100" s="25">
        <f t="shared" si="36"/>
        <v>0</v>
      </c>
      <c r="E100" s="26">
        <f t="shared" si="37"/>
        <v>0</v>
      </c>
      <c r="F100" s="27">
        <f t="shared" si="38"/>
        <v>0</v>
      </c>
      <c r="G100" s="28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30"/>
      <c r="AC100" s="28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30"/>
      <c r="AY100" s="239"/>
      <c r="AZ100" s="240"/>
      <c r="BA100" s="240"/>
      <c r="BB100" s="240"/>
      <c r="BC100" s="240"/>
      <c r="BD100" s="240"/>
      <c r="BE100" s="240"/>
      <c r="BF100" s="240"/>
      <c r="BG100" s="240"/>
      <c r="BH100" s="240"/>
      <c r="BI100" s="240"/>
      <c r="BJ100" s="240"/>
      <c r="BK100" s="240"/>
      <c r="BL100" s="240"/>
      <c r="BM100" s="240"/>
      <c r="BN100" s="240"/>
      <c r="BO100" s="240"/>
      <c r="BP100" s="240"/>
      <c r="BQ100" s="240"/>
      <c r="BR100" s="240"/>
      <c r="BS100" s="240"/>
      <c r="BT100" s="241"/>
      <c r="BU100" s="28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30"/>
      <c r="CQ100" s="28"/>
      <c r="CR100" s="29"/>
      <c r="CS100" s="29"/>
      <c r="CT100" s="29"/>
      <c r="CU100" s="29"/>
      <c r="CV100" s="29"/>
      <c r="CW100" s="29"/>
      <c r="CX100" s="29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30"/>
      <c r="DM100" s="28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30"/>
      <c r="EI100" s="28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30"/>
      <c r="FE100" s="31"/>
      <c r="FF100" s="32"/>
      <c r="FG100" s="31"/>
      <c r="FH100" s="34">
        <f t="shared" si="32"/>
        <v>0</v>
      </c>
      <c r="FI100" s="155">
        <f t="shared" si="39"/>
        <v>0</v>
      </c>
      <c r="FJ100" s="34">
        <f t="shared" si="33"/>
        <v>0</v>
      </c>
      <c r="FK100" s="34">
        <f t="shared" si="34"/>
        <v>0</v>
      </c>
      <c r="FL100" s="34"/>
      <c r="FM100" s="153"/>
      <c r="FN100" s="35">
        <f t="shared" si="40"/>
        <v>0</v>
      </c>
      <c r="FP100" s="36">
        <f t="shared" si="41"/>
        <v>0</v>
      </c>
      <c r="FQ100" s="1">
        <v>5</v>
      </c>
    </row>
    <row r="101" spans="1:173" x14ac:dyDescent="0.25">
      <c r="A101" s="22">
        <v>6</v>
      </c>
      <c r="B101" s="23">
        <f t="shared" si="31"/>
        <v>0</v>
      </c>
      <c r="C101" s="24">
        <f t="shared" si="35"/>
        <v>0</v>
      </c>
      <c r="D101" s="25">
        <f t="shared" si="36"/>
        <v>0</v>
      </c>
      <c r="E101" s="26">
        <f t="shared" si="37"/>
        <v>0</v>
      </c>
      <c r="F101" s="27">
        <f t="shared" si="38"/>
        <v>0</v>
      </c>
      <c r="G101" s="42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4"/>
      <c r="AC101" s="42"/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4"/>
      <c r="AY101" s="245"/>
      <c r="AZ101" s="246"/>
      <c r="BA101" s="246"/>
      <c r="BB101" s="246"/>
      <c r="BC101" s="246"/>
      <c r="BD101" s="246"/>
      <c r="BE101" s="246"/>
      <c r="BF101" s="246"/>
      <c r="BG101" s="246"/>
      <c r="BH101" s="246"/>
      <c r="BI101" s="246"/>
      <c r="BJ101" s="246"/>
      <c r="BK101" s="246"/>
      <c r="BL101" s="246"/>
      <c r="BM101" s="246"/>
      <c r="BN101" s="246"/>
      <c r="BO101" s="246"/>
      <c r="BP101" s="246"/>
      <c r="BQ101" s="246"/>
      <c r="BR101" s="246"/>
      <c r="BS101" s="246"/>
      <c r="BT101" s="247"/>
      <c r="BU101" s="42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4"/>
      <c r="CQ101" s="42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4"/>
      <c r="DM101" s="42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4"/>
      <c r="EI101" s="42"/>
      <c r="EJ101" s="43"/>
      <c r="EK101" s="43"/>
      <c r="EL101" s="43"/>
      <c r="EM101" s="43"/>
      <c r="EN101" s="43"/>
      <c r="EO101" s="43"/>
      <c r="EP101" s="43"/>
      <c r="EQ101" s="43"/>
      <c r="ER101" s="43"/>
      <c r="ES101" s="43"/>
      <c r="ET101" s="43"/>
      <c r="EU101" s="43"/>
      <c r="EV101" s="43"/>
      <c r="EW101" s="43"/>
      <c r="EX101" s="43"/>
      <c r="EY101" s="43"/>
      <c r="EZ101" s="43"/>
      <c r="FA101" s="43"/>
      <c r="FB101" s="43"/>
      <c r="FC101" s="43"/>
      <c r="FD101" s="44"/>
      <c r="FE101" s="45"/>
      <c r="FF101" s="32"/>
      <c r="FG101" s="45"/>
      <c r="FH101" s="34">
        <f t="shared" si="32"/>
        <v>0</v>
      </c>
      <c r="FI101" s="155">
        <f t="shared" si="39"/>
        <v>0</v>
      </c>
      <c r="FJ101" s="34">
        <f t="shared" si="33"/>
        <v>0</v>
      </c>
      <c r="FK101" s="34">
        <f t="shared" si="34"/>
        <v>0</v>
      </c>
      <c r="FL101" s="34"/>
      <c r="FM101" s="153"/>
      <c r="FN101" s="35">
        <f t="shared" si="40"/>
        <v>0</v>
      </c>
      <c r="FP101" s="36">
        <f t="shared" si="41"/>
        <v>0</v>
      </c>
      <c r="FQ101" s="1">
        <v>6</v>
      </c>
    </row>
    <row r="102" spans="1:173" x14ac:dyDescent="0.25">
      <c r="A102" s="22">
        <v>7</v>
      </c>
      <c r="B102" s="23">
        <f t="shared" si="31"/>
        <v>0</v>
      </c>
      <c r="C102" s="24">
        <f t="shared" si="35"/>
        <v>0</v>
      </c>
      <c r="D102" s="25">
        <f t="shared" si="36"/>
        <v>0</v>
      </c>
      <c r="E102" s="26">
        <f t="shared" si="37"/>
        <v>0</v>
      </c>
      <c r="F102" s="27">
        <f t="shared" si="38"/>
        <v>0</v>
      </c>
      <c r="G102" s="28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30"/>
      <c r="AC102" s="28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30"/>
      <c r="AY102" s="239"/>
      <c r="AZ102" s="240"/>
      <c r="BA102" s="240"/>
      <c r="BB102" s="240"/>
      <c r="BC102" s="240"/>
      <c r="BD102" s="240"/>
      <c r="BE102" s="240"/>
      <c r="BF102" s="240"/>
      <c r="BG102" s="240"/>
      <c r="BH102" s="240"/>
      <c r="BI102" s="240"/>
      <c r="BJ102" s="240"/>
      <c r="BK102" s="240"/>
      <c r="BL102" s="240"/>
      <c r="BM102" s="240"/>
      <c r="BN102" s="240"/>
      <c r="BO102" s="240"/>
      <c r="BP102" s="240"/>
      <c r="BQ102" s="240"/>
      <c r="BR102" s="240"/>
      <c r="BS102" s="240"/>
      <c r="BT102" s="241"/>
      <c r="BU102" s="28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30"/>
      <c r="CQ102" s="28"/>
      <c r="CR102" s="29"/>
      <c r="CS102" s="29"/>
      <c r="CT102" s="29"/>
      <c r="CU102" s="29"/>
      <c r="CV102" s="29"/>
      <c r="CW102" s="29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30"/>
      <c r="DM102" s="28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30"/>
      <c r="EI102" s="28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30"/>
      <c r="FE102" s="31"/>
      <c r="FF102" s="32"/>
      <c r="FG102" s="31"/>
      <c r="FH102" s="34">
        <f t="shared" si="32"/>
        <v>0</v>
      </c>
      <c r="FI102" s="155">
        <f t="shared" si="39"/>
        <v>0</v>
      </c>
      <c r="FJ102" s="34">
        <f t="shared" si="33"/>
        <v>0</v>
      </c>
      <c r="FK102" s="34">
        <f t="shared" si="34"/>
        <v>0</v>
      </c>
      <c r="FL102" s="34"/>
      <c r="FM102" s="153"/>
      <c r="FN102" s="35">
        <f t="shared" si="40"/>
        <v>0</v>
      </c>
      <c r="FP102" s="36">
        <f t="shared" si="41"/>
        <v>0</v>
      </c>
      <c r="FQ102" s="1">
        <v>7</v>
      </c>
    </row>
    <row r="103" spans="1:173" x14ac:dyDescent="0.25">
      <c r="A103" s="22">
        <v>8</v>
      </c>
      <c r="B103" s="23">
        <f t="shared" si="31"/>
        <v>0</v>
      </c>
      <c r="C103" s="24">
        <f t="shared" si="35"/>
        <v>0</v>
      </c>
      <c r="D103" s="25">
        <f t="shared" si="36"/>
        <v>0</v>
      </c>
      <c r="E103" s="26">
        <f t="shared" si="37"/>
        <v>0</v>
      </c>
      <c r="F103" s="27">
        <f t="shared" si="38"/>
        <v>0</v>
      </c>
      <c r="G103" s="28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30"/>
      <c r="AC103" s="28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30"/>
      <c r="AY103" s="239"/>
      <c r="AZ103" s="240"/>
      <c r="BA103" s="240"/>
      <c r="BB103" s="240"/>
      <c r="BC103" s="240"/>
      <c r="BD103" s="240"/>
      <c r="BE103" s="240"/>
      <c r="BF103" s="240"/>
      <c r="BG103" s="240"/>
      <c r="BH103" s="240"/>
      <c r="BI103" s="240"/>
      <c r="BJ103" s="240"/>
      <c r="BK103" s="240"/>
      <c r="BL103" s="240"/>
      <c r="BM103" s="240"/>
      <c r="BN103" s="240"/>
      <c r="BO103" s="240"/>
      <c r="BP103" s="240"/>
      <c r="BQ103" s="240"/>
      <c r="BR103" s="240"/>
      <c r="BS103" s="240"/>
      <c r="BT103" s="241"/>
      <c r="BU103" s="28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30"/>
      <c r="CQ103" s="28"/>
      <c r="CR103" s="29"/>
      <c r="CS103" s="29"/>
      <c r="CT103" s="29"/>
      <c r="CU103" s="29"/>
      <c r="CV103" s="29"/>
      <c r="CW103" s="29"/>
      <c r="CX103" s="29"/>
      <c r="CY103" s="29"/>
      <c r="CZ103" s="29"/>
      <c r="DA103" s="29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30"/>
      <c r="DM103" s="28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30"/>
      <c r="EI103" s="28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30"/>
      <c r="FE103" s="31"/>
      <c r="FF103" s="32"/>
      <c r="FG103" s="31"/>
      <c r="FH103" s="34">
        <f t="shared" si="32"/>
        <v>0</v>
      </c>
      <c r="FI103" s="155">
        <f t="shared" si="39"/>
        <v>0</v>
      </c>
      <c r="FJ103" s="34">
        <f t="shared" si="33"/>
        <v>0</v>
      </c>
      <c r="FK103" s="34">
        <f t="shared" si="34"/>
        <v>0</v>
      </c>
      <c r="FL103" s="34"/>
      <c r="FM103" s="153"/>
      <c r="FN103" s="35">
        <f t="shared" si="40"/>
        <v>0</v>
      </c>
      <c r="FP103" s="36">
        <f t="shared" si="41"/>
        <v>0</v>
      </c>
      <c r="FQ103" s="1">
        <v>8</v>
      </c>
    </row>
    <row r="104" spans="1:173" x14ac:dyDescent="0.25">
      <c r="A104" s="22">
        <v>9</v>
      </c>
      <c r="B104" s="23">
        <f t="shared" si="31"/>
        <v>0</v>
      </c>
      <c r="C104" s="24">
        <f t="shared" si="35"/>
        <v>0</v>
      </c>
      <c r="D104" s="25">
        <f t="shared" si="36"/>
        <v>0</v>
      </c>
      <c r="E104" s="26">
        <f t="shared" si="37"/>
        <v>0</v>
      </c>
      <c r="F104" s="27">
        <f t="shared" si="38"/>
        <v>0</v>
      </c>
      <c r="G104" s="28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30"/>
      <c r="AC104" s="28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30"/>
      <c r="AY104" s="239"/>
      <c r="AZ104" s="240"/>
      <c r="BA104" s="240"/>
      <c r="BB104" s="240"/>
      <c r="BC104" s="240"/>
      <c r="BD104" s="240"/>
      <c r="BE104" s="240"/>
      <c r="BF104" s="240"/>
      <c r="BG104" s="240"/>
      <c r="BH104" s="240"/>
      <c r="BI104" s="240"/>
      <c r="BJ104" s="240"/>
      <c r="BK104" s="240"/>
      <c r="BL104" s="240"/>
      <c r="BM104" s="240"/>
      <c r="BN104" s="240"/>
      <c r="BO104" s="240"/>
      <c r="BP104" s="240"/>
      <c r="BQ104" s="240"/>
      <c r="BR104" s="240"/>
      <c r="BS104" s="240"/>
      <c r="BT104" s="241"/>
      <c r="BU104" s="28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30"/>
      <c r="CQ104" s="28"/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30"/>
      <c r="DM104" s="28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30"/>
      <c r="EI104" s="28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30"/>
      <c r="FE104" s="31"/>
      <c r="FF104" s="32"/>
      <c r="FG104" s="31"/>
      <c r="FH104" s="34">
        <f t="shared" si="32"/>
        <v>0</v>
      </c>
      <c r="FI104" s="155">
        <f t="shared" si="39"/>
        <v>0</v>
      </c>
      <c r="FJ104" s="34">
        <f t="shared" si="33"/>
        <v>0</v>
      </c>
      <c r="FK104" s="34">
        <f t="shared" si="34"/>
        <v>0</v>
      </c>
      <c r="FL104" s="34"/>
      <c r="FM104" s="153"/>
      <c r="FN104" s="35">
        <f t="shared" si="40"/>
        <v>0</v>
      </c>
      <c r="FP104" s="36">
        <f t="shared" si="41"/>
        <v>0</v>
      </c>
      <c r="FQ104" s="1">
        <v>9</v>
      </c>
    </row>
    <row r="105" spans="1:173" x14ac:dyDescent="0.25">
      <c r="A105" s="22">
        <v>10</v>
      </c>
      <c r="B105" s="23">
        <f t="shared" si="31"/>
        <v>0</v>
      </c>
      <c r="C105" s="24">
        <f t="shared" si="35"/>
        <v>0</v>
      </c>
      <c r="D105" s="25">
        <f t="shared" si="36"/>
        <v>0</v>
      </c>
      <c r="E105" s="26">
        <f t="shared" si="37"/>
        <v>0</v>
      </c>
      <c r="F105" s="27">
        <f t="shared" si="38"/>
        <v>0</v>
      </c>
      <c r="G105" s="28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30"/>
      <c r="AC105" s="28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30"/>
      <c r="AY105" s="239"/>
      <c r="AZ105" s="240"/>
      <c r="BA105" s="240"/>
      <c r="BB105" s="240"/>
      <c r="BC105" s="240"/>
      <c r="BD105" s="240"/>
      <c r="BE105" s="240"/>
      <c r="BF105" s="240"/>
      <c r="BG105" s="240"/>
      <c r="BH105" s="240"/>
      <c r="BI105" s="240"/>
      <c r="BJ105" s="240"/>
      <c r="BK105" s="240"/>
      <c r="BL105" s="240"/>
      <c r="BM105" s="240"/>
      <c r="BN105" s="240"/>
      <c r="BO105" s="240"/>
      <c r="BP105" s="240"/>
      <c r="BQ105" s="240"/>
      <c r="BR105" s="240"/>
      <c r="BS105" s="240"/>
      <c r="BT105" s="241"/>
      <c r="BU105" s="28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30"/>
      <c r="CQ105" s="28"/>
      <c r="CR105" s="29"/>
      <c r="CS105" s="29"/>
      <c r="CT105" s="29"/>
      <c r="CU105" s="29"/>
      <c r="CV105" s="29"/>
      <c r="CW105" s="29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30"/>
      <c r="DM105" s="28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30"/>
      <c r="EI105" s="28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30"/>
      <c r="FE105" s="31"/>
      <c r="FF105" s="32"/>
      <c r="FG105" s="31"/>
      <c r="FH105" s="34">
        <f t="shared" si="32"/>
        <v>0</v>
      </c>
      <c r="FI105" s="155">
        <f t="shared" si="39"/>
        <v>0</v>
      </c>
      <c r="FJ105" s="34">
        <f t="shared" si="33"/>
        <v>0</v>
      </c>
      <c r="FK105" s="34">
        <f t="shared" si="34"/>
        <v>0</v>
      </c>
      <c r="FL105" s="34"/>
      <c r="FM105" s="153"/>
      <c r="FN105" s="35">
        <f t="shared" si="40"/>
        <v>0</v>
      </c>
      <c r="FP105" s="36">
        <f t="shared" si="41"/>
        <v>0</v>
      </c>
      <c r="FQ105" s="1">
        <v>10</v>
      </c>
    </row>
    <row r="106" spans="1:173" x14ac:dyDescent="0.25">
      <c r="A106" s="22">
        <v>11</v>
      </c>
      <c r="B106" s="23">
        <f t="shared" si="31"/>
        <v>0</v>
      </c>
      <c r="C106" s="24">
        <f t="shared" si="35"/>
        <v>0</v>
      </c>
      <c r="D106" s="25">
        <f t="shared" si="36"/>
        <v>0</v>
      </c>
      <c r="E106" s="26">
        <f t="shared" si="37"/>
        <v>0</v>
      </c>
      <c r="F106" s="27">
        <f t="shared" si="38"/>
        <v>0</v>
      </c>
      <c r="G106" s="28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30"/>
      <c r="AC106" s="28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30"/>
      <c r="AY106" s="239"/>
      <c r="AZ106" s="240"/>
      <c r="BA106" s="240"/>
      <c r="BB106" s="240"/>
      <c r="BC106" s="240"/>
      <c r="BD106" s="240"/>
      <c r="BE106" s="240"/>
      <c r="BF106" s="240"/>
      <c r="BG106" s="240"/>
      <c r="BH106" s="240"/>
      <c r="BI106" s="240"/>
      <c r="BJ106" s="240"/>
      <c r="BK106" s="240"/>
      <c r="BL106" s="240"/>
      <c r="BM106" s="240"/>
      <c r="BN106" s="240"/>
      <c r="BO106" s="240"/>
      <c r="BP106" s="240"/>
      <c r="BQ106" s="240"/>
      <c r="BR106" s="240"/>
      <c r="BS106" s="240"/>
      <c r="BT106" s="241"/>
      <c r="BU106" s="28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30"/>
      <c r="CQ106" s="28"/>
      <c r="CR106" s="29"/>
      <c r="CS106" s="29"/>
      <c r="CT106" s="29"/>
      <c r="CU106" s="29"/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30"/>
      <c r="DM106" s="28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30"/>
      <c r="EI106" s="28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30"/>
      <c r="FE106" s="31"/>
      <c r="FF106" s="32"/>
      <c r="FG106" s="31"/>
      <c r="FH106" s="34">
        <f t="shared" si="32"/>
        <v>0</v>
      </c>
      <c r="FI106" s="155">
        <f t="shared" si="39"/>
        <v>0</v>
      </c>
      <c r="FJ106" s="34">
        <f t="shared" si="33"/>
        <v>0</v>
      </c>
      <c r="FK106" s="34">
        <f t="shared" si="34"/>
        <v>0</v>
      </c>
      <c r="FL106" s="34"/>
      <c r="FM106" s="153"/>
      <c r="FN106" s="35">
        <f t="shared" si="40"/>
        <v>0</v>
      </c>
      <c r="FP106" s="36">
        <f t="shared" si="41"/>
        <v>0</v>
      </c>
      <c r="FQ106" s="1">
        <v>11</v>
      </c>
    </row>
    <row r="107" spans="1:173" x14ac:dyDescent="0.25">
      <c r="A107" s="22">
        <v>12</v>
      </c>
      <c r="B107" s="23">
        <f t="shared" si="31"/>
        <v>0</v>
      </c>
      <c r="C107" s="24">
        <f t="shared" si="35"/>
        <v>0</v>
      </c>
      <c r="D107" s="25">
        <f t="shared" si="36"/>
        <v>0</v>
      </c>
      <c r="E107" s="26">
        <f t="shared" si="37"/>
        <v>0</v>
      </c>
      <c r="F107" s="27">
        <f t="shared" si="38"/>
        <v>0</v>
      </c>
      <c r="G107" s="28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30"/>
      <c r="AC107" s="28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30"/>
      <c r="AY107" s="239"/>
      <c r="AZ107" s="240"/>
      <c r="BA107" s="240"/>
      <c r="BB107" s="240"/>
      <c r="BC107" s="240"/>
      <c r="BD107" s="240"/>
      <c r="BE107" s="240"/>
      <c r="BF107" s="240"/>
      <c r="BG107" s="240"/>
      <c r="BH107" s="240"/>
      <c r="BI107" s="240"/>
      <c r="BJ107" s="240"/>
      <c r="BK107" s="240"/>
      <c r="BL107" s="240"/>
      <c r="BM107" s="240"/>
      <c r="BN107" s="240"/>
      <c r="BO107" s="240"/>
      <c r="BP107" s="240"/>
      <c r="BQ107" s="240"/>
      <c r="BR107" s="240"/>
      <c r="BS107" s="240"/>
      <c r="BT107" s="241"/>
      <c r="BU107" s="28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30"/>
      <c r="CQ107" s="28"/>
      <c r="CR107" s="29"/>
      <c r="CS107" s="29"/>
      <c r="CT107" s="29"/>
      <c r="CU107" s="29"/>
      <c r="CV107" s="29"/>
      <c r="CW107" s="29"/>
      <c r="CX107" s="29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30"/>
      <c r="DM107" s="28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30"/>
      <c r="EI107" s="28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30"/>
      <c r="FE107" s="31"/>
      <c r="FF107" s="32"/>
      <c r="FG107" s="31"/>
      <c r="FH107" s="34">
        <f t="shared" si="32"/>
        <v>0</v>
      </c>
      <c r="FI107" s="155">
        <f t="shared" si="39"/>
        <v>0</v>
      </c>
      <c r="FJ107" s="34">
        <f t="shared" si="33"/>
        <v>0</v>
      </c>
      <c r="FK107" s="34">
        <f t="shared" si="34"/>
        <v>0</v>
      </c>
      <c r="FL107" s="34"/>
      <c r="FM107" s="153"/>
      <c r="FN107" s="35">
        <f t="shared" si="40"/>
        <v>0</v>
      </c>
      <c r="FP107" s="36">
        <f t="shared" si="41"/>
        <v>0</v>
      </c>
      <c r="FQ107" s="1">
        <v>12</v>
      </c>
    </row>
    <row r="108" spans="1:173" x14ac:dyDescent="0.25">
      <c r="A108" s="22">
        <v>13</v>
      </c>
      <c r="B108" s="23">
        <f t="shared" si="31"/>
        <v>0</v>
      </c>
      <c r="C108" s="24">
        <f t="shared" si="35"/>
        <v>0</v>
      </c>
      <c r="D108" s="25">
        <f t="shared" si="36"/>
        <v>0</v>
      </c>
      <c r="E108" s="26">
        <f t="shared" si="37"/>
        <v>0</v>
      </c>
      <c r="F108" s="27">
        <f t="shared" si="38"/>
        <v>0</v>
      </c>
      <c r="G108" s="28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30"/>
      <c r="AC108" s="28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30"/>
      <c r="AY108" s="239"/>
      <c r="AZ108" s="240"/>
      <c r="BA108" s="240"/>
      <c r="BB108" s="240"/>
      <c r="BC108" s="240"/>
      <c r="BD108" s="240"/>
      <c r="BE108" s="240"/>
      <c r="BF108" s="240"/>
      <c r="BG108" s="240"/>
      <c r="BH108" s="240"/>
      <c r="BI108" s="240"/>
      <c r="BJ108" s="240"/>
      <c r="BK108" s="240"/>
      <c r="BL108" s="240"/>
      <c r="BM108" s="240"/>
      <c r="BN108" s="240"/>
      <c r="BO108" s="240"/>
      <c r="BP108" s="240"/>
      <c r="BQ108" s="240"/>
      <c r="BR108" s="240"/>
      <c r="BS108" s="240"/>
      <c r="BT108" s="241"/>
      <c r="BU108" s="28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30"/>
      <c r="CQ108" s="28"/>
      <c r="CR108" s="29"/>
      <c r="CS108" s="29"/>
      <c r="CT108" s="29"/>
      <c r="CU108" s="29"/>
      <c r="CV108" s="29"/>
      <c r="CW108" s="29"/>
      <c r="CX108" s="29"/>
      <c r="CY108" s="29"/>
      <c r="CZ108" s="29"/>
      <c r="DA108" s="29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30"/>
      <c r="DM108" s="28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30"/>
      <c r="EI108" s="28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30"/>
      <c r="FE108" s="31"/>
      <c r="FF108" s="32"/>
      <c r="FG108" s="31"/>
      <c r="FH108" s="34">
        <f t="shared" si="32"/>
        <v>0</v>
      </c>
      <c r="FI108" s="155">
        <f t="shared" si="39"/>
        <v>0</v>
      </c>
      <c r="FJ108" s="34">
        <f t="shared" si="33"/>
        <v>0</v>
      </c>
      <c r="FK108" s="34">
        <f t="shared" si="34"/>
        <v>0</v>
      </c>
      <c r="FL108" s="34"/>
      <c r="FM108" s="153"/>
      <c r="FN108" s="35">
        <f t="shared" si="40"/>
        <v>0</v>
      </c>
      <c r="FP108" s="36">
        <f t="shared" si="41"/>
        <v>0</v>
      </c>
      <c r="FQ108" s="1">
        <v>13</v>
      </c>
    </row>
    <row r="109" spans="1:173" x14ac:dyDescent="0.25">
      <c r="A109" s="22">
        <v>14</v>
      </c>
      <c r="B109" s="23">
        <f t="shared" si="31"/>
        <v>0</v>
      </c>
      <c r="C109" s="24">
        <f t="shared" si="35"/>
        <v>0</v>
      </c>
      <c r="D109" s="25">
        <f t="shared" si="36"/>
        <v>0</v>
      </c>
      <c r="E109" s="26">
        <f t="shared" si="37"/>
        <v>0</v>
      </c>
      <c r="F109" s="27">
        <f t="shared" si="38"/>
        <v>0</v>
      </c>
      <c r="G109" s="28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30"/>
      <c r="AC109" s="28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30"/>
      <c r="AY109" s="239"/>
      <c r="AZ109" s="240"/>
      <c r="BA109" s="240"/>
      <c r="BB109" s="240"/>
      <c r="BC109" s="240"/>
      <c r="BD109" s="240"/>
      <c r="BE109" s="240"/>
      <c r="BF109" s="240"/>
      <c r="BG109" s="240"/>
      <c r="BH109" s="240"/>
      <c r="BI109" s="240"/>
      <c r="BJ109" s="240"/>
      <c r="BK109" s="240"/>
      <c r="BL109" s="240"/>
      <c r="BM109" s="240"/>
      <c r="BN109" s="240"/>
      <c r="BO109" s="240"/>
      <c r="BP109" s="240"/>
      <c r="BQ109" s="240"/>
      <c r="BR109" s="240"/>
      <c r="BS109" s="240"/>
      <c r="BT109" s="241"/>
      <c r="BU109" s="28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30"/>
      <c r="CQ109" s="28"/>
      <c r="CR109" s="29"/>
      <c r="CS109" s="29"/>
      <c r="CT109" s="29"/>
      <c r="CU109" s="29"/>
      <c r="CV109" s="29"/>
      <c r="CW109" s="29"/>
      <c r="CX109" s="29"/>
      <c r="CY109" s="29"/>
      <c r="CZ109" s="29"/>
      <c r="DA109" s="2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30"/>
      <c r="DM109" s="28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30"/>
      <c r="EI109" s="28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30"/>
      <c r="FE109" s="31"/>
      <c r="FF109" s="32"/>
      <c r="FG109" s="31"/>
      <c r="FH109" s="34">
        <f t="shared" si="32"/>
        <v>0</v>
      </c>
      <c r="FI109" s="155">
        <f t="shared" si="39"/>
        <v>0</v>
      </c>
      <c r="FJ109" s="34">
        <f t="shared" si="33"/>
        <v>0</v>
      </c>
      <c r="FK109" s="34">
        <f t="shared" si="34"/>
        <v>0</v>
      </c>
      <c r="FL109" s="34"/>
      <c r="FM109" s="153"/>
      <c r="FN109" s="35">
        <f t="shared" si="40"/>
        <v>0</v>
      </c>
      <c r="FP109" s="36">
        <f t="shared" si="41"/>
        <v>0</v>
      </c>
      <c r="FQ109" s="1">
        <v>14</v>
      </c>
    </row>
    <row r="110" spans="1:173" x14ac:dyDescent="0.25">
      <c r="A110" s="22">
        <v>15</v>
      </c>
      <c r="B110" s="23">
        <f t="shared" si="31"/>
        <v>0</v>
      </c>
      <c r="C110" s="24">
        <f t="shared" si="35"/>
        <v>0</v>
      </c>
      <c r="D110" s="25">
        <f t="shared" si="36"/>
        <v>0</v>
      </c>
      <c r="E110" s="26">
        <f t="shared" si="37"/>
        <v>0</v>
      </c>
      <c r="F110" s="27">
        <f t="shared" si="38"/>
        <v>0</v>
      </c>
      <c r="G110" s="28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30"/>
      <c r="AC110" s="28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30"/>
      <c r="AY110" s="239"/>
      <c r="AZ110" s="240"/>
      <c r="BA110" s="240"/>
      <c r="BB110" s="240"/>
      <c r="BC110" s="240"/>
      <c r="BD110" s="240"/>
      <c r="BE110" s="240"/>
      <c r="BF110" s="240"/>
      <c r="BG110" s="240"/>
      <c r="BH110" s="240"/>
      <c r="BI110" s="240"/>
      <c r="BJ110" s="240"/>
      <c r="BK110" s="240"/>
      <c r="BL110" s="240"/>
      <c r="BM110" s="240"/>
      <c r="BN110" s="240"/>
      <c r="BO110" s="240"/>
      <c r="BP110" s="240"/>
      <c r="BQ110" s="240"/>
      <c r="BR110" s="240"/>
      <c r="BS110" s="240"/>
      <c r="BT110" s="241"/>
      <c r="BU110" s="28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30"/>
      <c r="CQ110" s="28"/>
      <c r="CR110" s="29"/>
      <c r="CS110" s="29"/>
      <c r="CT110" s="29"/>
      <c r="CU110" s="29"/>
      <c r="CV110" s="29"/>
      <c r="CW110" s="29"/>
      <c r="CX110" s="29"/>
      <c r="CY110" s="29"/>
      <c r="CZ110" s="29"/>
      <c r="DA110" s="29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30"/>
      <c r="DM110" s="28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30"/>
      <c r="EI110" s="28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30"/>
      <c r="FE110" s="31"/>
      <c r="FF110" s="32"/>
      <c r="FG110" s="31"/>
      <c r="FH110" s="34">
        <f t="shared" si="32"/>
        <v>0</v>
      </c>
      <c r="FI110" s="155">
        <f t="shared" si="39"/>
        <v>0</v>
      </c>
      <c r="FJ110" s="34">
        <f t="shared" si="33"/>
        <v>0</v>
      </c>
      <c r="FK110" s="34">
        <f t="shared" si="34"/>
        <v>0</v>
      </c>
      <c r="FL110" s="34"/>
      <c r="FM110" s="153"/>
      <c r="FN110" s="35">
        <f t="shared" si="40"/>
        <v>0</v>
      </c>
      <c r="FP110" s="36">
        <f t="shared" si="41"/>
        <v>0</v>
      </c>
      <c r="FQ110" s="1">
        <v>15</v>
      </c>
    </row>
    <row r="111" spans="1:173" x14ac:dyDescent="0.25">
      <c r="A111" s="22">
        <v>16</v>
      </c>
      <c r="B111" s="23">
        <f t="shared" si="31"/>
        <v>0</v>
      </c>
      <c r="C111" s="24">
        <f t="shared" si="35"/>
        <v>0</v>
      </c>
      <c r="D111" s="25">
        <f t="shared" si="36"/>
        <v>0</v>
      </c>
      <c r="E111" s="26">
        <f t="shared" si="37"/>
        <v>0</v>
      </c>
      <c r="F111" s="27">
        <f t="shared" si="38"/>
        <v>0</v>
      </c>
      <c r="G111" s="28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30"/>
      <c r="AC111" s="28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30"/>
      <c r="AY111" s="239"/>
      <c r="AZ111" s="240"/>
      <c r="BA111" s="240"/>
      <c r="BB111" s="240"/>
      <c r="BC111" s="240"/>
      <c r="BD111" s="240"/>
      <c r="BE111" s="240"/>
      <c r="BF111" s="240"/>
      <c r="BG111" s="240"/>
      <c r="BH111" s="240"/>
      <c r="BI111" s="240"/>
      <c r="BJ111" s="240"/>
      <c r="BK111" s="240"/>
      <c r="BL111" s="240"/>
      <c r="BM111" s="240"/>
      <c r="BN111" s="240"/>
      <c r="BO111" s="240"/>
      <c r="BP111" s="240"/>
      <c r="BQ111" s="240"/>
      <c r="BR111" s="240"/>
      <c r="BS111" s="240"/>
      <c r="BT111" s="241"/>
      <c r="BU111" s="28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30"/>
      <c r="CQ111" s="28"/>
      <c r="CR111" s="29"/>
      <c r="CS111" s="29"/>
      <c r="CT111" s="29"/>
      <c r="CU111" s="29"/>
      <c r="CV111" s="29"/>
      <c r="CW111" s="29"/>
      <c r="CX111" s="29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30"/>
      <c r="DM111" s="28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30"/>
      <c r="EI111" s="28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30"/>
      <c r="FE111" s="31"/>
      <c r="FF111" s="32"/>
      <c r="FG111" s="31"/>
      <c r="FH111" s="34">
        <f t="shared" si="32"/>
        <v>0</v>
      </c>
      <c r="FI111" s="155">
        <f t="shared" si="39"/>
        <v>0</v>
      </c>
      <c r="FJ111" s="34">
        <f t="shared" si="33"/>
        <v>0</v>
      </c>
      <c r="FK111" s="34">
        <f t="shared" si="34"/>
        <v>0</v>
      </c>
      <c r="FL111" s="34"/>
      <c r="FM111" s="153"/>
      <c r="FN111" s="35">
        <f t="shared" si="40"/>
        <v>0</v>
      </c>
      <c r="FP111" s="36">
        <f t="shared" si="41"/>
        <v>0</v>
      </c>
      <c r="FQ111" s="1">
        <v>16</v>
      </c>
    </row>
    <row r="112" spans="1:173" x14ac:dyDescent="0.25">
      <c r="A112" s="22">
        <v>17</v>
      </c>
      <c r="B112" s="23">
        <f t="shared" si="31"/>
        <v>0</v>
      </c>
      <c r="C112" s="24">
        <f t="shared" si="35"/>
        <v>0</v>
      </c>
      <c r="D112" s="25">
        <f t="shared" si="36"/>
        <v>0</v>
      </c>
      <c r="E112" s="26">
        <f t="shared" si="37"/>
        <v>0</v>
      </c>
      <c r="F112" s="27">
        <f t="shared" si="38"/>
        <v>0</v>
      </c>
      <c r="G112" s="28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30"/>
      <c r="AC112" s="28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30"/>
      <c r="AY112" s="239"/>
      <c r="AZ112" s="240"/>
      <c r="BA112" s="240"/>
      <c r="BB112" s="240"/>
      <c r="BC112" s="240"/>
      <c r="BD112" s="240"/>
      <c r="BE112" s="240"/>
      <c r="BF112" s="240"/>
      <c r="BG112" s="240"/>
      <c r="BH112" s="240"/>
      <c r="BI112" s="240"/>
      <c r="BJ112" s="240"/>
      <c r="BK112" s="240"/>
      <c r="BL112" s="240"/>
      <c r="BM112" s="240"/>
      <c r="BN112" s="240"/>
      <c r="BO112" s="240"/>
      <c r="BP112" s="240"/>
      <c r="BQ112" s="240"/>
      <c r="BR112" s="240"/>
      <c r="BS112" s="240"/>
      <c r="BT112" s="241"/>
      <c r="BU112" s="28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30"/>
      <c r="CQ112" s="28"/>
      <c r="CR112" s="29"/>
      <c r="CS112" s="29"/>
      <c r="CT112" s="29"/>
      <c r="CU112" s="29"/>
      <c r="CV112" s="29"/>
      <c r="CW112" s="29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30"/>
      <c r="DM112" s="28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30"/>
      <c r="EI112" s="28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30"/>
      <c r="FE112" s="31"/>
      <c r="FF112" s="32"/>
      <c r="FG112" s="31"/>
      <c r="FH112" s="34">
        <f t="shared" si="32"/>
        <v>0</v>
      </c>
      <c r="FI112" s="155">
        <f t="shared" si="39"/>
        <v>0</v>
      </c>
      <c r="FJ112" s="34">
        <f t="shared" si="33"/>
        <v>0</v>
      </c>
      <c r="FK112" s="34">
        <f t="shared" si="34"/>
        <v>0</v>
      </c>
      <c r="FL112" s="34"/>
      <c r="FM112" s="153"/>
      <c r="FN112" s="35">
        <f t="shared" si="40"/>
        <v>0</v>
      </c>
      <c r="FP112" s="36">
        <f t="shared" si="41"/>
        <v>0</v>
      </c>
      <c r="FQ112" s="1">
        <v>17</v>
      </c>
    </row>
    <row r="113" spans="1:173" x14ac:dyDescent="0.25">
      <c r="G113" s="47" t="s">
        <v>43</v>
      </c>
      <c r="H113" s="196" t="s">
        <v>30</v>
      </c>
      <c r="I113" s="196"/>
      <c r="J113" s="196" t="s">
        <v>31</v>
      </c>
      <c r="K113" s="196"/>
      <c r="L113" s="196" t="s">
        <v>32</v>
      </c>
      <c r="M113" s="196"/>
      <c r="N113" s="196" t="s">
        <v>33</v>
      </c>
      <c r="O113" s="196"/>
      <c r="P113" s="196" t="s">
        <v>34</v>
      </c>
      <c r="Q113" s="196"/>
      <c r="R113" s="196" t="s">
        <v>35</v>
      </c>
      <c r="S113" s="196"/>
      <c r="T113" s="196" t="s">
        <v>36</v>
      </c>
      <c r="U113" s="196"/>
      <c r="V113" s="196" t="s">
        <v>37</v>
      </c>
      <c r="W113" s="196"/>
      <c r="X113" s="196" t="s">
        <v>38</v>
      </c>
      <c r="Y113" s="196"/>
      <c r="Z113" s="196" t="s">
        <v>39</v>
      </c>
      <c r="AA113" s="196"/>
      <c r="AB113" s="48">
        <v>19</v>
      </c>
      <c r="AC113" s="47" t="s">
        <v>43</v>
      </c>
      <c r="AD113" s="196" t="s">
        <v>30</v>
      </c>
      <c r="AE113" s="196"/>
      <c r="AF113" s="196" t="s">
        <v>31</v>
      </c>
      <c r="AG113" s="196"/>
      <c r="AH113" s="196" t="s">
        <v>32</v>
      </c>
      <c r="AI113" s="196"/>
      <c r="AJ113" s="196" t="s">
        <v>33</v>
      </c>
      <c r="AK113" s="196"/>
      <c r="AL113" s="196" t="s">
        <v>34</v>
      </c>
      <c r="AM113" s="196"/>
      <c r="AN113" s="196" t="s">
        <v>35</v>
      </c>
      <c r="AO113" s="196"/>
      <c r="AP113" s="196" t="s">
        <v>36</v>
      </c>
      <c r="AQ113" s="196"/>
      <c r="AR113" s="196" t="s">
        <v>37</v>
      </c>
      <c r="AS113" s="196"/>
      <c r="AT113" s="196" t="s">
        <v>38</v>
      </c>
      <c r="AU113" s="196"/>
      <c r="AV113" s="196" t="s">
        <v>39</v>
      </c>
      <c r="AW113" s="196"/>
      <c r="AX113" s="48">
        <v>19</v>
      </c>
      <c r="AY113" s="47" t="s">
        <v>43</v>
      </c>
      <c r="AZ113" s="196" t="s">
        <v>30</v>
      </c>
      <c r="BA113" s="196"/>
      <c r="BB113" s="196" t="s">
        <v>31</v>
      </c>
      <c r="BC113" s="196"/>
      <c r="BD113" s="196" t="s">
        <v>32</v>
      </c>
      <c r="BE113" s="196"/>
      <c r="BF113" s="196" t="s">
        <v>33</v>
      </c>
      <c r="BG113" s="196"/>
      <c r="BH113" s="196" t="s">
        <v>34</v>
      </c>
      <c r="BI113" s="196"/>
      <c r="BJ113" s="196" t="s">
        <v>35</v>
      </c>
      <c r="BK113" s="196"/>
      <c r="BL113" s="196" t="s">
        <v>36</v>
      </c>
      <c r="BM113" s="196"/>
      <c r="BN113" s="196" t="s">
        <v>37</v>
      </c>
      <c r="BO113" s="196"/>
      <c r="BP113" s="196" t="s">
        <v>38</v>
      </c>
      <c r="BQ113" s="196"/>
      <c r="BR113" s="196" t="s">
        <v>39</v>
      </c>
      <c r="BS113" s="196"/>
      <c r="BT113" s="48">
        <v>19</v>
      </c>
      <c r="BU113" s="47" t="s">
        <v>43</v>
      </c>
      <c r="BV113" s="196" t="s">
        <v>30</v>
      </c>
      <c r="BW113" s="196"/>
      <c r="BX113" s="196" t="s">
        <v>31</v>
      </c>
      <c r="BY113" s="196"/>
      <c r="BZ113" s="196" t="s">
        <v>32</v>
      </c>
      <c r="CA113" s="196"/>
      <c r="CB113" s="196" t="s">
        <v>33</v>
      </c>
      <c r="CC113" s="196"/>
      <c r="CD113" s="196" t="s">
        <v>34</v>
      </c>
      <c r="CE113" s="196"/>
      <c r="CF113" s="196" t="s">
        <v>35</v>
      </c>
      <c r="CG113" s="196"/>
      <c r="CH113" s="196" t="s">
        <v>36</v>
      </c>
      <c r="CI113" s="196"/>
      <c r="CJ113" s="196" t="s">
        <v>37</v>
      </c>
      <c r="CK113" s="196"/>
      <c r="CL113" s="196" t="s">
        <v>38</v>
      </c>
      <c r="CM113" s="196"/>
      <c r="CN113" s="196" t="s">
        <v>39</v>
      </c>
      <c r="CO113" s="196"/>
      <c r="CP113" s="48">
        <v>19</v>
      </c>
      <c r="CQ113" s="47" t="s">
        <v>43</v>
      </c>
      <c r="CR113" s="196" t="s">
        <v>30</v>
      </c>
      <c r="CS113" s="196"/>
      <c r="CT113" s="196" t="s">
        <v>31</v>
      </c>
      <c r="CU113" s="196"/>
      <c r="CV113" s="196" t="s">
        <v>32</v>
      </c>
      <c r="CW113" s="196"/>
      <c r="CX113" s="196" t="s">
        <v>33</v>
      </c>
      <c r="CY113" s="196"/>
      <c r="CZ113" s="196" t="s">
        <v>34</v>
      </c>
      <c r="DA113" s="196"/>
      <c r="DB113" s="196" t="s">
        <v>35</v>
      </c>
      <c r="DC113" s="196"/>
      <c r="DD113" s="196" t="s">
        <v>36</v>
      </c>
      <c r="DE113" s="196"/>
      <c r="DF113" s="196" t="s">
        <v>37</v>
      </c>
      <c r="DG113" s="196"/>
      <c r="DH113" s="196" t="s">
        <v>38</v>
      </c>
      <c r="DI113" s="196"/>
      <c r="DJ113" s="196" t="s">
        <v>39</v>
      </c>
      <c r="DK113" s="196"/>
      <c r="DL113" s="48">
        <v>19</v>
      </c>
      <c r="DM113" s="47" t="s">
        <v>43</v>
      </c>
      <c r="DN113" s="196" t="s">
        <v>30</v>
      </c>
      <c r="DO113" s="196"/>
      <c r="DP113" s="196" t="s">
        <v>31</v>
      </c>
      <c r="DQ113" s="196"/>
      <c r="DR113" s="196" t="s">
        <v>32</v>
      </c>
      <c r="DS113" s="196"/>
      <c r="DT113" s="196" t="s">
        <v>33</v>
      </c>
      <c r="DU113" s="196"/>
      <c r="DV113" s="196" t="s">
        <v>34</v>
      </c>
      <c r="DW113" s="196"/>
      <c r="DX113" s="196" t="s">
        <v>35</v>
      </c>
      <c r="DY113" s="196"/>
      <c r="DZ113" s="196" t="s">
        <v>36</v>
      </c>
      <c r="EA113" s="196"/>
      <c r="EB113" s="196" t="s">
        <v>37</v>
      </c>
      <c r="EC113" s="196"/>
      <c r="ED113" s="196" t="s">
        <v>38</v>
      </c>
      <c r="EE113" s="196"/>
      <c r="EF113" s="196" t="s">
        <v>39</v>
      </c>
      <c r="EG113" s="196"/>
      <c r="EH113" s="48">
        <v>19</v>
      </c>
      <c r="EI113" s="47" t="s">
        <v>43</v>
      </c>
      <c r="EJ113" s="196" t="s">
        <v>30</v>
      </c>
      <c r="EK113" s="196"/>
      <c r="EL113" s="196" t="s">
        <v>31</v>
      </c>
      <c r="EM113" s="196"/>
      <c r="EN113" s="196" t="s">
        <v>32</v>
      </c>
      <c r="EO113" s="196"/>
      <c r="EP113" s="196" t="s">
        <v>33</v>
      </c>
      <c r="EQ113" s="196"/>
      <c r="ER113" s="196" t="s">
        <v>34</v>
      </c>
      <c r="ES113" s="196"/>
      <c r="ET113" s="196" t="s">
        <v>35</v>
      </c>
      <c r="EU113" s="196"/>
      <c r="EV113" s="196" t="s">
        <v>36</v>
      </c>
      <c r="EW113" s="196"/>
      <c r="EX113" s="196" t="s">
        <v>37</v>
      </c>
      <c r="EY113" s="196"/>
      <c r="EZ113" s="196" t="s">
        <v>38</v>
      </c>
      <c r="FA113" s="196"/>
      <c r="FB113" s="196" t="s">
        <v>39</v>
      </c>
      <c r="FC113" s="196"/>
      <c r="FD113" s="48">
        <v>19</v>
      </c>
      <c r="FE113" s="17"/>
      <c r="FF113" s="17"/>
      <c r="FG113" s="17"/>
      <c r="FH113" s="17"/>
      <c r="FI113" s="17"/>
      <c r="FJ113" s="17"/>
      <c r="FK113" s="16"/>
    </row>
    <row r="114" spans="1:173" ht="15.75" thickBot="1" x14ac:dyDescent="0.3">
      <c r="G114" s="191" t="s">
        <v>13</v>
      </c>
      <c r="H114" s="189"/>
      <c r="I114" s="189" t="s">
        <v>14</v>
      </c>
      <c r="J114" s="189"/>
      <c r="K114" s="189" t="s">
        <v>15</v>
      </c>
      <c r="L114" s="189"/>
      <c r="M114" s="189" t="s">
        <v>16</v>
      </c>
      <c r="N114" s="189"/>
      <c r="O114" s="189" t="s">
        <v>17</v>
      </c>
      <c r="P114" s="189"/>
      <c r="Q114" s="189" t="s">
        <v>18</v>
      </c>
      <c r="R114" s="189"/>
      <c r="S114" s="189" t="s">
        <v>19</v>
      </c>
      <c r="T114" s="189"/>
      <c r="U114" s="189" t="s">
        <v>20</v>
      </c>
      <c r="V114" s="189"/>
      <c r="W114" s="189" t="s">
        <v>21</v>
      </c>
      <c r="X114" s="189"/>
      <c r="Y114" s="189" t="s">
        <v>22</v>
      </c>
      <c r="Z114" s="189"/>
      <c r="AA114" s="189" t="s">
        <v>23</v>
      </c>
      <c r="AB114" s="190"/>
      <c r="AC114" s="191" t="s">
        <v>13</v>
      </c>
      <c r="AD114" s="189"/>
      <c r="AE114" s="189" t="s">
        <v>14</v>
      </c>
      <c r="AF114" s="189"/>
      <c r="AG114" s="189" t="s">
        <v>15</v>
      </c>
      <c r="AH114" s="189"/>
      <c r="AI114" s="189" t="s">
        <v>16</v>
      </c>
      <c r="AJ114" s="189"/>
      <c r="AK114" s="189" t="s">
        <v>17</v>
      </c>
      <c r="AL114" s="189"/>
      <c r="AM114" s="189" t="s">
        <v>18</v>
      </c>
      <c r="AN114" s="189"/>
      <c r="AO114" s="189" t="s">
        <v>19</v>
      </c>
      <c r="AP114" s="189"/>
      <c r="AQ114" s="189" t="s">
        <v>20</v>
      </c>
      <c r="AR114" s="189"/>
      <c r="AS114" s="189" t="s">
        <v>21</v>
      </c>
      <c r="AT114" s="189"/>
      <c r="AU114" s="189" t="s">
        <v>22</v>
      </c>
      <c r="AV114" s="189"/>
      <c r="AW114" s="189" t="s">
        <v>23</v>
      </c>
      <c r="AX114" s="190"/>
      <c r="AY114" s="191" t="s">
        <v>13</v>
      </c>
      <c r="AZ114" s="189"/>
      <c r="BA114" s="189" t="s">
        <v>14</v>
      </c>
      <c r="BB114" s="189"/>
      <c r="BC114" s="189" t="s">
        <v>15</v>
      </c>
      <c r="BD114" s="189"/>
      <c r="BE114" s="189" t="s">
        <v>16</v>
      </c>
      <c r="BF114" s="189"/>
      <c r="BG114" s="189" t="s">
        <v>17</v>
      </c>
      <c r="BH114" s="189"/>
      <c r="BI114" s="189" t="s">
        <v>18</v>
      </c>
      <c r="BJ114" s="189"/>
      <c r="BK114" s="189" t="s">
        <v>19</v>
      </c>
      <c r="BL114" s="189"/>
      <c r="BM114" s="189" t="s">
        <v>20</v>
      </c>
      <c r="BN114" s="189"/>
      <c r="BO114" s="189" t="s">
        <v>21</v>
      </c>
      <c r="BP114" s="189"/>
      <c r="BQ114" s="189" t="s">
        <v>22</v>
      </c>
      <c r="BR114" s="189"/>
      <c r="BS114" s="189" t="s">
        <v>23</v>
      </c>
      <c r="BT114" s="190"/>
      <c r="BU114" s="191" t="s">
        <v>13</v>
      </c>
      <c r="BV114" s="189"/>
      <c r="BW114" s="189" t="s">
        <v>14</v>
      </c>
      <c r="BX114" s="189"/>
      <c r="BY114" s="189" t="s">
        <v>15</v>
      </c>
      <c r="BZ114" s="189"/>
      <c r="CA114" s="189" t="s">
        <v>16</v>
      </c>
      <c r="CB114" s="189"/>
      <c r="CC114" s="189" t="s">
        <v>17</v>
      </c>
      <c r="CD114" s="189"/>
      <c r="CE114" s="189" t="s">
        <v>18</v>
      </c>
      <c r="CF114" s="189"/>
      <c r="CG114" s="189" t="s">
        <v>19</v>
      </c>
      <c r="CH114" s="189"/>
      <c r="CI114" s="189" t="s">
        <v>20</v>
      </c>
      <c r="CJ114" s="189"/>
      <c r="CK114" s="189" t="s">
        <v>21</v>
      </c>
      <c r="CL114" s="189"/>
      <c r="CM114" s="189" t="s">
        <v>22</v>
      </c>
      <c r="CN114" s="189"/>
      <c r="CO114" s="189" t="s">
        <v>23</v>
      </c>
      <c r="CP114" s="190"/>
      <c r="CQ114" s="191" t="s">
        <v>13</v>
      </c>
      <c r="CR114" s="189"/>
      <c r="CS114" s="189" t="s">
        <v>14</v>
      </c>
      <c r="CT114" s="189"/>
      <c r="CU114" s="189" t="s">
        <v>15</v>
      </c>
      <c r="CV114" s="189"/>
      <c r="CW114" s="189" t="s">
        <v>16</v>
      </c>
      <c r="CX114" s="189"/>
      <c r="CY114" s="189" t="s">
        <v>17</v>
      </c>
      <c r="CZ114" s="189"/>
      <c r="DA114" s="189" t="s">
        <v>18</v>
      </c>
      <c r="DB114" s="189"/>
      <c r="DC114" s="189" t="s">
        <v>19</v>
      </c>
      <c r="DD114" s="189"/>
      <c r="DE114" s="189" t="s">
        <v>20</v>
      </c>
      <c r="DF114" s="189"/>
      <c r="DG114" s="189" t="s">
        <v>21</v>
      </c>
      <c r="DH114" s="189"/>
      <c r="DI114" s="189" t="s">
        <v>22</v>
      </c>
      <c r="DJ114" s="189"/>
      <c r="DK114" s="189" t="s">
        <v>23</v>
      </c>
      <c r="DL114" s="190"/>
      <c r="DM114" s="191" t="s">
        <v>13</v>
      </c>
      <c r="DN114" s="189"/>
      <c r="DO114" s="189" t="s">
        <v>14</v>
      </c>
      <c r="DP114" s="189"/>
      <c r="DQ114" s="189" t="s">
        <v>15</v>
      </c>
      <c r="DR114" s="189"/>
      <c r="DS114" s="189" t="s">
        <v>16</v>
      </c>
      <c r="DT114" s="189"/>
      <c r="DU114" s="189" t="s">
        <v>17</v>
      </c>
      <c r="DV114" s="189"/>
      <c r="DW114" s="189" t="s">
        <v>18</v>
      </c>
      <c r="DX114" s="189"/>
      <c r="DY114" s="189" t="s">
        <v>19</v>
      </c>
      <c r="DZ114" s="189"/>
      <c r="EA114" s="189" t="s">
        <v>20</v>
      </c>
      <c r="EB114" s="189"/>
      <c r="EC114" s="189" t="s">
        <v>21</v>
      </c>
      <c r="ED114" s="189"/>
      <c r="EE114" s="189" t="s">
        <v>22</v>
      </c>
      <c r="EF114" s="189"/>
      <c r="EG114" s="189" t="s">
        <v>23</v>
      </c>
      <c r="EH114" s="190"/>
      <c r="EI114" s="191" t="s">
        <v>13</v>
      </c>
      <c r="EJ114" s="189"/>
      <c r="EK114" s="189" t="s">
        <v>14</v>
      </c>
      <c r="EL114" s="189"/>
      <c r="EM114" s="189" t="s">
        <v>15</v>
      </c>
      <c r="EN114" s="189"/>
      <c r="EO114" s="189" t="s">
        <v>16</v>
      </c>
      <c r="EP114" s="189"/>
      <c r="EQ114" s="189" t="s">
        <v>17</v>
      </c>
      <c r="ER114" s="189"/>
      <c r="ES114" s="189" t="s">
        <v>18</v>
      </c>
      <c r="ET114" s="189"/>
      <c r="EU114" s="189" t="s">
        <v>19</v>
      </c>
      <c r="EV114" s="189"/>
      <c r="EW114" s="189" t="s">
        <v>20</v>
      </c>
      <c r="EX114" s="189"/>
      <c r="EY114" s="189" t="s">
        <v>21</v>
      </c>
      <c r="EZ114" s="189"/>
      <c r="FA114" s="189" t="s">
        <v>22</v>
      </c>
      <c r="FB114" s="189"/>
      <c r="FC114" s="189" t="s">
        <v>23</v>
      </c>
      <c r="FD114" s="190"/>
      <c r="FE114" s="17"/>
      <c r="FF114" s="17"/>
      <c r="FG114" s="17"/>
      <c r="FH114" s="17"/>
      <c r="FI114" s="17"/>
      <c r="FJ114" s="17"/>
      <c r="FK114" s="17"/>
    </row>
    <row r="117" spans="1:173" x14ac:dyDescent="0.25">
      <c r="A117" s="1">
        <f t="shared" ref="A117:B124" si="42">A88</f>
        <v>0</v>
      </c>
      <c r="B117" s="156">
        <f t="shared" si="42"/>
        <v>0</v>
      </c>
    </row>
    <row r="118" spans="1:173" x14ac:dyDescent="0.25">
      <c r="A118" s="1">
        <f t="shared" si="42"/>
        <v>0</v>
      </c>
      <c r="B118" s="156">
        <f t="shared" si="42"/>
        <v>0</v>
      </c>
    </row>
    <row r="119" spans="1:173" ht="15" customHeight="1" x14ac:dyDescent="0.25">
      <c r="A119" s="1">
        <f t="shared" si="42"/>
        <v>0</v>
      </c>
      <c r="B119" s="2">
        <f t="shared" si="42"/>
        <v>0</v>
      </c>
      <c r="C119" s="223" t="s">
        <v>72</v>
      </c>
      <c r="D119" s="226" t="s">
        <v>73</v>
      </c>
      <c r="E119" s="229" t="s">
        <v>74</v>
      </c>
      <c r="F119" s="195" t="s">
        <v>79</v>
      </c>
      <c r="G119" s="209" t="s">
        <v>0</v>
      </c>
      <c r="H119" s="210"/>
      <c r="I119" s="210"/>
      <c r="J119" s="210"/>
      <c r="K119" s="210"/>
      <c r="L119" s="210"/>
      <c r="M119" s="213"/>
      <c r="N119" s="213"/>
      <c r="AM119" s="219">
        <f>AM90</f>
        <v>0</v>
      </c>
      <c r="AN119" s="219"/>
      <c r="AO119" s="219"/>
      <c r="AP119" s="219"/>
      <c r="AQ119" s="219"/>
      <c r="AR119" s="6"/>
      <c r="AS119" s="220">
        <f>AS90</f>
        <v>0</v>
      </c>
      <c r="AT119" s="220"/>
      <c r="AU119" s="220"/>
      <c r="AV119" s="220"/>
      <c r="AW119" s="220"/>
      <c r="AY119" s="221">
        <f>AY90</f>
        <v>0</v>
      </c>
      <c r="AZ119" s="221"/>
      <c r="BA119" s="221"/>
      <c r="BB119" s="221"/>
      <c r="BC119" s="221"/>
      <c r="BE119" s="222">
        <f>BE90</f>
        <v>0</v>
      </c>
      <c r="BF119" s="222"/>
      <c r="BG119" s="222"/>
      <c r="BH119" s="222"/>
      <c r="BI119" s="222"/>
      <c r="BK119" s="208">
        <f>BK90</f>
        <v>0</v>
      </c>
      <c r="BL119" s="208"/>
      <c r="BM119" s="208"/>
      <c r="BN119" s="208"/>
      <c r="BO119" s="208"/>
      <c r="BU119" s="209" t="s">
        <v>0</v>
      </c>
      <c r="BV119" s="210"/>
      <c r="BW119" s="210"/>
      <c r="BX119" s="210"/>
      <c r="BY119" s="210"/>
      <c r="BZ119" s="210"/>
      <c r="CA119" s="213">
        <f>M119</f>
        <v>0</v>
      </c>
      <c r="CB119" s="213"/>
      <c r="CQ119" s="219">
        <f>AM119</f>
        <v>0</v>
      </c>
      <c r="CR119" s="219"/>
      <c r="CS119" s="219"/>
      <c r="CT119" s="219"/>
      <c r="CU119" s="219"/>
      <c r="CV119" s="6"/>
      <c r="CW119" s="220">
        <f>AS119</f>
        <v>0</v>
      </c>
      <c r="CX119" s="220"/>
      <c r="CY119" s="220"/>
      <c r="CZ119" s="220"/>
      <c r="DA119" s="220"/>
      <c r="DC119" s="221">
        <f>AY119</f>
        <v>0</v>
      </c>
      <c r="DD119" s="221"/>
      <c r="DE119" s="221"/>
      <c r="DF119" s="221"/>
      <c r="DG119" s="221"/>
      <c r="DI119" s="222">
        <f>BE119</f>
        <v>0</v>
      </c>
      <c r="DJ119" s="222"/>
      <c r="DK119" s="222"/>
      <c r="DL119" s="222"/>
      <c r="DM119" s="222"/>
      <c r="DO119" s="208">
        <f>BK119</f>
        <v>0</v>
      </c>
      <c r="DP119" s="208"/>
      <c r="DQ119" s="208"/>
      <c r="DR119" s="208"/>
      <c r="DS119" s="208"/>
      <c r="EI119" s="209" t="s">
        <v>0</v>
      </c>
      <c r="EJ119" s="210"/>
      <c r="EK119" s="210"/>
      <c r="EL119" s="210"/>
      <c r="EM119" s="210"/>
      <c r="EN119" s="210"/>
      <c r="EO119" s="213">
        <f>M119</f>
        <v>0</v>
      </c>
      <c r="EP119" s="213"/>
    </row>
    <row r="120" spans="1:173" ht="15.75" customHeight="1" thickBot="1" x14ac:dyDescent="0.3">
      <c r="A120" s="1">
        <f t="shared" si="42"/>
        <v>0</v>
      </c>
      <c r="B120" s="2">
        <f t="shared" si="42"/>
        <v>0</v>
      </c>
      <c r="C120" s="224"/>
      <c r="D120" s="227"/>
      <c r="E120" s="230"/>
      <c r="F120" s="195"/>
      <c r="G120" s="211"/>
      <c r="H120" s="212"/>
      <c r="I120" s="212"/>
      <c r="J120" s="212"/>
      <c r="K120" s="212"/>
      <c r="L120" s="212"/>
      <c r="M120" s="214"/>
      <c r="N120" s="214"/>
      <c r="AM120" s="215">
        <f>AM91</f>
        <v>0</v>
      </c>
      <c r="AN120" s="215"/>
      <c r="AO120" s="215"/>
      <c r="AP120" s="215"/>
      <c r="AQ120" s="215"/>
      <c r="AS120" s="216">
        <f>AS91</f>
        <v>0</v>
      </c>
      <c r="AT120" s="216"/>
      <c r="AU120" s="216"/>
      <c r="AV120" s="216"/>
      <c r="AW120" s="216"/>
      <c r="AY120" s="217">
        <f>AY91</f>
        <v>0</v>
      </c>
      <c r="AZ120" s="217"/>
      <c r="BA120" s="217"/>
      <c r="BB120" s="217"/>
      <c r="BC120" s="217"/>
      <c r="BE120" s="218">
        <f>BE91</f>
        <v>0</v>
      </c>
      <c r="BF120" s="218"/>
      <c r="BG120" s="218"/>
      <c r="BH120" s="218"/>
      <c r="BI120" s="218"/>
      <c r="BK120" s="206">
        <f>BK91</f>
        <v>0</v>
      </c>
      <c r="BL120" s="206"/>
      <c r="BM120" s="206"/>
      <c r="BN120" s="206"/>
      <c r="BO120" s="206"/>
      <c r="BU120" s="211"/>
      <c r="BV120" s="212"/>
      <c r="BW120" s="212"/>
      <c r="BX120" s="212"/>
      <c r="BY120" s="212"/>
      <c r="BZ120" s="212"/>
      <c r="CA120" s="214"/>
      <c r="CB120" s="214"/>
      <c r="CQ120" s="215">
        <f>AM120</f>
        <v>0</v>
      </c>
      <c r="CR120" s="215"/>
      <c r="CS120" s="215"/>
      <c r="CT120" s="215"/>
      <c r="CU120" s="215"/>
      <c r="CW120" s="216">
        <f>AS120</f>
        <v>0</v>
      </c>
      <c r="CX120" s="216"/>
      <c r="CY120" s="216"/>
      <c r="CZ120" s="216"/>
      <c r="DA120" s="216"/>
      <c r="DC120" s="217">
        <f>AY120</f>
        <v>0</v>
      </c>
      <c r="DD120" s="217"/>
      <c r="DE120" s="217"/>
      <c r="DF120" s="217"/>
      <c r="DG120" s="217"/>
      <c r="DI120" s="218">
        <f>BE120</f>
        <v>0</v>
      </c>
      <c r="DJ120" s="218"/>
      <c r="DK120" s="218"/>
      <c r="DL120" s="218"/>
      <c r="DM120" s="218"/>
      <c r="DO120" s="206">
        <f>BK120</f>
        <v>0</v>
      </c>
      <c r="DP120" s="206"/>
      <c r="DQ120" s="206"/>
      <c r="DR120" s="206"/>
      <c r="DS120" s="206"/>
      <c r="EI120" s="211"/>
      <c r="EJ120" s="212"/>
      <c r="EK120" s="212"/>
      <c r="EL120" s="212"/>
      <c r="EM120" s="212"/>
      <c r="EN120" s="212"/>
      <c r="EO120" s="214"/>
      <c r="EP120" s="214"/>
    </row>
    <row r="121" spans="1:173" ht="15.75" customHeight="1" thickBot="1" x14ac:dyDescent="0.3">
      <c r="A121" s="1">
        <f t="shared" si="42"/>
        <v>0</v>
      </c>
      <c r="B121" s="2">
        <f t="shared" si="42"/>
        <v>0</v>
      </c>
      <c r="C121" s="224"/>
      <c r="D121" s="227"/>
      <c r="E121" s="230"/>
      <c r="F121" s="232"/>
      <c r="G121" s="7"/>
      <c r="H121" s="8"/>
      <c r="I121" s="8"/>
      <c r="J121" s="201"/>
      <c r="K121" s="201"/>
      <c r="L121" s="201"/>
      <c r="M121" s="201"/>
      <c r="N121" s="201"/>
      <c r="O121" s="201"/>
      <c r="P121" s="201"/>
      <c r="Q121" s="8"/>
      <c r="R121" s="8"/>
      <c r="S121" s="9"/>
      <c r="T121" s="9"/>
      <c r="U121" s="9"/>
      <c r="V121" s="9"/>
      <c r="W121" s="9"/>
      <c r="X121" s="9"/>
      <c r="Y121" s="9"/>
      <c r="Z121" s="9"/>
      <c r="AA121" s="9"/>
      <c r="AB121" s="10"/>
      <c r="AC121" s="7"/>
      <c r="AD121" s="8"/>
      <c r="AE121" s="8"/>
      <c r="AF121" s="201"/>
      <c r="AG121" s="201"/>
      <c r="AH121" s="201"/>
      <c r="AI121" s="201"/>
      <c r="AJ121" s="201"/>
      <c r="AK121" s="201"/>
      <c r="AL121" s="201"/>
      <c r="AM121" s="8"/>
      <c r="AN121" s="8"/>
      <c r="AO121" s="9"/>
      <c r="AP121" s="9"/>
      <c r="AQ121" s="9"/>
      <c r="AR121" s="9"/>
      <c r="AS121" s="9"/>
      <c r="AT121" s="9"/>
      <c r="AU121" s="9"/>
      <c r="AV121" s="9"/>
      <c r="AW121" s="9"/>
      <c r="AX121" s="10"/>
      <c r="AY121" s="7"/>
      <c r="AZ121" s="8"/>
      <c r="BA121" s="8"/>
      <c r="BB121" s="8"/>
      <c r="BC121" s="201"/>
      <c r="BD121" s="201"/>
      <c r="BE121" s="201"/>
      <c r="BF121" s="201"/>
      <c r="BG121" s="201"/>
      <c r="BH121" s="201"/>
      <c r="BI121" s="201"/>
      <c r="BJ121" s="8"/>
      <c r="BK121" s="9"/>
      <c r="BL121" s="9"/>
      <c r="BM121" s="9"/>
      <c r="BN121" s="9"/>
      <c r="BO121" s="9"/>
      <c r="BP121" s="9"/>
      <c r="BQ121" s="9"/>
      <c r="BR121" s="9"/>
      <c r="BS121" s="9"/>
      <c r="BT121" s="10"/>
      <c r="BU121" s="53"/>
      <c r="BV121" s="54"/>
      <c r="BW121" s="54"/>
      <c r="BX121" s="207"/>
      <c r="BY121" s="207"/>
      <c r="BZ121" s="207"/>
      <c r="CA121" s="207"/>
      <c r="CB121" s="207"/>
      <c r="CC121" s="207"/>
      <c r="CD121" s="207"/>
      <c r="CE121" s="54"/>
      <c r="CF121" s="54"/>
      <c r="CG121" s="55"/>
      <c r="CH121" s="55"/>
      <c r="CI121" s="55"/>
      <c r="CJ121" s="55"/>
      <c r="CK121" s="55"/>
      <c r="CL121" s="55"/>
      <c r="CM121" s="55"/>
      <c r="CN121" s="55"/>
      <c r="CO121" s="55"/>
      <c r="CP121" s="56"/>
      <c r="CQ121" s="7"/>
      <c r="CR121" s="8"/>
      <c r="CS121" s="8"/>
      <c r="CT121" s="8"/>
      <c r="CU121" s="201"/>
      <c r="CV121" s="201"/>
      <c r="CW121" s="201"/>
      <c r="CX121" s="201"/>
      <c r="CY121" s="201"/>
      <c r="CZ121" s="201"/>
      <c r="DA121" s="201"/>
      <c r="DB121" s="8"/>
      <c r="DC121" s="9"/>
      <c r="DD121" s="9"/>
      <c r="DE121" s="9"/>
      <c r="DF121" s="9"/>
      <c r="DG121" s="9"/>
      <c r="DH121" s="9"/>
      <c r="DI121" s="9"/>
      <c r="DJ121" s="9"/>
      <c r="DK121" s="9"/>
      <c r="DL121" s="10"/>
      <c r="DM121" s="7"/>
      <c r="DN121" s="8"/>
      <c r="DO121" s="8"/>
      <c r="DP121" s="8"/>
      <c r="DQ121" s="201"/>
      <c r="DR121" s="201"/>
      <c r="DS121" s="201"/>
      <c r="DT121" s="201"/>
      <c r="DU121" s="201"/>
      <c r="DV121" s="201"/>
      <c r="DW121" s="201"/>
      <c r="DX121" s="8"/>
      <c r="DY121" s="9"/>
      <c r="DZ121" s="9"/>
      <c r="EA121" s="9"/>
      <c r="EB121" s="9"/>
      <c r="EC121" s="9"/>
      <c r="ED121" s="9"/>
      <c r="EE121" s="9"/>
      <c r="EF121" s="9"/>
      <c r="EG121" s="9"/>
      <c r="EH121" s="10"/>
      <c r="EI121" s="7"/>
      <c r="EJ121" s="8"/>
      <c r="EK121" s="8"/>
      <c r="EL121" s="8"/>
      <c r="EM121" s="201"/>
      <c r="EN121" s="201"/>
      <c r="EO121" s="201"/>
      <c r="EP121" s="201"/>
      <c r="EQ121" s="201"/>
      <c r="ER121" s="201"/>
      <c r="ES121" s="201"/>
      <c r="ET121" s="8"/>
      <c r="EU121" s="9"/>
      <c r="EV121" s="9"/>
      <c r="EW121" s="9"/>
      <c r="EX121" s="9"/>
      <c r="EY121" s="9"/>
      <c r="EZ121" s="9"/>
      <c r="FA121" s="9"/>
      <c r="FB121" s="9"/>
      <c r="FC121" s="9"/>
      <c r="FD121" s="10"/>
      <c r="FE121" s="11"/>
      <c r="FF121" s="202" t="s">
        <v>71</v>
      </c>
      <c r="FG121" s="11"/>
      <c r="FH121" s="203" t="s">
        <v>8</v>
      </c>
      <c r="FI121" s="204"/>
      <c r="FJ121" s="204"/>
      <c r="FK121" s="204"/>
      <c r="FL121" s="204"/>
      <c r="FM121" s="204"/>
      <c r="FN121" s="205"/>
    </row>
    <row r="122" spans="1:173" x14ac:dyDescent="0.25">
      <c r="A122" s="1">
        <f t="shared" si="42"/>
        <v>0</v>
      </c>
      <c r="B122" s="2">
        <f t="shared" si="42"/>
        <v>0</v>
      </c>
      <c r="C122" s="224"/>
      <c r="D122" s="227"/>
      <c r="E122" s="230"/>
      <c r="F122" s="232"/>
      <c r="G122" s="12">
        <v>0.5</v>
      </c>
      <c r="H122" s="13">
        <v>0.5</v>
      </c>
      <c r="I122" s="13">
        <v>0.5</v>
      </c>
      <c r="J122" s="13">
        <v>0.5</v>
      </c>
      <c r="K122" s="13">
        <v>0.5</v>
      </c>
      <c r="L122" s="13">
        <v>0.5</v>
      </c>
      <c r="M122" s="13">
        <v>0.5</v>
      </c>
      <c r="N122" s="13">
        <v>0.5</v>
      </c>
      <c r="O122" s="13">
        <v>0.5</v>
      </c>
      <c r="P122" s="13">
        <v>0.5</v>
      </c>
      <c r="Q122" s="13">
        <v>0.5</v>
      </c>
      <c r="R122" s="13">
        <v>0.5</v>
      </c>
      <c r="S122" s="13">
        <v>0.5</v>
      </c>
      <c r="T122" s="13">
        <v>0.5</v>
      </c>
      <c r="U122" s="13">
        <v>0.5</v>
      </c>
      <c r="V122" s="13">
        <v>0.5</v>
      </c>
      <c r="W122" s="13">
        <v>0.5</v>
      </c>
      <c r="X122" s="13">
        <v>0.5</v>
      </c>
      <c r="Y122" s="13">
        <v>0.5</v>
      </c>
      <c r="Z122" s="13">
        <v>0.5</v>
      </c>
      <c r="AA122" s="13">
        <v>0.5</v>
      </c>
      <c r="AB122" s="14">
        <v>0.5</v>
      </c>
      <c r="AC122" s="12">
        <v>0.5</v>
      </c>
      <c r="AD122" s="13">
        <v>0.5</v>
      </c>
      <c r="AE122" s="13">
        <v>0.5</v>
      </c>
      <c r="AF122" s="13">
        <v>0.5</v>
      </c>
      <c r="AG122" s="13">
        <v>0.5</v>
      </c>
      <c r="AH122" s="13">
        <v>0.5</v>
      </c>
      <c r="AI122" s="13">
        <v>0.5</v>
      </c>
      <c r="AJ122" s="13">
        <v>0.5</v>
      </c>
      <c r="AK122" s="13">
        <v>0.5</v>
      </c>
      <c r="AL122" s="13">
        <v>0.5</v>
      </c>
      <c r="AM122" s="13">
        <v>0.5</v>
      </c>
      <c r="AN122" s="13">
        <v>0.5</v>
      </c>
      <c r="AO122" s="13">
        <v>0.5</v>
      </c>
      <c r="AP122" s="13">
        <v>0.5</v>
      </c>
      <c r="AQ122" s="13">
        <v>0.5</v>
      </c>
      <c r="AR122" s="13">
        <v>0.5</v>
      </c>
      <c r="AS122" s="13">
        <v>0.5</v>
      </c>
      <c r="AT122" s="13">
        <v>0.5</v>
      </c>
      <c r="AU122" s="13">
        <v>0.5</v>
      </c>
      <c r="AV122" s="13">
        <v>0.5</v>
      </c>
      <c r="AW122" s="13">
        <v>0.5</v>
      </c>
      <c r="AX122" s="14">
        <v>0.5</v>
      </c>
      <c r="AY122" s="12">
        <v>0.5</v>
      </c>
      <c r="AZ122" s="13">
        <v>0.5</v>
      </c>
      <c r="BA122" s="13">
        <v>0.5</v>
      </c>
      <c r="BB122" s="13">
        <v>0.5</v>
      </c>
      <c r="BC122" s="13">
        <v>0.5</v>
      </c>
      <c r="BD122" s="13">
        <v>0.5</v>
      </c>
      <c r="BE122" s="13">
        <v>0.5</v>
      </c>
      <c r="BF122" s="13">
        <v>0.5</v>
      </c>
      <c r="BG122" s="13">
        <v>0.5</v>
      </c>
      <c r="BH122" s="13">
        <v>0.5</v>
      </c>
      <c r="BI122" s="13">
        <v>0.5</v>
      </c>
      <c r="BJ122" s="13">
        <v>0.5</v>
      </c>
      <c r="BK122" s="13">
        <v>0.5</v>
      </c>
      <c r="BL122" s="13">
        <v>0.5</v>
      </c>
      <c r="BM122" s="13">
        <v>0.5</v>
      </c>
      <c r="BN122" s="13">
        <v>0.5</v>
      </c>
      <c r="BO122" s="13">
        <v>0.5</v>
      </c>
      <c r="BP122" s="13">
        <v>0.5</v>
      </c>
      <c r="BQ122" s="13">
        <v>0.5</v>
      </c>
      <c r="BR122" s="13">
        <v>0.5</v>
      </c>
      <c r="BS122" s="13">
        <v>0.5</v>
      </c>
      <c r="BT122" s="14">
        <v>0.5</v>
      </c>
      <c r="BU122" s="12">
        <v>0.5</v>
      </c>
      <c r="BV122" s="13">
        <v>0.5</v>
      </c>
      <c r="BW122" s="13">
        <v>0.5</v>
      </c>
      <c r="BX122" s="13">
        <v>0.5</v>
      </c>
      <c r="BY122" s="13">
        <v>0.5</v>
      </c>
      <c r="BZ122" s="13">
        <v>0.5</v>
      </c>
      <c r="CA122" s="13">
        <v>0.5</v>
      </c>
      <c r="CB122" s="13">
        <v>0.5</v>
      </c>
      <c r="CC122" s="13">
        <v>0.5</v>
      </c>
      <c r="CD122" s="13">
        <v>0.5</v>
      </c>
      <c r="CE122" s="13">
        <v>0.5</v>
      </c>
      <c r="CF122" s="13">
        <v>0.5</v>
      </c>
      <c r="CG122" s="13">
        <v>0.5</v>
      </c>
      <c r="CH122" s="13">
        <v>0.5</v>
      </c>
      <c r="CI122" s="13">
        <v>0.5</v>
      </c>
      <c r="CJ122" s="13">
        <v>0.5</v>
      </c>
      <c r="CK122" s="13">
        <v>0.5</v>
      </c>
      <c r="CL122" s="13">
        <v>0.5</v>
      </c>
      <c r="CM122" s="13">
        <v>0.5</v>
      </c>
      <c r="CN122" s="13">
        <v>0.5</v>
      </c>
      <c r="CO122" s="13">
        <v>0.5</v>
      </c>
      <c r="CP122" s="14">
        <v>0.5</v>
      </c>
      <c r="CQ122" s="12">
        <v>0.5</v>
      </c>
      <c r="CR122" s="13">
        <v>0.5</v>
      </c>
      <c r="CS122" s="13">
        <v>0.5</v>
      </c>
      <c r="CT122" s="13">
        <v>0.5</v>
      </c>
      <c r="CU122" s="13">
        <v>0.5</v>
      </c>
      <c r="CV122" s="13">
        <v>0.5</v>
      </c>
      <c r="CW122" s="13">
        <v>0.5</v>
      </c>
      <c r="CX122" s="13">
        <v>0.5</v>
      </c>
      <c r="CY122" s="13">
        <v>0.5</v>
      </c>
      <c r="CZ122" s="13">
        <v>0.5</v>
      </c>
      <c r="DA122" s="13">
        <v>0.5</v>
      </c>
      <c r="DB122" s="13">
        <v>0.5</v>
      </c>
      <c r="DC122" s="13">
        <v>0.5</v>
      </c>
      <c r="DD122" s="13">
        <v>0.5</v>
      </c>
      <c r="DE122" s="13">
        <v>0.5</v>
      </c>
      <c r="DF122" s="13">
        <v>0.5</v>
      </c>
      <c r="DG122" s="13">
        <v>0.5</v>
      </c>
      <c r="DH122" s="13">
        <v>0.5</v>
      </c>
      <c r="DI122" s="13">
        <v>0.5</v>
      </c>
      <c r="DJ122" s="13">
        <v>0.5</v>
      </c>
      <c r="DK122" s="13">
        <v>0.5</v>
      </c>
      <c r="DL122" s="14">
        <v>0.5</v>
      </c>
      <c r="DM122" s="12">
        <v>0.5</v>
      </c>
      <c r="DN122" s="13">
        <v>0.5</v>
      </c>
      <c r="DO122" s="13">
        <v>0.5</v>
      </c>
      <c r="DP122" s="13">
        <v>0.5</v>
      </c>
      <c r="DQ122" s="13">
        <v>0.5</v>
      </c>
      <c r="DR122" s="13">
        <v>0.5</v>
      </c>
      <c r="DS122" s="13">
        <v>0.5</v>
      </c>
      <c r="DT122" s="13">
        <v>0.5</v>
      </c>
      <c r="DU122" s="13">
        <v>0.5</v>
      </c>
      <c r="DV122" s="13">
        <v>0.5</v>
      </c>
      <c r="DW122" s="13">
        <v>0.5</v>
      </c>
      <c r="DX122" s="13">
        <v>0.5</v>
      </c>
      <c r="DY122" s="13">
        <v>0.5</v>
      </c>
      <c r="DZ122" s="13">
        <v>0.5</v>
      </c>
      <c r="EA122" s="13">
        <v>0.5</v>
      </c>
      <c r="EB122" s="13">
        <v>0.5</v>
      </c>
      <c r="EC122" s="13">
        <v>0.5</v>
      </c>
      <c r="ED122" s="13">
        <v>0.5</v>
      </c>
      <c r="EE122" s="13">
        <v>0.5</v>
      </c>
      <c r="EF122" s="13">
        <v>0.5</v>
      </c>
      <c r="EG122" s="13">
        <v>0.5</v>
      </c>
      <c r="EH122" s="14">
        <v>0.5</v>
      </c>
      <c r="EI122" s="12">
        <v>0.5</v>
      </c>
      <c r="EJ122" s="13">
        <v>0.5</v>
      </c>
      <c r="EK122" s="13">
        <v>0.5</v>
      </c>
      <c r="EL122" s="13">
        <v>0.5</v>
      </c>
      <c r="EM122" s="13">
        <v>0.5</v>
      </c>
      <c r="EN122" s="13">
        <v>0.5</v>
      </c>
      <c r="EO122" s="13">
        <v>0.5</v>
      </c>
      <c r="EP122" s="13">
        <v>0.5</v>
      </c>
      <c r="EQ122" s="13">
        <v>0.5</v>
      </c>
      <c r="ER122" s="13">
        <v>0.5</v>
      </c>
      <c r="ES122" s="13">
        <v>0.5</v>
      </c>
      <c r="ET122" s="13">
        <v>0.5</v>
      </c>
      <c r="EU122" s="13">
        <v>0.5</v>
      </c>
      <c r="EV122" s="13">
        <v>0.5</v>
      </c>
      <c r="EW122" s="13">
        <v>0.5</v>
      </c>
      <c r="EX122" s="13">
        <v>0.5</v>
      </c>
      <c r="EY122" s="13">
        <v>0.5</v>
      </c>
      <c r="EZ122" s="13">
        <v>0.5</v>
      </c>
      <c r="FA122" s="13">
        <v>0.5</v>
      </c>
      <c r="FB122" s="13">
        <v>0.5</v>
      </c>
      <c r="FC122" s="13">
        <v>0.5</v>
      </c>
      <c r="FD122" s="14">
        <v>0.5</v>
      </c>
      <c r="FE122" s="15"/>
      <c r="FF122" s="202"/>
      <c r="FG122" s="15"/>
      <c r="FH122" s="138" t="s">
        <v>9</v>
      </c>
      <c r="FI122" s="138" t="s">
        <v>9</v>
      </c>
      <c r="FJ122" s="139" t="s">
        <v>10</v>
      </c>
      <c r="FK122" s="138" t="s">
        <v>11</v>
      </c>
      <c r="FL122" s="138"/>
      <c r="FM122" s="138"/>
      <c r="FN122" s="138" t="s">
        <v>12</v>
      </c>
    </row>
    <row r="123" spans="1:173" x14ac:dyDescent="0.25">
      <c r="A123" s="1">
        <f t="shared" si="42"/>
        <v>0</v>
      </c>
      <c r="B123" s="2">
        <f t="shared" si="42"/>
        <v>0</v>
      </c>
      <c r="C123" s="224"/>
      <c r="D123" s="227"/>
      <c r="E123" s="230"/>
      <c r="F123" s="232"/>
      <c r="G123" s="200" t="s">
        <v>13</v>
      </c>
      <c r="H123" s="198"/>
      <c r="I123" s="198" t="s">
        <v>14</v>
      </c>
      <c r="J123" s="198"/>
      <c r="K123" s="198" t="s">
        <v>15</v>
      </c>
      <c r="L123" s="198"/>
      <c r="M123" s="198" t="s">
        <v>16</v>
      </c>
      <c r="N123" s="198"/>
      <c r="O123" s="198" t="s">
        <v>17</v>
      </c>
      <c r="P123" s="198"/>
      <c r="Q123" s="198" t="s">
        <v>18</v>
      </c>
      <c r="R123" s="198"/>
      <c r="S123" s="198" t="s">
        <v>19</v>
      </c>
      <c r="T123" s="198"/>
      <c r="U123" s="198" t="s">
        <v>20</v>
      </c>
      <c r="V123" s="198"/>
      <c r="W123" s="198" t="s">
        <v>21</v>
      </c>
      <c r="X123" s="198"/>
      <c r="Y123" s="198" t="s">
        <v>22</v>
      </c>
      <c r="Z123" s="198"/>
      <c r="AA123" s="198" t="s">
        <v>23</v>
      </c>
      <c r="AB123" s="199"/>
      <c r="AC123" s="200" t="s">
        <v>13</v>
      </c>
      <c r="AD123" s="198"/>
      <c r="AE123" s="198" t="s">
        <v>14</v>
      </c>
      <c r="AF123" s="198"/>
      <c r="AG123" s="198" t="s">
        <v>15</v>
      </c>
      <c r="AH123" s="198"/>
      <c r="AI123" s="198" t="s">
        <v>16</v>
      </c>
      <c r="AJ123" s="198"/>
      <c r="AK123" s="198" t="s">
        <v>17</v>
      </c>
      <c r="AL123" s="198"/>
      <c r="AM123" s="198" t="s">
        <v>18</v>
      </c>
      <c r="AN123" s="198"/>
      <c r="AO123" s="198" t="s">
        <v>19</v>
      </c>
      <c r="AP123" s="198"/>
      <c r="AQ123" s="198" t="s">
        <v>20</v>
      </c>
      <c r="AR123" s="198"/>
      <c r="AS123" s="198" t="s">
        <v>21</v>
      </c>
      <c r="AT123" s="198"/>
      <c r="AU123" s="198" t="s">
        <v>22</v>
      </c>
      <c r="AV123" s="198"/>
      <c r="AW123" s="198" t="s">
        <v>23</v>
      </c>
      <c r="AX123" s="199"/>
      <c r="AY123" s="200" t="s">
        <v>13</v>
      </c>
      <c r="AZ123" s="198"/>
      <c r="BA123" s="198" t="s">
        <v>14</v>
      </c>
      <c r="BB123" s="198"/>
      <c r="BC123" s="198" t="s">
        <v>15</v>
      </c>
      <c r="BD123" s="198"/>
      <c r="BE123" s="198" t="s">
        <v>16</v>
      </c>
      <c r="BF123" s="198"/>
      <c r="BG123" s="198" t="s">
        <v>17</v>
      </c>
      <c r="BH123" s="198"/>
      <c r="BI123" s="198" t="s">
        <v>18</v>
      </c>
      <c r="BJ123" s="198"/>
      <c r="BK123" s="198" t="s">
        <v>19</v>
      </c>
      <c r="BL123" s="198"/>
      <c r="BM123" s="198" t="s">
        <v>20</v>
      </c>
      <c r="BN123" s="198"/>
      <c r="BO123" s="198" t="s">
        <v>21</v>
      </c>
      <c r="BP123" s="198"/>
      <c r="BQ123" s="198" t="s">
        <v>22</v>
      </c>
      <c r="BR123" s="198"/>
      <c r="BS123" s="198" t="s">
        <v>23</v>
      </c>
      <c r="BT123" s="199"/>
      <c r="BU123" s="200" t="s">
        <v>13</v>
      </c>
      <c r="BV123" s="198"/>
      <c r="BW123" s="198" t="s">
        <v>14</v>
      </c>
      <c r="BX123" s="198"/>
      <c r="BY123" s="198" t="s">
        <v>15</v>
      </c>
      <c r="BZ123" s="198"/>
      <c r="CA123" s="198" t="s">
        <v>16</v>
      </c>
      <c r="CB123" s="198"/>
      <c r="CC123" s="198" t="s">
        <v>17</v>
      </c>
      <c r="CD123" s="198"/>
      <c r="CE123" s="198" t="s">
        <v>18</v>
      </c>
      <c r="CF123" s="198"/>
      <c r="CG123" s="198" t="s">
        <v>19</v>
      </c>
      <c r="CH123" s="198"/>
      <c r="CI123" s="198" t="s">
        <v>20</v>
      </c>
      <c r="CJ123" s="198"/>
      <c r="CK123" s="198" t="s">
        <v>21</v>
      </c>
      <c r="CL123" s="198"/>
      <c r="CM123" s="198" t="s">
        <v>22</v>
      </c>
      <c r="CN123" s="198"/>
      <c r="CO123" s="198" t="s">
        <v>23</v>
      </c>
      <c r="CP123" s="199"/>
      <c r="CQ123" s="200" t="s">
        <v>13</v>
      </c>
      <c r="CR123" s="198"/>
      <c r="CS123" s="198" t="s">
        <v>14</v>
      </c>
      <c r="CT123" s="198"/>
      <c r="CU123" s="198" t="s">
        <v>15</v>
      </c>
      <c r="CV123" s="198"/>
      <c r="CW123" s="198" t="s">
        <v>16</v>
      </c>
      <c r="CX123" s="198"/>
      <c r="CY123" s="198" t="s">
        <v>17</v>
      </c>
      <c r="CZ123" s="198"/>
      <c r="DA123" s="198" t="s">
        <v>18</v>
      </c>
      <c r="DB123" s="198"/>
      <c r="DC123" s="198" t="s">
        <v>19</v>
      </c>
      <c r="DD123" s="198"/>
      <c r="DE123" s="198" t="s">
        <v>20</v>
      </c>
      <c r="DF123" s="198"/>
      <c r="DG123" s="198" t="s">
        <v>21</v>
      </c>
      <c r="DH123" s="198"/>
      <c r="DI123" s="198" t="s">
        <v>22</v>
      </c>
      <c r="DJ123" s="198"/>
      <c r="DK123" s="198" t="s">
        <v>23</v>
      </c>
      <c r="DL123" s="199"/>
      <c r="DM123" s="200" t="s">
        <v>13</v>
      </c>
      <c r="DN123" s="198"/>
      <c r="DO123" s="198" t="s">
        <v>14</v>
      </c>
      <c r="DP123" s="198"/>
      <c r="DQ123" s="198" t="s">
        <v>15</v>
      </c>
      <c r="DR123" s="198"/>
      <c r="DS123" s="198" t="s">
        <v>16</v>
      </c>
      <c r="DT123" s="198"/>
      <c r="DU123" s="198" t="s">
        <v>17</v>
      </c>
      <c r="DV123" s="198"/>
      <c r="DW123" s="198" t="s">
        <v>18</v>
      </c>
      <c r="DX123" s="198"/>
      <c r="DY123" s="198" t="s">
        <v>19</v>
      </c>
      <c r="DZ123" s="198"/>
      <c r="EA123" s="198" t="s">
        <v>20</v>
      </c>
      <c r="EB123" s="198"/>
      <c r="EC123" s="198" t="s">
        <v>21</v>
      </c>
      <c r="ED123" s="198"/>
      <c r="EE123" s="198" t="s">
        <v>22</v>
      </c>
      <c r="EF123" s="198"/>
      <c r="EG123" s="198" t="s">
        <v>23</v>
      </c>
      <c r="EH123" s="199"/>
      <c r="EI123" s="200" t="s">
        <v>13</v>
      </c>
      <c r="EJ123" s="198"/>
      <c r="EK123" s="198" t="s">
        <v>14</v>
      </c>
      <c r="EL123" s="198"/>
      <c r="EM123" s="198" t="s">
        <v>15</v>
      </c>
      <c r="EN123" s="198"/>
      <c r="EO123" s="198" t="s">
        <v>16</v>
      </c>
      <c r="EP123" s="198"/>
      <c r="EQ123" s="198" t="s">
        <v>17</v>
      </c>
      <c r="ER123" s="198"/>
      <c r="ES123" s="198" t="s">
        <v>18</v>
      </c>
      <c r="ET123" s="198"/>
      <c r="EU123" s="198" t="s">
        <v>19</v>
      </c>
      <c r="EV123" s="198"/>
      <c r="EW123" s="198" t="s">
        <v>20</v>
      </c>
      <c r="EX123" s="198"/>
      <c r="EY123" s="198" t="s">
        <v>21</v>
      </c>
      <c r="EZ123" s="198"/>
      <c r="FA123" s="198" t="s">
        <v>22</v>
      </c>
      <c r="FB123" s="198"/>
      <c r="FC123" s="198" t="s">
        <v>23</v>
      </c>
      <c r="FD123" s="199"/>
      <c r="FE123" s="17"/>
      <c r="FF123" s="202"/>
      <c r="FG123" s="17"/>
      <c r="FH123" s="143" t="s">
        <v>24</v>
      </c>
      <c r="FI123" s="141" t="s">
        <v>25</v>
      </c>
      <c r="FJ123" s="142" t="s">
        <v>26</v>
      </c>
      <c r="FK123" s="143" t="s">
        <v>7</v>
      </c>
      <c r="FL123" s="143" t="s">
        <v>9</v>
      </c>
      <c r="FM123" s="143" t="s">
        <v>27</v>
      </c>
      <c r="FN123" s="143" t="s">
        <v>28</v>
      </c>
    </row>
    <row r="124" spans="1:173" x14ac:dyDescent="0.25">
      <c r="A124" s="1">
        <f t="shared" si="42"/>
        <v>0</v>
      </c>
      <c r="B124" s="2">
        <f t="shared" si="42"/>
        <v>0</v>
      </c>
      <c r="C124" s="225"/>
      <c r="D124" s="228"/>
      <c r="E124" s="231"/>
      <c r="F124" s="232"/>
      <c r="G124" s="19" t="s">
        <v>29</v>
      </c>
      <c r="H124" s="197" t="s">
        <v>30</v>
      </c>
      <c r="I124" s="197"/>
      <c r="J124" s="197" t="s">
        <v>31</v>
      </c>
      <c r="K124" s="197"/>
      <c r="L124" s="197" t="s">
        <v>32</v>
      </c>
      <c r="M124" s="197"/>
      <c r="N124" s="197" t="s">
        <v>33</v>
      </c>
      <c r="O124" s="197"/>
      <c r="P124" s="197" t="s">
        <v>34</v>
      </c>
      <c r="Q124" s="197"/>
      <c r="R124" s="197" t="s">
        <v>35</v>
      </c>
      <c r="S124" s="197"/>
      <c r="T124" s="197" t="s">
        <v>36</v>
      </c>
      <c r="U124" s="197"/>
      <c r="V124" s="197" t="s">
        <v>37</v>
      </c>
      <c r="W124" s="197"/>
      <c r="X124" s="197" t="s">
        <v>38</v>
      </c>
      <c r="Y124" s="197"/>
      <c r="Z124" s="197" t="s">
        <v>39</v>
      </c>
      <c r="AA124" s="197"/>
      <c r="AB124" s="20">
        <v>19</v>
      </c>
      <c r="AC124" s="19" t="s">
        <v>29</v>
      </c>
      <c r="AD124" s="197" t="s">
        <v>30</v>
      </c>
      <c r="AE124" s="197"/>
      <c r="AF124" s="197" t="s">
        <v>31</v>
      </c>
      <c r="AG124" s="197"/>
      <c r="AH124" s="197" t="s">
        <v>32</v>
      </c>
      <c r="AI124" s="197"/>
      <c r="AJ124" s="197" t="s">
        <v>33</v>
      </c>
      <c r="AK124" s="197"/>
      <c r="AL124" s="197" t="s">
        <v>34</v>
      </c>
      <c r="AM124" s="197"/>
      <c r="AN124" s="197" t="s">
        <v>35</v>
      </c>
      <c r="AO124" s="197"/>
      <c r="AP124" s="197" t="s">
        <v>36</v>
      </c>
      <c r="AQ124" s="197"/>
      <c r="AR124" s="197" t="s">
        <v>37</v>
      </c>
      <c r="AS124" s="197"/>
      <c r="AT124" s="197" t="s">
        <v>38</v>
      </c>
      <c r="AU124" s="197"/>
      <c r="AV124" s="197" t="s">
        <v>39</v>
      </c>
      <c r="AW124" s="197"/>
      <c r="AX124" s="20">
        <v>19</v>
      </c>
      <c r="AY124" s="19" t="s">
        <v>29</v>
      </c>
      <c r="AZ124" s="197" t="s">
        <v>30</v>
      </c>
      <c r="BA124" s="197"/>
      <c r="BB124" s="197" t="s">
        <v>31</v>
      </c>
      <c r="BC124" s="197"/>
      <c r="BD124" s="197" t="s">
        <v>32</v>
      </c>
      <c r="BE124" s="197"/>
      <c r="BF124" s="197" t="s">
        <v>33</v>
      </c>
      <c r="BG124" s="197"/>
      <c r="BH124" s="197" t="s">
        <v>34</v>
      </c>
      <c r="BI124" s="197"/>
      <c r="BJ124" s="197" t="s">
        <v>35</v>
      </c>
      <c r="BK124" s="197"/>
      <c r="BL124" s="197" t="s">
        <v>36</v>
      </c>
      <c r="BM124" s="197"/>
      <c r="BN124" s="197" t="s">
        <v>37</v>
      </c>
      <c r="BO124" s="197"/>
      <c r="BP124" s="197" t="s">
        <v>38</v>
      </c>
      <c r="BQ124" s="197"/>
      <c r="BR124" s="197" t="s">
        <v>39</v>
      </c>
      <c r="BS124" s="197"/>
      <c r="BT124" s="20">
        <v>19</v>
      </c>
      <c r="BU124" s="19" t="s">
        <v>29</v>
      </c>
      <c r="BV124" s="197" t="s">
        <v>30</v>
      </c>
      <c r="BW124" s="197"/>
      <c r="BX124" s="197" t="s">
        <v>31</v>
      </c>
      <c r="BY124" s="197"/>
      <c r="BZ124" s="197" t="s">
        <v>32</v>
      </c>
      <c r="CA124" s="197"/>
      <c r="CB124" s="197" t="s">
        <v>33</v>
      </c>
      <c r="CC124" s="197"/>
      <c r="CD124" s="197" t="s">
        <v>34</v>
      </c>
      <c r="CE124" s="197"/>
      <c r="CF124" s="197" t="s">
        <v>35</v>
      </c>
      <c r="CG124" s="197"/>
      <c r="CH124" s="197" t="s">
        <v>36</v>
      </c>
      <c r="CI124" s="197"/>
      <c r="CJ124" s="197" t="s">
        <v>37</v>
      </c>
      <c r="CK124" s="197"/>
      <c r="CL124" s="197" t="s">
        <v>38</v>
      </c>
      <c r="CM124" s="197"/>
      <c r="CN124" s="197" t="s">
        <v>39</v>
      </c>
      <c r="CO124" s="197"/>
      <c r="CP124" s="20">
        <v>19</v>
      </c>
      <c r="CQ124" s="19" t="s">
        <v>29</v>
      </c>
      <c r="CR124" s="197" t="s">
        <v>30</v>
      </c>
      <c r="CS124" s="197"/>
      <c r="CT124" s="197" t="s">
        <v>31</v>
      </c>
      <c r="CU124" s="197"/>
      <c r="CV124" s="197" t="s">
        <v>32</v>
      </c>
      <c r="CW124" s="197"/>
      <c r="CX124" s="197" t="s">
        <v>33</v>
      </c>
      <c r="CY124" s="197"/>
      <c r="CZ124" s="197" t="s">
        <v>34</v>
      </c>
      <c r="DA124" s="197"/>
      <c r="DB124" s="197" t="s">
        <v>35</v>
      </c>
      <c r="DC124" s="197"/>
      <c r="DD124" s="197" t="s">
        <v>36</v>
      </c>
      <c r="DE124" s="197"/>
      <c r="DF124" s="197" t="s">
        <v>37</v>
      </c>
      <c r="DG124" s="197"/>
      <c r="DH124" s="197" t="s">
        <v>38</v>
      </c>
      <c r="DI124" s="197"/>
      <c r="DJ124" s="197" t="s">
        <v>39</v>
      </c>
      <c r="DK124" s="197"/>
      <c r="DL124" s="20">
        <v>19</v>
      </c>
      <c r="DM124" s="19" t="s">
        <v>29</v>
      </c>
      <c r="DN124" s="197" t="s">
        <v>30</v>
      </c>
      <c r="DO124" s="197"/>
      <c r="DP124" s="197" t="s">
        <v>31</v>
      </c>
      <c r="DQ124" s="197"/>
      <c r="DR124" s="197" t="s">
        <v>32</v>
      </c>
      <c r="DS124" s="197"/>
      <c r="DT124" s="197" t="s">
        <v>33</v>
      </c>
      <c r="DU124" s="197"/>
      <c r="DV124" s="197" t="s">
        <v>34</v>
      </c>
      <c r="DW124" s="197"/>
      <c r="DX124" s="197" t="s">
        <v>35</v>
      </c>
      <c r="DY124" s="197"/>
      <c r="DZ124" s="197" t="s">
        <v>36</v>
      </c>
      <c r="EA124" s="197"/>
      <c r="EB124" s="197" t="s">
        <v>37</v>
      </c>
      <c r="EC124" s="197"/>
      <c r="ED124" s="197" t="s">
        <v>38</v>
      </c>
      <c r="EE124" s="197"/>
      <c r="EF124" s="197" t="s">
        <v>39</v>
      </c>
      <c r="EG124" s="197"/>
      <c r="EH124" s="20">
        <v>19</v>
      </c>
      <c r="EI124" s="19" t="s">
        <v>29</v>
      </c>
      <c r="EJ124" s="197" t="s">
        <v>30</v>
      </c>
      <c r="EK124" s="197"/>
      <c r="EL124" s="197" t="s">
        <v>31</v>
      </c>
      <c r="EM124" s="197"/>
      <c r="EN124" s="197" t="s">
        <v>32</v>
      </c>
      <c r="EO124" s="197"/>
      <c r="EP124" s="197" t="s">
        <v>33</v>
      </c>
      <c r="EQ124" s="197"/>
      <c r="ER124" s="197" t="s">
        <v>34</v>
      </c>
      <c r="ES124" s="197"/>
      <c r="ET124" s="197" t="s">
        <v>35</v>
      </c>
      <c r="EU124" s="197"/>
      <c r="EV124" s="197" t="s">
        <v>36</v>
      </c>
      <c r="EW124" s="197"/>
      <c r="EX124" s="197" t="s">
        <v>37</v>
      </c>
      <c r="EY124" s="197"/>
      <c r="EZ124" s="197" t="s">
        <v>38</v>
      </c>
      <c r="FA124" s="197"/>
      <c r="FB124" s="197" t="s">
        <v>39</v>
      </c>
      <c r="FC124" s="197"/>
      <c r="FD124" s="20">
        <v>19</v>
      </c>
      <c r="FE124" s="17"/>
      <c r="FF124" s="202"/>
      <c r="FG124" s="17"/>
      <c r="FH124" s="150" t="s">
        <v>7</v>
      </c>
      <c r="FI124" s="154"/>
      <c r="FJ124" s="145" t="s">
        <v>40</v>
      </c>
      <c r="FK124" s="146" t="s">
        <v>41</v>
      </c>
      <c r="FL124" s="146" t="s">
        <v>42</v>
      </c>
      <c r="FM124" s="146" t="s">
        <v>42</v>
      </c>
      <c r="FN124" s="146"/>
    </row>
    <row r="125" spans="1:173" x14ac:dyDescent="0.25">
      <c r="A125" s="22">
        <v>1</v>
      </c>
      <c r="B125" s="23">
        <f t="shared" ref="B125:B141" si="43">B96</f>
        <v>0</v>
      </c>
      <c r="C125" s="24">
        <f>SUMIF(G125:FD125,"A",G$6:FD$6)</f>
        <v>0</v>
      </c>
      <c r="D125" s="25">
        <f>SUMIF(G125:FD125,"R",G$6:FD$6)</f>
        <v>0</v>
      </c>
      <c r="E125" s="26">
        <f>SUMIF(G125:FD125,"M",G$6:FD$6)</f>
        <v>0</v>
      </c>
      <c r="F125" s="27">
        <f>(SUMIF(G125:FD125,"*",G$6:FD$6)+FF125)</f>
        <v>0</v>
      </c>
      <c r="G125" s="28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30"/>
      <c r="AC125" s="28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30"/>
      <c r="AY125" s="28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30"/>
      <c r="BU125" s="28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30"/>
      <c r="CQ125" s="28"/>
      <c r="CR125" s="29"/>
      <c r="CS125" s="29"/>
      <c r="CT125" s="29"/>
      <c r="CU125" s="29"/>
      <c r="CV125" s="29"/>
      <c r="CW125" s="29"/>
      <c r="CX125" s="29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30"/>
      <c r="DM125" s="28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30"/>
      <c r="EI125" s="28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30"/>
      <c r="FE125" s="31"/>
      <c r="FF125" s="32"/>
      <c r="FG125" s="31"/>
      <c r="FH125" s="33">
        <f t="shared" ref="FH125:FH141" si="44">+SUMIF($EI125:$FD125,"*",$EI$6:$FD$6)</f>
        <v>0</v>
      </c>
      <c r="FI125" s="37"/>
      <c r="FJ125" s="34">
        <f t="shared" ref="FJ125:FJ141" si="45">FN96</f>
        <v>0</v>
      </c>
      <c r="FK125" s="33">
        <f t="shared" ref="FK125:FK141" si="46">FH125*1.5</f>
        <v>0</v>
      </c>
      <c r="FL125" s="34"/>
      <c r="FM125" s="52"/>
      <c r="FN125" s="35">
        <f>FI125+FJ125+FK125-FL125</f>
        <v>0</v>
      </c>
      <c r="FP125" s="36">
        <f>+B125</f>
        <v>0</v>
      </c>
      <c r="FQ125" s="22">
        <v>1</v>
      </c>
    </row>
    <row r="126" spans="1:173" x14ac:dyDescent="0.25">
      <c r="A126" s="22">
        <v>2</v>
      </c>
      <c r="B126" s="23">
        <f t="shared" si="43"/>
        <v>0</v>
      </c>
      <c r="C126" s="24">
        <f t="shared" ref="C126:C141" si="47">SUMIF(G126:FD126,"A",G$6:FD$6)</f>
        <v>0</v>
      </c>
      <c r="D126" s="25">
        <f t="shared" ref="D126:D141" si="48">SUMIF(G126:FD126,"R",G$6:FD$6)</f>
        <v>0</v>
      </c>
      <c r="E126" s="26">
        <f t="shared" ref="E126:E141" si="49">SUMIF(G126:FD126,"M",G$6:FD$6)</f>
        <v>0</v>
      </c>
      <c r="F126" s="27">
        <f t="shared" ref="F126:F141" si="50">(SUMIF(G126:FD126,"*",G$6:FD$6)+FF126)</f>
        <v>0</v>
      </c>
      <c r="G126" s="28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30"/>
      <c r="AC126" s="28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30"/>
      <c r="AY126" s="28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30"/>
      <c r="BU126" s="28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30"/>
      <c r="CQ126" s="28"/>
      <c r="CR126" s="29"/>
      <c r="CS126" s="29"/>
      <c r="CT126" s="29"/>
      <c r="CU126" s="29"/>
      <c r="CV126" s="29"/>
      <c r="CW126" s="29"/>
      <c r="CX126" s="29"/>
      <c r="CY126" s="29"/>
      <c r="CZ126" s="29"/>
      <c r="DA126" s="29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30"/>
      <c r="DM126" s="28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30"/>
      <c r="EI126" s="28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29"/>
      <c r="FA126" s="29"/>
      <c r="FB126" s="29"/>
      <c r="FC126" s="29"/>
      <c r="FD126" s="30"/>
      <c r="FE126" s="31"/>
      <c r="FF126" s="32"/>
      <c r="FG126" s="31"/>
      <c r="FH126" s="33">
        <f t="shared" si="44"/>
        <v>0</v>
      </c>
      <c r="FI126" s="37"/>
      <c r="FJ126" s="34">
        <f t="shared" si="45"/>
        <v>0</v>
      </c>
      <c r="FK126" s="33">
        <f t="shared" si="46"/>
        <v>0</v>
      </c>
      <c r="FL126" s="34"/>
      <c r="FM126" s="52"/>
      <c r="FN126" s="35">
        <f t="shared" ref="FN126:FN141" si="51">FI126+FJ126+FK126-FL126</f>
        <v>0</v>
      </c>
      <c r="FP126" s="36">
        <f t="shared" ref="FP126:FP141" si="52">+B126</f>
        <v>0</v>
      </c>
      <c r="FQ126" s="1">
        <v>2</v>
      </c>
    </row>
    <row r="127" spans="1:173" x14ac:dyDescent="0.25">
      <c r="A127" s="22">
        <v>3</v>
      </c>
      <c r="B127" s="23">
        <f t="shared" si="43"/>
        <v>0</v>
      </c>
      <c r="C127" s="24">
        <f t="shared" si="47"/>
        <v>0</v>
      </c>
      <c r="D127" s="25">
        <f t="shared" si="48"/>
        <v>0</v>
      </c>
      <c r="E127" s="26">
        <f t="shared" si="49"/>
        <v>0</v>
      </c>
      <c r="F127" s="27">
        <f t="shared" si="50"/>
        <v>0</v>
      </c>
      <c r="G127" s="28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30"/>
      <c r="AC127" s="28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30"/>
      <c r="AY127" s="28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30"/>
      <c r="BU127" s="28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30"/>
      <c r="CQ127" s="28"/>
      <c r="CR127" s="29"/>
      <c r="CS127" s="29"/>
      <c r="CT127" s="29"/>
      <c r="CU127" s="29"/>
      <c r="CV127" s="29"/>
      <c r="CW127" s="29"/>
      <c r="CX127" s="29"/>
      <c r="CY127" s="29"/>
      <c r="CZ127" s="29"/>
      <c r="DA127" s="29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30"/>
      <c r="DM127" s="28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30"/>
      <c r="EI127" s="28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30"/>
      <c r="FE127" s="31"/>
      <c r="FF127" s="32"/>
      <c r="FG127" s="31"/>
      <c r="FH127" s="33">
        <f t="shared" si="44"/>
        <v>0</v>
      </c>
      <c r="FI127" s="37"/>
      <c r="FJ127" s="34">
        <f t="shared" si="45"/>
        <v>0</v>
      </c>
      <c r="FK127" s="33">
        <f t="shared" si="46"/>
        <v>0</v>
      </c>
      <c r="FL127" s="34"/>
      <c r="FM127" s="52"/>
      <c r="FN127" s="35">
        <f t="shared" si="51"/>
        <v>0</v>
      </c>
      <c r="FP127" s="36">
        <f t="shared" si="52"/>
        <v>0</v>
      </c>
      <c r="FQ127" s="1">
        <v>3</v>
      </c>
    </row>
    <row r="128" spans="1:173" x14ac:dyDescent="0.25">
      <c r="A128" s="22">
        <v>4</v>
      </c>
      <c r="B128" s="23">
        <f t="shared" si="43"/>
        <v>0</v>
      </c>
      <c r="C128" s="24">
        <f t="shared" si="47"/>
        <v>0</v>
      </c>
      <c r="D128" s="25">
        <f t="shared" si="48"/>
        <v>0</v>
      </c>
      <c r="E128" s="26">
        <f t="shared" si="49"/>
        <v>0</v>
      </c>
      <c r="F128" s="27">
        <f t="shared" si="50"/>
        <v>0</v>
      </c>
      <c r="G128" s="28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30"/>
      <c r="AC128" s="28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30"/>
      <c r="AY128" s="28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30"/>
      <c r="BU128" s="28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30"/>
      <c r="CQ128" s="28"/>
      <c r="CR128" s="29"/>
      <c r="CS128" s="29"/>
      <c r="CT128" s="29"/>
      <c r="CU128" s="29"/>
      <c r="CV128" s="29"/>
      <c r="CW128" s="29"/>
      <c r="CX128" s="29"/>
      <c r="CY128" s="29"/>
      <c r="CZ128" s="29"/>
      <c r="DA128" s="29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30"/>
      <c r="DM128" s="28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30"/>
      <c r="EI128" s="28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30"/>
      <c r="FE128" s="31"/>
      <c r="FF128" s="32"/>
      <c r="FG128" s="31"/>
      <c r="FH128" s="33">
        <f t="shared" si="44"/>
        <v>0</v>
      </c>
      <c r="FI128" s="37"/>
      <c r="FJ128" s="34">
        <f t="shared" si="45"/>
        <v>0</v>
      </c>
      <c r="FK128" s="33">
        <f t="shared" si="46"/>
        <v>0</v>
      </c>
      <c r="FL128" s="34"/>
      <c r="FM128" s="52"/>
      <c r="FN128" s="35">
        <f t="shared" si="51"/>
        <v>0</v>
      </c>
      <c r="FP128" s="36">
        <f t="shared" si="52"/>
        <v>0</v>
      </c>
      <c r="FQ128" s="1">
        <v>4</v>
      </c>
    </row>
    <row r="129" spans="1:173" x14ac:dyDescent="0.25">
      <c r="A129" s="22">
        <v>5</v>
      </c>
      <c r="B129" s="23">
        <f t="shared" si="43"/>
        <v>0</v>
      </c>
      <c r="C129" s="24">
        <f t="shared" si="47"/>
        <v>0</v>
      </c>
      <c r="D129" s="25">
        <f t="shared" si="48"/>
        <v>0</v>
      </c>
      <c r="E129" s="26">
        <f t="shared" si="49"/>
        <v>0</v>
      </c>
      <c r="F129" s="27">
        <f t="shared" si="50"/>
        <v>0</v>
      </c>
      <c r="G129" s="28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30"/>
      <c r="AC129" s="28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30"/>
      <c r="AY129" s="28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30"/>
      <c r="BU129" s="28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30"/>
      <c r="CQ129" s="28"/>
      <c r="CR129" s="29"/>
      <c r="CS129" s="29"/>
      <c r="CT129" s="29"/>
      <c r="CU129" s="29"/>
      <c r="CV129" s="29"/>
      <c r="CW129" s="29"/>
      <c r="CX129" s="29"/>
      <c r="CY129" s="29"/>
      <c r="CZ129" s="29"/>
      <c r="DA129" s="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30"/>
      <c r="DM129" s="28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30"/>
      <c r="EI129" s="28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30"/>
      <c r="FE129" s="31"/>
      <c r="FF129" s="32"/>
      <c r="FG129" s="31"/>
      <c r="FH129" s="33">
        <f t="shared" si="44"/>
        <v>0</v>
      </c>
      <c r="FI129" s="37"/>
      <c r="FJ129" s="34">
        <f t="shared" si="45"/>
        <v>0</v>
      </c>
      <c r="FK129" s="33">
        <f t="shared" si="46"/>
        <v>0</v>
      </c>
      <c r="FL129" s="34"/>
      <c r="FM129" s="52"/>
      <c r="FN129" s="35">
        <f t="shared" si="51"/>
        <v>0</v>
      </c>
      <c r="FP129" s="36">
        <f t="shared" si="52"/>
        <v>0</v>
      </c>
      <c r="FQ129" s="1">
        <v>5</v>
      </c>
    </row>
    <row r="130" spans="1:173" x14ac:dyDescent="0.25">
      <c r="A130" s="22">
        <v>6</v>
      </c>
      <c r="B130" s="23">
        <f t="shared" si="43"/>
        <v>0</v>
      </c>
      <c r="C130" s="24">
        <f t="shared" si="47"/>
        <v>0</v>
      </c>
      <c r="D130" s="25">
        <f t="shared" si="48"/>
        <v>0</v>
      </c>
      <c r="E130" s="26">
        <f t="shared" si="49"/>
        <v>0</v>
      </c>
      <c r="F130" s="27">
        <f t="shared" si="50"/>
        <v>0</v>
      </c>
      <c r="G130" s="42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4"/>
      <c r="AC130" s="42"/>
      <c r="AD130" s="43"/>
      <c r="AE130" s="43"/>
      <c r="AF130" s="43"/>
      <c r="AG130" s="43"/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4"/>
      <c r="AY130" s="42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4"/>
      <c r="BU130" s="42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4"/>
      <c r="CQ130" s="42"/>
      <c r="CR130" s="43"/>
      <c r="CS130" s="43"/>
      <c r="CT130" s="43"/>
      <c r="CU130" s="43"/>
      <c r="CV130" s="43"/>
      <c r="CW130" s="43"/>
      <c r="CX130" s="43"/>
      <c r="CY130" s="43"/>
      <c r="CZ130" s="43"/>
      <c r="DA130" s="43"/>
      <c r="DB130" s="43"/>
      <c r="DC130" s="43"/>
      <c r="DD130" s="43"/>
      <c r="DE130" s="43"/>
      <c r="DF130" s="43"/>
      <c r="DG130" s="43"/>
      <c r="DH130" s="43"/>
      <c r="DI130" s="43"/>
      <c r="DJ130" s="43"/>
      <c r="DK130" s="43"/>
      <c r="DL130" s="44"/>
      <c r="DM130" s="42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  <c r="DX130" s="43"/>
      <c r="DY130" s="43"/>
      <c r="DZ130" s="43"/>
      <c r="EA130" s="43"/>
      <c r="EB130" s="43"/>
      <c r="EC130" s="43"/>
      <c r="ED130" s="43"/>
      <c r="EE130" s="43"/>
      <c r="EF130" s="43"/>
      <c r="EG130" s="43"/>
      <c r="EH130" s="44"/>
      <c r="EI130" s="42"/>
      <c r="EJ130" s="43"/>
      <c r="EK130" s="43"/>
      <c r="EL130" s="43"/>
      <c r="EM130" s="43"/>
      <c r="EN130" s="43"/>
      <c r="EO130" s="43"/>
      <c r="EP130" s="43"/>
      <c r="EQ130" s="43"/>
      <c r="ER130" s="43"/>
      <c r="ES130" s="43"/>
      <c r="ET130" s="43"/>
      <c r="EU130" s="43"/>
      <c r="EV130" s="43"/>
      <c r="EW130" s="43"/>
      <c r="EX130" s="43"/>
      <c r="EY130" s="43"/>
      <c r="EZ130" s="43"/>
      <c r="FA130" s="43"/>
      <c r="FB130" s="43"/>
      <c r="FC130" s="43"/>
      <c r="FD130" s="44"/>
      <c r="FE130" s="45"/>
      <c r="FF130" s="32"/>
      <c r="FG130" s="45"/>
      <c r="FH130" s="33">
        <f t="shared" si="44"/>
        <v>0</v>
      </c>
      <c r="FI130" s="37"/>
      <c r="FJ130" s="34">
        <f t="shared" si="45"/>
        <v>0</v>
      </c>
      <c r="FK130" s="33">
        <f t="shared" si="46"/>
        <v>0</v>
      </c>
      <c r="FL130" s="34"/>
      <c r="FM130" s="52"/>
      <c r="FN130" s="35">
        <f t="shared" si="51"/>
        <v>0</v>
      </c>
      <c r="FP130" s="36">
        <f t="shared" si="52"/>
        <v>0</v>
      </c>
      <c r="FQ130" s="1">
        <v>6</v>
      </c>
    </row>
    <row r="131" spans="1:173" x14ac:dyDescent="0.25">
      <c r="A131" s="22">
        <v>7</v>
      </c>
      <c r="B131" s="23">
        <f t="shared" si="43"/>
        <v>0</v>
      </c>
      <c r="C131" s="24">
        <f t="shared" si="47"/>
        <v>0</v>
      </c>
      <c r="D131" s="25">
        <f t="shared" si="48"/>
        <v>0</v>
      </c>
      <c r="E131" s="26">
        <f t="shared" si="49"/>
        <v>0</v>
      </c>
      <c r="F131" s="27">
        <f t="shared" si="50"/>
        <v>0</v>
      </c>
      <c r="G131" s="28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30"/>
      <c r="AC131" s="28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30"/>
      <c r="AY131" s="28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30"/>
      <c r="BU131" s="28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30"/>
      <c r="CQ131" s="28"/>
      <c r="CR131" s="29"/>
      <c r="CS131" s="29"/>
      <c r="CT131" s="29"/>
      <c r="CU131" s="29"/>
      <c r="CV131" s="29"/>
      <c r="CW131" s="29"/>
      <c r="CX131" s="29"/>
      <c r="CY131" s="29"/>
      <c r="CZ131" s="29"/>
      <c r="DA131" s="29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30"/>
      <c r="DM131" s="28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30"/>
      <c r="EI131" s="28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30"/>
      <c r="FE131" s="31"/>
      <c r="FF131" s="32"/>
      <c r="FG131" s="31"/>
      <c r="FH131" s="33">
        <f t="shared" si="44"/>
        <v>0</v>
      </c>
      <c r="FI131" s="37"/>
      <c r="FJ131" s="34">
        <f t="shared" si="45"/>
        <v>0</v>
      </c>
      <c r="FK131" s="33">
        <f t="shared" si="46"/>
        <v>0</v>
      </c>
      <c r="FL131" s="34"/>
      <c r="FM131" s="52"/>
      <c r="FN131" s="35">
        <f t="shared" si="51"/>
        <v>0</v>
      </c>
      <c r="FP131" s="36">
        <f t="shared" si="52"/>
        <v>0</v>
      </c>
      <c r="FQ131" s="1">
        <v>7</v>
      </c>
    </row>
    <row r="132" spans="1:173" x14ac:dyDescent="0.25">
      <c r="A132" s="22">
        <v>8</v>
      </c>
      <c r="B132" s="23">
        <f t="shared" si="43"/>
        <v>0</v>
      </c>
      <c r="C132" s="24">
        <f t="shared" si="47"/>
        <v>0</v>
      </c>
      <c r="D132" s="25">
        <f t="shared" si="48"/>
        <v>0</v>
      </c>
      <c r="E132" s="26">
        <f t="shared" si="49"/>
        <v>0</v>
      </c>
      <c r="F132" s="27">
        <f t="shared" si="50"/>
        <v>0</v>
      </c>
      <c r="G132" s="28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30"/>
      <c r="AC132" s="28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30"/>
      <c r="AY132" s="28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30"/>
      <c r="BU132" s="28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30"/>
      <c r="CQ132" s="28"/>
      <c r="CR132" s="29"/>
      <c r="CS132" s="29"/>
      <c r="CT132" s="29"/>
      <c r="CU132" s="29"/>
      <c r="CV132" s="29"/>
      <c r="CW132" s="29"/>
      <c r="CX132" s="29"/>
      <c r="CY132" s="29"/>
      <c r="CZ132" s="29"/>
      <c r="DA132" s="29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30"/>
      <c r="DM132" s="28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30"/>
      <c r="EI132" s="28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30"/>
      <c r="FE132" s="31"/>
      <c r="FF132" s="32"/>
      <c r="FG132" s="31"/>
      <c r="FH132" s="33">
        <f t="shared" si="44"/>
        <v>0</v>
      </c>
      <c r="FI132" s="37"/>
      <c r="FJ132" s="34">
        <f t="shared" si="45"/>
        <v>0</v>
      </c>
      <c r="FK132" s="33">
        <f t="shared" si="46"/>
        <v>0</v>
      </c>
      <c r="FL132" s="34"/>
      <c r="FM132" s="52"/>
      <c r="FN132" s="35">
        <f t="shared" si="51"/>
        <v>0</v>
      </c>
      <c r="FP132" s="36">
        <f t="shared" si="52"/>
        <v>0</v>
      </c>
      <c r="FQ132" s="1">
        <v>8</v>
      </c>
    </row>
    <row r="133" spans="1:173" x14ac:dyDescent="0.25">
      <c r="A133" s="22">
        <v>9</v>
      </c>
      <c r="B133" s="23">
        <f t="shared" si="43"/>
        <v>0</v>
      </c>
      <c r="C133" s="24">
        <f t="shared" si="47"/>
        <v>0</v>
      </c>
      <c r="D133" s="25">
        <f t="shared" si="48"/>
        <v>0</v>
      </c>
      <c r="E133" s="26">
        <f t="shared" si="49"/>
        <v>0</v>
      </c>
      <c r="F133" s="27">
        <f t="shared" si="50"/>
        <v>0</v>
      </c>
      <c r="G133" s="28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30"/>
      <c r="AC133" s="28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30"/>
      <c r="AY133" s="28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30"/>
      <c r="BU133" s="28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30"/>
      <c r="CQ133" s="28"/>
      <c r="CR133" s="29"/>
      <c r="CS133" s="29"/>
      <c r="CT133" s="29"/>
      <c r="CU133" s="29"/>
      <c r="CV133" s="29"/>
      <c r="CW133" s="29"/>
      <c r="CX133" s="29"/>
      <c r="CY133" s="29"/>
      <c r="CZ133" s="29"/>
      <c r="DA133" s="29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30"/>
      <c r="DM133" s="28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30"/>
      <c r="EI133" s="28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29"/>
      <c r="EY133" s="29"/>
      <c r="EZ133" s="29"/>
      <c r="FA133" s="29"/>
      <c r="FB133" s="29"/>
      <c r="FC133" s="29"/>
      <c r="FD133" s="30"/>
      <c r="FE133" s="31"/>
      <c r="FF133" s="32"/>
      <c r="FG133" s="31"/>
      <c r="FH133" s="33">
        <f t="shared" si="44"/>
        <v>0</v>
      </c>
      <c r="FI133" s="37"/>
      <c r="FJ133" s="34">
        <f t="shared" si="45"/>
        <v>0</v>
      </c>
      <c r="FK133" s="33">
        <f t="shared" si="46"/>
        <v>0</v>
      </c>
      <c r="FL133" s="34"/>
      <c r="FM133" s="52"/>
      <c r="FN133" s="35">
        <f t="shared" si="51"/>
        <v>0</v>
      </c>
      <c r="FP133" s="36">
        <f t="shared" si="52"/>
        <v>0</v>
      </c>
      <c r="FQ133" s="1">
        <v>9</v>
      </c>
    </row>
    <row r="134" spans="1:173" x14ac:dyDescent="0.25">
      <c r="A134" s="22">
        <v>10</v>
      </c>
      <c r="B134" s="23">
        <f t="shared" si="43"/>
        <v>0</v>
      </c>
      <c r="C134" s="24">
        <f t="shared" si="47"/>
        <v>0</v>
      </c>
      <c r="D134" s="25">
        <f t="shared" si="48"/>
        <v>0</v>
      </c>
      <c r="E134" s="26">
        <f t="shared" si="49"/>
        <v>0</v>
      </c>
      <c r="F134" s="27">
        <f t="shared" si="50"/>
        <v>0</v>
      </c>
      <c r="G134" s="28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30"/>
      <c r="AC134" s="28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30"/>
      <c r="AY134" s="28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30"/>
      <c r="BU134" s="28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30"/>
      <c r="CQ134" s="28"/>
      <c r="CR134" s="29"/>
      <c r="CS134" s="29"/>
      <c r="CT134" s="29"/>
      <c r="CU134" s="29"/>
      <c r="CV134" s="29"/>
      <c r="CW134" s="29"/>
      <c r="CX134" s="29"/>
      <c r="CY134" s="29"/>
      <c r="CZ134" s="29"/>
      <c r="DA134" s="29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30"/>
      <c r="DM134" s="28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30"/>
      <c r="EI134" s="28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30"/>
      <c r="FE134" s="31"/>
      <c r="FF134" s="32"/>
      <c r="FG134" s="31"/>
      <c r="FH134" s="33">
        <f t="shared" si="44"/>
        <v>0</v>
      </c>
      <c r="FI134" s="37"/>
      <c r="FJ134" s="34">
        <f t="shared" si="45"/>
        <v>0</v>
      </c>
      <c r="FK134" s="33">
        <f t="shared" si="46"/>
        <v>0</v>
      </c>
      <c r="FL134" s="34"/>
      <c r="FM134" s="52"/>
      <c r="FN134" s="35">
        <f t="shared" si="51"/>
        <v>0</v>
      </c>
      <c r="FP134" s="36">
        <f t="shared" si="52"/>
        <v>0</v>
      </c>
      <c r="FQ134" s="1">
        <v>10</v>
      </c>
    </row>
    <row r="135" spans="1:173" x14ac:dyDescent="0.25">
      <c r="A135" s="22">
        <v>11</v>
      </c>
      <c r="B135" s="23">
        <f t="shared" si="43"/>
        <v>0</v>
      </c>
      <c r="C135" s="24">
        <f t="shared" si="47"/>
        <v>0</v>
      </c>
      <c r="D135" s="25">
        <f t="shared" si="48"/>
        <v>0</v>
      </c>
      <c r="E135" s="26">
        <f t="shared" si="49"/>
        <v>0</v>
      </c>
      <c r="F135" s="27">
        <f t="shared" si="50"/>
        <v>0</v>
      </c>
      <c r="G135" s="28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30"/>
      <c r="AC135" s="28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30"/>
      <c r="AY135" s="28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30"/>
      <c r="BU135" s="28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30"/>
      <c r="CQ135" s="28"/>
      <c r="CR135" s="29"/>
      <c r="CS135" s="29"/>
      <c r="CT135" s="29"/>
      <c r="CU135" s="29"/>
      <c r="CV135" s="29"/>
      <c r="CW135" s="29"/>
      <c r="CX135" s="29"/>
      <c r="CY135" s="29"/>
      <c r="CZ135" s="29"/>
      <c r="DA135" s="29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30"/>
      <c r="DM135" s="28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30"/>
      <c r="EI135" s="28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30"/>
      <c r="FE135" s="31"/>
      <c r="FF135" s="32"/>
      <c r="FG135" s="31"/>
      <c r="FH135" s="33">
        <f t="shared" si="44"/>
        <v>0</v>
      </c>
      <c r="FI135" s="37"/>
      <c r="FJ135" s="34">
        <f t="shared" si="45"/>
        <v>0</v>
      </c>
      <c r="FK135" s="33">
        <f t="shared" si="46"/>
        <v>0</v>
      </c>
      <c r="FL135" s="34"/>
      <c r="FM135" s="52"/>
      <c r="FN135" s="35">
        <f t="shared" si="51"/>
        <v>0</v>
      </c>
      <c r="FP135" s="36">
        <f t="shared" si="52"/>
        <v>0</v>
      </c>
      <c r="FQ135" s="1">
        <v>11</v>
      </c>
    </row>
    <row r="136" spans="1:173" x14ac:dyDescent="0.25">
      <c r="A136" s="22">
        <v>12</v>
      </c>
      <c r="B136" s="23">
        <f t="shared" si="43"/>
        <v>0</v>
      </c>
      <c r="C136" s="24">
        <f t="shared" si="47"/>
        <v>0</v>
      </c>
      <c r="D136" s="25">
        <f t="shared" si="48"/>
        <v>0</v>
      </c>
      <c r="E136" s="26">
        <f t="shared" si="49"/>
        <v>0</v>
      </c>
      <c r="F136" s="27">
        <f t="shared" si="50"/>
        <v>0</v>
      </c>
      <c r="G136" s="28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30"/>
      <c r="AC136" s="28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30"/>
      <c r="AY136" s="28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30"/>
      <c r="BU136" s="28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30"/>
      <c r="CQ136" s="28"/>
      <c r="CR136" s="29"/>
      <c r="CS136" s="29"/>
      <c r="CT136" s="29"/>
      <c r="CU136" s="29"/>
      <c r="CV136" s="29"/>
      <c r="CW136" s="29"/>
      <c r="CX136" s="29"/>
      <c r="CY136" s="29"/>
      <c r="CZ136" s="29"/>
      <c r="DA136" s="29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30"/>
      <c r="DM136" s="28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30"/>
      <c r="EI136" s="28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29"/>
      <c r="EX136" s="29"/>
      <c r="EY136" s="29"/>
      <c r="EZ136" s="29"/>
      <c r="FA136" s="29"/>
      <c r="FB136" s="29"/>
      <c r="FC136" s="29"/>
      <c r="FD136" s="30"/>
      <c r="FE136" s="31"/>
      <c r="FF136" s="32"/>
      <c r="FG136" s="31"/>
      <c r="FH136" s="33">
        <f t="shared" si="44"/>
        <v>0</v>
      </c>
      <c r="FI136" s="37"/>
      <c r="FJ136" s="34">
        <f t="shared" si="45"/>
        <v>0</v>
      </c>
      <c r="FK136" s="33">
        <f t="shared" si="46"/>
        <v>0</v>
      </c>
      <c r="FL136" s="34"/>
      <c r="FM136" s="52"/>
      <c r="FN136" s="35">
        <f t="shared" si="51"/>
        <v>0</v>
      </c>
      <c r="FP136" s="36">
        <f t="shared" si="52"/>
        <v>0</v>
      </c>
      <c r="FQ136" s="1">
        <v>12</v>
      </c>
    </row>
    <row r="137" spans="1:173" x14ac:dyDescent="0.25">
      <c r="A137" s="22">
        <v>13</v>
      </c>
      <c r="B137" s="23">
        <f t="shared" si="43"/>
        <v>0</v>
      </c>
      <c r="C137" s="24">
        <f t="shared" si="47"/>
        <v>0</v>
      </c>
      <c r="D137" s="25">
        <f t="shared" si="48"/>
        <v>0</v>
      </c>
      <c r="E137" s="26">
        <f t="shared" si="49"/>
        <v>0</v>
      </c>
      <c r="F137" s="27">
        <f t="shared" si="50"/>
        <v>0</v>
      </c>
      <c r="G137" s="28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30"/>
      <c r="AC137" s="28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30"/>
      <c r="AY137" s="28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30"/>
      <c r="BU137" s="28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30"/>
      <c r="CQ137" s="28"/>
      <c r="CR137" s="29"/>
      <c r="CS137" s="29"/>
      <c r="CT137" s="29"/>
      <c r="CU137" s="29"/>
      <c r="CV137" s="29"/>
      <c r="CW137" s="29"/>
      <c r="CX137" s="29"/>
      <c r="CY137" s="29"/>
      <c r="CZ137" s="29"/>
      <c r="DA137" s="29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30"/>
      <c r="DM137" s="28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30"/>
      <c r="EI137" s="28"/>
      <c r="EJ137" s="29"/>
      <c r="EK137" s="29"/>
      <c r="EL137" s="29"/>
      <c r="EM137" s="29"/>
      <c r="EN137" s="29"/>
      <c r="EO137" s="29"/>
      <c r="EP137" s="29"/>
      <c r="EQ137" s="29"/>
      <c r="ER137" s="29"/>
      <c r="ES137" s="29"/>
      <c r="ET137" s="29"/>
      <c r="EU137" s="29"/>
      <c r="EV137" s="29"/>
      <c r="EW137" s="29"/>
      <c r="EX137" s="29"/>
      <c r="EY137" s="29"/>
      <c r="EZ137" s="29"/>
      <c r="FA137" s="29"/>
      <c r="FB137" s="29"/>
      <c r="FC137" s="29"/>
      <c r="FD137" s="30"/>
      <c r="FE137" s="31"/>
      <c r="FF137" s="32"/>
      <c r="FG137" s="31"/>
      <c r="FH137" s="33">
        <f t="shared" si="44"/>
        <v>0</v>
      </c>
      <c r="FI137" s="37"/>
      <c r="FJ137" s="34">
        <f t="shared" si="45"/>
        <v>0</v>
      </c>
      <c r="FK137" s="33">
        <f t="shared" si="46"/>
        <v>0</v>
      </c>
      <c r="FL137" s="34"/>
      <c r="FM137" s="52"/>
      <c r="FN137" s="35">
        <f t="shared" si="51"/>
        <v>0</v>
      </c>
      <c r="FP137" s="36">
        <f t="shared" si="52"/>
        <v>0</v>
      </c>
      <c r="FQ137" s="1">
        <v>13</v>
      </c>
    </row>
    <row r="138" spans="1:173" x14ac:dyDescent="0.25">
      <c r="A138" s="22">
        <v>14</v>
      </c>
      <c r="B138" s="23">
        <f t="shared" si="43"/>
        <v>0</v>
      </c>
      <c r="C138" s="24">
        <f t="shared" si="47"/>
        <v>0</v>
      </c>
      <c r="D138" s="25">
        <f t="shared" si="48"/>
        <v>0</v>
      </c>
      <c r="E138" s="26">
        <f t="shared" si="49"/>
        <v>0</v>
      </c>
      <c r="F138" s="27">
        <f t="shared" si="50"/>
        <v>0</v>
      </c>
      <c r="G138" s="28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30"/>
      <c r="AC138" s="28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30"/>
      <c r="AY138" s="28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30"/>
      <c r="BU138" s="28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30"/>
      <c r="CQ138" s="28"/>
      <c r="CR138" s="29"/>
      <c r="CS138" s="29"/>
      <c r="CT138" s="29"/>
      <c r="CU138" s="29"/>
      <c r="CV138" s="29"/>
      <c r="CW138" s="29"/>
      <c r="CX138" s="29"/>
      <c r="CY138" s="29"/>
      <c r="CZ138" s="29"/>
      <c r="DA138" s="29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30"/>
      <c r="DM138" s="28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30"/>
      <c r="EI138" s="28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30"/>
      <c r="FE138" s="31"/>
      <c r="FF138" s="32"/>
      <c r="FG138" s="31"/>
      <c r="FH138" s="33">
        <f t="shared" si="44"/>
        <v>0</v>
      </c>
      <c r="FI138" s="37"/>
      <c r="FJ138" s="34">
        <f t="shared" si="45"/>
        <v>0</v>
      </c>
      <c r="FK138" s="33">
        <f t="shared" si="46"/>
        <v>0</v>
      </c>
      <c r="FL138" s="34"/>
      <c r="FM138" s="52"/>
      <c r="FN138" s="35">
        <f t="shared" si="51"/>
        <v>0</v>
      </c>
      <c r="FP138" s="36">
        <f t="shared" si="52"/>
        <v>0</v>
      </c>
      <c r="FQ138" s="1">
        <v>14</v>
      </c>
    </row>
    <row r="139" spans="1:173" x14ac:dyDescent="0.25">
      <c r="A139" s="22">
        <v>15</v>
      </c>
      <c r="B139" s="23">
        <f t="shared" si="43"/>
        <v>0</v>
      </c>
      <c r="C139" s="24">
        <f t="shared" si="47"/>
        <v>0</v>
      </c>
      <c r="D139" s="25">
        <f t="shared" si="48"/>
        <v>0</v>
      </c>
      <c r="E139" s="26">
        <f t="shared" si="49"/>
        <v>0</v>
      </c>
      <c r="F139" s="27">
        <f t="shared" si="50"/>
        <v>0</v>
      </c>
      <c r="G139" s="28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30"/>
      <c r="AC139" s="28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30"/>
      <c r="AY139" s="28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30"/>
      <c r="BU139" s="28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30"/>
      <c r="CQ139" s="28"/>
      <c r="CR139" s="29"/>
      <c r="CS139" s="29"/>
      <c r="CT139" s="29"/>
      <c r="CU139" s="29"/>
      <c r="CV139" s="29"/>
      <c r="CW139" s="29"/>
      <c r="CX139" s="29"/>
      <c r="CY139" s="29"/>
      <c r="CZ139" s="29"/>
      <c r="DA139" s="2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30"/>
      <c r="DM139" s="28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30"/>
      <c r="EI139" s="28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30"/>
      <c r="FE139" s="31"/>
      <c r="FF139" s="32"/>
      <c r="FG139" s="31"/>
      <c r="FH139" s="33">
        <f t="shared" si="44"/>
        <v>0</v>
      </c>
      <c r="FI139" s="37"/>
      <c r="FJ139" s="34">
        <f t="shared" si="45"/>
        <v>0</v>
      </c>
      <c r="FK139" s="33">
        <f t="shared" si="46"/>
        <v>0</v>
      </c>
      <c r="FL139" s="34"/>
      <c r="FM139" s="52"/>
      <c r="FN139" s="35">
        <f t="shared" si="51"/>
        <v>0</v>
      </c>
      <c r="FP139" s="36">
        <f t="shared" si="52"/>
        <v>0</v>
      </c>
      <c r="FQ139" s="1">
        <v>15</v>
      </c>
    </row>
    <row r="140" spans="1:173" x14ac:dyDescent="0.25">
      <c r="A140" s="22">
        <v>16</v>
      </c>
      <c r="B140" s="23">
        <f t="shared" si="43"/>
        <v>0</v>
      </c>
      <c r="C140" s="24">
        <f t="shared" si="47"/>
        <v>0</v>
      </c>
      <c r="D140" s="25">
        <f t="shared" si="48"/>
        <v>0</v>
      </c>
      <c r="E140" s="26">
        <f t="shared" si="49"/>
        <v>0</v>
      </c>
      <c r="F140" s="27">
        <f t="shared" si="50"/>
        <v>0</v>
      </c>
      <c r="G140" s="28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30"/>
      <c r="AC140" s="28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30"/>
      <c r="AY140" s="28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30"/>
      <c r="BU140" s="28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30"/>
      <c r="CQ140" s="28"/>
      <c r="CR140" s="29"/>
      <c r="CS140" s="29"/>
      <c r="CT140" s="29"/>
      <c r="CU140" s="29"/>
      <c r="CV140" s="29"/>
      <c r="CW140" s="29"/>
      <c r="CX140" s="29"/>
      <c r="CY140" s="29"/>
      <c r="CZ140" s="29"/>
      <c r="DA140" s="29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30"/>
      <c r="DM140" s="28"/>
      <c r="DN140" s="29"/>
      <c r="DO140" s="29"/>
      <c r="DP140" s="29"/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29"/>
      <c r="EF140" s="29"/>
      <c r="EG140" s="29"/>
      <c r="EH140" s="30"/>
      <c r="EI140" s="28"/>
      <c r="EJ140" s="29"/>
      <c r="EK140" s="29"/>
      <c r="EL140" s="29"/>
      <c r="EM140" s="29"/>
      <c r="EN140" s="29"/>
      <c r="EO140" s="29"/>
      <c r="EP140" s="29"/>
      <c r="EQ140" s="29"/>
      <c r="ER140" s="29"/>
      <c r="ES140" s="29"/>
      <c r="ET140" s="29"/>
      <c r="EU140" s="29"/>
      <c r="EV140" s="29"/>
      <c r="EW140" s="29"/>
      <c r="EX140" s="29"/>
      <c r="EY140" s="29"/>
      <c r="EZ140" s="29"/>
      <c r="FA140" s="29"/>
      <c r="FB140" s="29"/>
      <c r="FC140" s="29"/>
      <c r="FD140" s="30"/>
      <c r="FE140" s="31"/>
      <c r="FF140" s="32"/>
      <c r="FG140" s="31"/>
      <c r="FH140" s="33">
        <f t="shared" si="44"/>
        <v>0</v>
      </c>
      <c r="FI140" s="37"/>
      <c r="FJ140" s="34">
        <f t="shared" si="45"/>
        <v>0</v>
      </c>
      <c r="FK140" s="33">
        <f t="shared" si="46"/>
        <v>0</v>
      </c>
      <c r="FL140" s="34"/>
      <c r="FM140" s="52"/>
      <c r="FN140" s="35">
        <f t="shared" si="51"/>
        <v>0</v>
      </c>
      <c r="FP140" s="36">
        <f t="shared" si="52"/>
        <v>0</v>
      </c>
      <c r="FQ140" s="1">
        <v>16</v>
      </c>
    </row>
    <row r="141" spans="1:173" x14ac:dyDescent="0.25">
      <c r="A141" s="22">
        <v>17</v>
      </c>
      <c r="B141" s="23">
        <f t="shared" si="43"/>
        <v>0</v>
      </c>
      <c r="C141" s="24">
        <f t="shared" si="47"/>
        <v>0</v>
      </c>
      <c r="D141" s="25">
        <f t="shared" si="48"/>
        <v>0</v>
      </c>
      <c r="E141" s="26">
        <f t="shared" si="49"/>
        <v>0</v>
      </c>
      <c r="F141" s="27">
        <f t="shared" si="50"/>
        <v>0</v>
      </c>
      <c r="G141" s="28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30"/>
      <c r="AC141" s="28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30"/>
      <c r="AY141" s="28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30"/>
      <c r="BU141" s="28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30"/>
      <c r="CQ141" s="28"/>
      <c r="CR141" s="29"/>
      <c r="CS141" s="29"/>
      <c r="CT141" s="29"/>
      <c r="CU141" s="29"/>
      <c r="CV141" s="29"/>
      <c r="CW141" s="29"/>
      <c r="CX141" s="29"/>
      <c r="CY141" s="29"/>
      <c r="CZ141" s="29"/>
      <c r="DA141" s="29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30"/>
      <c r="DM141" s="28"/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29"/>
      <c r="EF141" s="29"/>
      <c r="EG141" s="29"/>
      <c r="EH141" s="30"/>
      <c r="EI141" s="28"/>
      <c r="EJ141" s="29"/>
      <c r="EK141" s="29"/>
      <c r="EL141" s="29"/>
      <c r="EM141" s="29"/>
      <c r="EN141" s="29"/>
      <c r="EO141" s="29"/>
      <c r="EP141" s="29"/>
      <c r="EQ141" s="29"/>
      <c r="ER141" s="29"/>
      <c r="ES141" s="29"/>
      <c r="ET141" s="29"/>
      <c r="EU141" s="29"/>
      <c r="EV141" s="29"/>
      <c r="EW141" s="29"/>
      <c r="EX141" s="29"/>
      <c r="EY141" s="29"/>
      <c r="EZ141" s="29"/>
      <c r="FA141" s="29"/>
      <c r="FB141" s="29"/>
      <c r="FC141" s="29"/>
      <c r="FD141" s="30"/>
      <c r="FE141" s="31"/>
      <c r="FF141" s="32"/>
      <c r="FG141" s="31"/>
      <c r="FH141" s="33">
        <f t="shared" si="44"/>
        <v>0</v>
      </c>
      <c r="FI141" s="37"/>
      <c r="FJ141" s="34">
        <f t="shared" si="45"/>
        <v>0</v>
      </c>
      <c r="FK141" s="33">
        <f t="shared" si="46"/>
        <v>0</v>
      </c>
      <c r="FL141" s="34"/>
      <c r="FM141" s="52"/>
      <c r="FN141" s="35">
        <f t="shared" si="51"/>
        <v>0</v>
      </c>
      <c r="FP141" s="36">
        <f t="shared" si="52"/>
        <v>0</v>
      </c>
      <c r="FQ141" s="1">
        <v>17</v>
      </c>
    </row>
    <row r="142" spans="1:173" x14ac:dyDescent="0.25">
      <c r="G142" s="47" t="s">
        <v>43</v>
      </c>
      <c r="H142" s="196" t="s">
        <v>30</v>
      </c>
      <c r="I142" s="196"/>
      <c r="J142" s="196" t="s">
        <v>31</v>
      </c>
      <c r="K142" s="196"/>
      <c r="L142" s="196" t="s">
        <v>32</v>
      </c>
      <c r="M142" s="196"/>
      <c r="N142" s="196" t="s">
        <v>33</v>
      </c>
      <c r="O142" s="196"/>
      <c r="P142" s="196" t="s">
        <v>34</v>
      </c>
      <c r="Q142" s="196"/>
      <c r="R142" s="196" t="s">
        <v>35</v>
      </c>
      <c r="S142" s="196"/>
      <c r="T142" s="196" t="s">
        <v>36</v>
      </c>
      <c r="U142" s="196"/>
      <c r="V142" s="196" t="s">
        <v>37</v>
      </c>
      <c r="W142" s="196"/>
      <c r="X142" s="196" t="s">
        <v>38</v>
      </c>
      <c r="Y142" s="196"/>
      <c r="Z142" s="196" t="s">
        <v>39</v>
      </c>
      <c r="AA142" s="196"/>
      <c r="AB142" s="48">
        <v>19</v>
      </c>
      <c r="AC142" s="47" t="s">
        <v>43</v>
      </c>
      <c r="AD142" s="196" t="s">
        <v>30</v>
      </c>
      <c r="AE142" s="196"/>
      <c r="AF142" s="196" t="s">
        <v>31</v>
      </c>
      <c r="AG142" s="196"/>
      <c r="AH142" s="196" t="s">
        <v>32</v>
      </c>
      <c r="AI142" s="196"/>
      <c r="AJ142" s="196" t="s">
        <v>33</v>
      </c>
      <c r="AK142" s="196"/>
      <c r="AL142" s="196" t="s">
        <v>34</v>
      </c>
      <c r="AM142" s="196"/>
      <c r="AN142" s="196" t="s">
        <v>35</v>
      </c>
      <c r="AO142" s="196"/>
      <c r="AP142" s="196" t="s">
        <v>36</v>
      </c>
      <c r="AQ142" s="196"/>
      <c r="AR142" s="196" t="s">
        <v>37</v>
      </c>
      <c r="AS142" s="196"/>
      <c r="AT142" s="196" t="s">
        <v>38</v>
      </c>
      <c r="AU142" s="196"/>
      <c r="AV142" s="196" t="s">
        <v>39</v>
      </c>
      <c r="AW142" s="196"/>
      <c r="AX142" s="48">
        <v>19</v>
      </c>
      <c r="AY142" s="47" t="s">
        <v>43</v>
      </c>
      <c r="AZ142" s="196" t="s">
        <v>30</v>
      </c>
      <c r="BA142" s="196"/>
      <c r="BB142" s="196" t="s">
        <v>31</v>
      </c>
      <c r="BC142" s="196"/>
      <c r="BD142" s="196" t="s">
        <v>32</v>
      </c>
      <c r="BE142" s="196"/>
      <c r="BF142" s="196" t="s">
        <v>33</v>
      </c>
      <c r="BG142" s="196"/>
      <c r="BH142" s="196" t="s">
        <v>34</v>
      </c>
      <c r="BI142" s="196"/>
      <c r="BJ142" s="196" t="s">
        <v>35</v>
      </c>
      <c r="BK142" s="196"/>
      <c r="BL142" s="196" t="s">
        <v>36</v>
      </c>
      <c r="BM142" s="196"/>
      <c r="BN142" s="196" t="s">
        <v>37</v>
      </c>
      <c r="BO142" s="196"/>
      <c r="BP142" s="196" t="s">
        <v>38</v>
      </c>
      <c r="BQ142" s="196"/>
      <c r="BR142" s="196" t="s">
        <v>39</v>
      </c>
      <c r="BS142" s="196"/>
      <c r="BT142" s="48">
        <v>19</v>
      </c>
      <c r="BU142" s="47" t="s">
        <v>43</v>
      </c>
      <c r="BV142" s="196" t="s">
        <v>30</v>
      </c>
      <c r="BW142" s="196"/>
      <c r="BX142" s="196" t="s">
        <v>31</v>
      </c>
      <c r="BY142" s="196"/>
      <c r="BZ142" s="196" t="s">
        <v>32</v>
      </c>
      <c r="CA142" s="196"/>
      <c r="CB142" s="196" t="s">
        <v>33</v>
      </c>
      <c r="CC142" s="196"/>
      <c r="CD142" s="196" t="s">
        <v>34</v>
      </c>
      <c r="CE142" s="196"/>
      <c r="CF142" s="196" t="s">
        <v>35</v>
      </c>
      <c r="CG142" s="196"/>
      <c r="CH142" s="196" t="s">
        <v>36</v>
      </c>
      <c r="CI142" s="196"/>
      <c r="CJ142" s="196" t="s">
        <v>37</v>
      </c>
      <c r="CK142" s="196"/>
      <c r="CL142" s="196" t="s">
        <v>38</v>
      </c>
      <c r="CM142" s="196"/>
      <c r="CN142" s="196" t="s">
        <v>39</v>
      </c>
      <c r="CO142" s="196"/>
      <c r="CP142" s="48">
        <v>19</v>
      </c>
      <c r="CQ142" s="47" t="s">
        <v>43</v>
      </c>
      <c r="CR142" s="196" t="s">
        <v>30</v>
      </c>
      <c r="CS142" s="196"/>
      <c r="CT142" s="196" t="s">
        <v>31</v>
      </c>
      <c r="CU142" s="196"/>
      <c r="CV142" s="196" t="s">
        <v>32</v>
      </c>
      <c r="CW142" s="196"/>
      <c r="CX142" s="196" t="s">
        <v>33</v>
      </c>
      <c r="CY142" s="196"/>
      <c r="CZ142" s="196" t="s">
        <v>34</v>
      </c>
      <c r="DA142" s="196"/>
      <c r="DB142" s="196" t="s">
        <v>35</v>
      </c>
      <c r="DC142" s="196"/>
      <c r="DD142" s="196" t="s">
        <v>36</v>
      </c>
      <c r="DE142" s="196"/>
      <c r="DF142" s="196" t="s">
        <v>37</v>
      </c>
      <c r="DG142" s="196"/>
      <c r="DH142" s="196" t="s">
        <v>38</v>
      </c>
      <c r="DI142" s="196"/>
      <c r="DJ142" s="196" t="s">
        <v>39</v>
      </c>
      <c r="DK142" s="196"/>
      <c r="DL142" s="48">
        <v>19</v>
      </c>
      <c r="DM142" s="47" t="s">
        <v>43</v>
      </c>
      <c r="DN142" s="196" t="s">
        <v>30</v>
      </c>
      <c r="DO142" s="196"/>
      <c r="DP142" s="196" t="s">
        <v>31</v>
      </c>
      <c r="DQ142" s="196"/>
      <c r="DR142" s="196" t="s">
        <v>32</v>
      </c>
      <c r="DS142" s="196"/>
      <c r="DT142" s="196" t="s">
        <v>33</v>
      </c>
      <c r="DU142" s="196"/>
      <c r="DV142" s="196" t="s">
        <v>34</v>
      </c>
      <c r="DW142" s="196"/>
      <c r="DX142" s="196" t="s">
        <v>35</v>
      </c>
      <c r="DY142" s="196"/>
      <c r="DZ142" s="196" t="s">
        <v>36</v>
      </c>
      <c r="EA142" s="196"/>
      <c r="EB142" s="196" t="s">
        <v>37</v>
      </c>
      <c r="EC142" s="196"/>
      <c r="ED142" s="196" t="s">
        <v>38</v>
      </c>
      <c r="EE142" s="196"/>
      <c r="EF142" s="196" t="s">
        <v>39</v>
      </c>
      <c r="EG142" s="196"/>
      <c r="EH142" s="48">
        <v>19</v>
      </c>
      <c r="EI142" s="47" t="s">
        <v>43</v>
      </c>
      <c r="EJ142" s="196" t="s">
        <v>30</v>
      </c>
      <c r="EK142" s="196"/>
      <c r="EL142" s="196" t="s">
        <v>31</v>
      </c>
      <c r="EM142" s="196"/>
      <c r="EN142" s="196" t="s">
        <v>32</v>
      </c>
      <c r="EO142" s="196"/>
      <c r="EP142" s="196" t="s">
        <v>33</v>
      </c>
      <c r="EQ142" s="196"/>
      <c r="ER142" s="196" t="s">
        <v>34</v>
      </c>
      <c r="ES142" s="196"/>
      <c r="ET142" s="196" t="s">
        <v>35</v>
      </c>
      <c r="EU142" s="196"/>
      <c r="EV142" s="196" t="s">
        <v>36</v>
      </c>
      <c r="EW142" s="196"/>
      <c r="EX142" s="196" t="s">
        <v>37</v>
      </c>
      <c r="EY142" s="196"/>
      <c r="EZ142" s="196" t="s">
        <v>38</v>
      </c>
      <c r="FA142" s="196"/>
      <c r="FB142" s="196" t="s">
        <v>39</v>
      </c>
      <c r="FC142" s="196"/>
      <c r="FD142" s="48">
        <v>19</v>
      </c>
      <c r="FE142" s="17"/>
      <c r="FF142" s="17"/>
      <c r="FG142" s="17"/>
      <c r="FH142" s="17"/>
      <c r="FI142" s="17"/>
      <c r="FJ142" s="17"/>
      <c r="FK142" s="16"/>
    </row>
    <row r="143" spans="1:173" ht="15.75" thickBot="1" x14ac:dyDescent="0.3">
      <c r="G143" s="191" t="s">
        <v>13</v>
      </c>
      <c r="H143" s="189"/>
      <c r="I143" s="189" t="s">
        <v>14</v>
      </c>
      <c r="J143" s="189"/>
      <c r="K143" s="189" t="s">
        <v>15</v>
      </c>
      <c r="L143" s="189"/>
      <c r="M143" s="189" t="s">
        <v>16</v>
      </c>
      <c r="N143" s="189"/>
      <c r="O143" s="189" t="s">
        <v>17</v>
      </c>
      <c r="P143" s="189"/>
      <c r="Q143" s="189" t="s">
        <v>18</v>
      </c>
      <c r="R143" s="189"/>
      <c r="S143" s="189" t="s">
        <v>19</v>
      </c>
      <c r="T143" s="189"/>
      <c r="U143" s="189" t="s">
        <v>20</v>
      </c>
      <c r="V143" s="189"/>
      <c r="W143" s="189" t="s">
        <v>21</v>
      </c>
      <c r="X143" s="189"/>
      <c r="Y143" s="189" t="s">
        <v>22</v>
      </c>
      <c r="Z143" s="189"/>
      <c r="AA143" s="189" t="s">
        <v>23</v>
      </c>
      <c r="AB143" s="190"/>
      <c r="AC143" s="191" t="s">
        <v>13</v>
      </c>
      <c r="AD143" s="189"/>
      <c r="AE143" s="189" t="s">
        <v>14</v>
      </c>
      <c r="AF143" s="189"/>
      <c r="AG143" s="189" t="s">
        <v>15</v>
      </c>
      <c r="AH143" s="189"/>
      <c r="AI143" s="189" t="s">
        <v>16</v>
      </c>
      <c r="AJ143" s="189"/>
      <c r="AK143" s="189" t="s">
        <v>17</v>
      </c>
      <c r="AL143" s="189"/>
      <c r="AM143" s="189" t="s">
        <v>18</v>
      </c>
      <c r="AN143" s="189"/>
      <c r="AO143" s="189" t="s">
        <v>19</v>
      </c>
      <c r="AP143" s="189"/>
      <c r="AQ143" s="189" t="s">
        <v>20</v>
      </c>
      <c r="AR143" s="189"/>
      <c r="AS143" s="189" t="s">
        <v>21</v>
      </c>
      <c r="AT143" s="189"/>
      <c r="AU143" s="189" t="s">
        <v>22</v>
      </c>
      <c r="AV143" s="189"/>
      <c r="AW143" s="189" t="s">
        <v>23</v>
      </c>
      <c r="AX143" s="190"/>
      <c r="AY143" s="191" t="s">
        <v>13</v>
      </c>
      <c r="AZ143" s="189"/>
      <c r="BA143" s="189" t="s">
        <v>14</v>
      </c>
      <c r="BB143" s="189"/>
      <c r="BC143" s="189" t="s">
        <v>15</v>
      </c>
      <c r="BD143" s="189"/>
      <c r="BE143" s="189" t="s">
        <v>16</v>
      </c>
      <c r="BF143" s="189"/>
      <c r="BG143" s="189" t="s">
        <v>17</v>
      </c>
      <c r="BH143" s="189"/>
      <c r="BI143" s="189" t="s">
        <v>18</v>
      </c>
      <c r="BJ143" s="189"/>
      <c r="BK143" s="189" t="s">
        <v>19</v>
      </c>
      <c r="BL143" s="189"/>
      <c r="BM143" s="189" t="s">
        <v>20</v>
      </c>
      <c r="BN143" s="189"/>
      <c r="BO143" s="189" t="s">
        <v>21</v>
      </c>
      <c r="BP143" s="189"/>
      <c r="BQ143" s="189" t="s">
        <v>22</v>
      </c>
      <c r="BR143" s="189"/>
      <c r="BS143" s="189" t="s">
        <v>23</v>
      </c>
      <c r="BT143" s="190"/>
      <c r="BU143" s="191" t="s">
        <v>13</v>
      </c>
      <c r="BV143" s="189"/>
      <c r="BW143" s="189" t="s">
        <v>14</v>
      </c>
      <c r="BX143" s="189"/>
      <c r="BY143" s="189" t="s">
        <v>15</v>
      </c>
      <c r="BZ143" s="189"/>
      <c r="CA143" s="189" t="s">
        <v>16</v>
      </c>
      <c r="CB143" s="189"/>
      <c r="CC143" s="189" t="s">
        <v>17</v>
      </c>
      <c r="CD143" s="189"/>
      <c r="CE143" s="189" t="s">
        <v>18</v>
      </c>
      <c r="CF143" s="189"/>
      <c r="CG143" s="189" t="s">
        <v>19</v>
      </c>
      <c r="CH143" s="189"/>
      <c r="CI143" s="189" t="s">
        <v>20</v>
      </c>
      <c r="CJ143" s="189"/>
      <c r="CK143" s="189" t="s">
        <v>21</v>
      </c>
      <c r="CL143" s="189"/>
      <c r="CM143" s="189" t="s">
        <v>22</v>
      </c>
      <c r="CN143" s="189"/>
      <c r="CO143" s="189" t="s">
        <v>23</v>
      </c>
      <c r="CP143" s="190"/>
      <c r="CQ143" s="191" t="s">
        <v>13</v>
      </c>
      <c r="CR143" s="189"/>
      <c r="CS143" s="189" t="s">
        <v>14</v>
      </c>
      <c r="CT143" s="189"/>
      <c r="CU143" s="189" t="s">
        <v>15</v>
      </c>
      <c r="CV143" s="189"/>
      <c r="CW143" s="189" t="s">
        <v>16</v>
      </c>
      <c r="CX143" s="189"/>
      <c r="CY143" s="189" t="s">
        <v>17</v>
      </c>
      <c r="CZ143" s="189"/>
      <c r="DA143" s="189" t="s">
        <v>18</v>
      </c>
      <c r="DB143" s="189"/>
      <c r="DC143" s="189" t="s">
        <v>19</v>
      </c>
      <c r="DD143" s="189"/>
      <c r="DE143" s="189" t="s">
        <v>20</v>
      </c>
      <c r="DF143" s="189"/>
      <c r="DG143" s="189" t="s">
        <v>21</v>
      </c>
      <c r="DH143" s="189"/>
      <c r="DI143" s="189" t="s">
        <v>22</v>
      </c>
      <c r="DJ143" s="189"/>
      <c r="DK143" s="189" t="s">
        <v>23</v>
      </c>
      <c r="DL143" s="190"/>
      <c r="DM143" s="191" t="s">
        <v>13</v>
      </c>
      <c r="DN143" s="189"/>
      <c r="DO143" s="189" t="s">
        <v>14</v>
      </c>
      <c r="DP143" s="189"/>
      <c r="DQ143" s="189" t="s">
        <v>15</v>
      </c>
      <c r="DR143" s="189"/>
      <c r="DS143" s="189" t="s">
        <v>16</v>
      </c>
      <c r="DT143" s="189"/>
      <c r="DU143" s="189" t="s">
        <v>17</v>
      </c>
      <c r="DV143" s="189"/>
      <c r="DW143" s="189" t="s">
        <v>18</v>
      </c>
      <c r="DX143" s="189"/>
      <c r="DY143" s="189" t="s">
        <v>19</v>
      </c>
      <c r="DZ143" s="189"/>
      <c r="EA143" s="189" t="s">
        <v>20</v>
      </c>
      <c r="EB143" s="189"/>
      <c r="EC143" s="189" t="s">
        <v>21</v>
      </c>
      <c r="ED143" s="189"/>
      <c r="EE143" s="189" t="s">
        <v>22</v>
      </c>
      <c r="EF143" s="189"/>
      <c r="EG143" s="189" t="s">
        <v>23</v>
      </c>
      <c r="EH143" s="190"/>
      <c r="EI143" s="191" t="s">
        <v>13</v>
      </c>
      <c r="EJ143" s="189"/>
      <c r="EK143" s="189" t="s">
        <v>14</v>
      </c>
      <c r="EL143" s="189"/>
      <c r="EM143" s="189" t="s">
        <v>15</v>
      </c>
      <c r="EN143" s="189"/>
      <c r="EO143" s="189" t="s">
        <v>16</v>
      </c>
      <c r="EP143" s="189"/>
      <c r="EQ143" s="189" t="s">
        <v>17</v>
      </c>
      <c r="ER143" s="189"/>
      <c r="ES143" s="189" t="s">
        <v>18</v>
      </c>
      <c r="ET143" s="189"/>
      <c r="EU143" s="189" t="s">
        <v>19</v>
      </c>
      <c r="EV143" s="189"/>
      <c r="EW143" s="189" t="s">
        <v>20</v>
      </c>
      <c r="EX143" s="189"/>
      <c r="EY143" s="189" t="s">
        <v>21</v>
      </c>
      <c r="EZ143" s="189"/>
      <c r="FA143" s="189" t="s">
        <v>22</v>
      </c>
      <c r="FB143" s="189"/>
      <c r="FC143" s="189" t="s">
        <v>23</v>
      </c>
      <c r="FD143" s="190"/>
      <c r="FE143" s="17"/>
      <c r="FF143" s="17"/>
      <c r="FG143" s="17"/>
      <c r="FH143" s="17"/>
      <c r="FI143" s="17"/>
      <c r="FJ143" s="17"/>
      <c r="FK143" s="17"/>
    </row>
    <row r="144" spans="1:173" x14ac:dyDescent="0.25"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/>
      <c r="BL144" s="16"/>
      <c r="BM144" s="16"/>
      <c r="BN144" s="16"/>
      <c r="BO144" s="16"/>
      <c r="BP144" s="16"/>
      <c r="BQ144" s="16"/>
      <c r="BR144" s="16"/>
      <c r="BS144" s="16"/>
      <c r="BT144" s="16"/>
      <c r="BU144" s="16"/>
      <c r="BV144" s="16"/>
      <c r="BW144" s="16"/>
      <c r="BX144" s="16"/>
      <c r="BY144" s="16"/>
      <c r="BZ144" s="16"/>
      <c r="CA144" s="16"/>
      <c r="CB144" s="16"/>
      <c r="CC144" s="16"/>
      <c r="CD144" s="16"/>
      <c r="CE144" s="16"/>
      <c r="CF144" s="16"/>
      <c r="CG144" s="16"/>
      <c r="CH144" s="16"/>
      <c r="CI144" s="16"/>
      <c r="CJ144" s="16"/>
      <c r="CK144" s="16"/>
      <c r="CL144" s="16"/>
      <c r="CM144" s="16"/>
      <c r="CN144" s="16"/>
      <c r="CO144" s="16"/>
      <c r="CP144" s="16"/>
      <c r="CQ144" s="16"/>
      <c r="CR144" s="16"/>
      <c r="CS144" s="16"/>
      <c r="CT144" s="16"/>
      <c r="CU144" s="16"/>
      <c r="CV144" s="16"/>
      <c r="CW144" s="16"/>
      <c r="CX144" s="16"/>
      <c r="CY144" s="16"/>
      <c r="CZ144" s="16"/>
      <c r="DA144" s="16"/>
      <c r="DB144" s="16"/>
      <c r="DC144" s="16"/>
      <c r="DD144" s="16"/>
      <c r="DE144" s="16"/>
      <c r="DF144" s="16"/>
      <c r="DG144" s="16"/>
      <c r="DH144" s="16"/>
      <c r="DI144" s="16"/>
      <c r="DJ144" s="16"/>
      <c r="DK144" s="16"/>
      <c r="DL144" s="16"/>
      <c r="DM144" s="16"/>
      <c r="DN144" s="16"/>
      <c r="DO144" s="16"/>
      <c r="DP144" s="16"/>
      <c r="DQ144" s="16"/>
      <c r="DR144" s="16"/>
      <c r="DS144" s="16"/>
      <c r="DT144" s="16"/>
      <c r="DU144" s="16"/>
      <c r="DV144" s="16"/>
      <c r="DW144" s="16"/>
      <c r="DX144" s="16"/>
      <c r="DY144" s="16"/>
      <c r="DZ144" s="16"/>
      <c r="EA144" s="16"/>
      <c r="EB144" s="16"/>
      <c r="EC144" s="16"/>
      <c r="ED144" s="16"/>
      <c r="EE144" s="16"/>
      <c r="EF144" s="16"/>
      <c r="EG144" s="16"/>
      <c r="EH144" s="16"/>
      <c r="EI144" s="16"/>
      <c r="EJ144" s="16"/>
      <c r="EK144" s="16"/>
      <c r="EL144" s="16"/>
      <c r="EM144" s="16"/>
      <c r="EN144" s="16"/>
      <c r="EO144" s="16"/>
      <c r="EP144" s="16"/>
      <c r="EQ144" s="16"/>
      <c r="ER144" s="16"/>
      <c r="ES144" s="16"/>
      <c r="ET144" s="16"/>
      <c r="EU144" s="16"/>
      <c r="EV144" s="16"/>
      <c r="EW144" s="16"/>
      <c r="EX144" s="16"/>
      <c r="EY144" s="16"/>
      <c r="EZ144" s="16"/>
      <c r="FA144" s="16"/>
      <c r="FB144" s="16"/>
      <c r="FC144" s="16"/>
      <c r="FD144" s="16"/>
      <c r="FE144" s="17"/>
      <c r="FF144" s="17"/>
      <c r="FG144" s="17"/>
      <c r="FH144" s="17"/>
      <c r="FI144" s="17"/>
      <c r="FJ144" s="17"/>
      <c r="FK144" s="17"/>
    </row>
    <row r="146" spans="1:81" ht="66.75" customHeight="1" x14ac:dyDescent="0.25">
      <c r="C146" s="192" t="s">
        <v>75</v>
      </c>
      <c r="D146" s="193" t="s">
        <v>76</v>
      </c>
      <c r="E146" s="194" t="s">
        <v>77</v>
      </c>
      <c r="F146" s="195" t="s">
        <v>78</v>
      </c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  <c r="AC146" s="57"/>
      <c r="AD146" s="57"/>
      <c r="AE146" s="57"/>
      <c r="AF146" s="57"/>
      <c r="AG146" s="57"/>
      <c r="AH146" s="57"/>
      <c r="AI146" s="57"/>
      <c r="AJ146" s="57"/>
      <c r="AK146" s="57"/>
      <c r="AL146" s="57"/>
      <c r="AM146" s="57"/>
      <c r="AN146" s="57"/>
      <c r="AO146" s="57"/>
      <c r="AP146" s="57"/>
      <c r="AQ146" s="57"/>
      <c r="AR146" s="57"/>
      <c r="AS146" s="57"/>
      <c r="AT146" s="57"/>
      <c r="AU146" s="57"/>
      <c r="AV146" s="57"/>
      <c r="AW146" s="57"/>
      <c r="AX146" s="57"/>
      <c r="AY146" s="57"/>
      <c r="AZ146" s="57"/>
      <c r="BA146" s="57"/>
      <c r="BB146" s="57"/>
      <c r="BC146" s="57"/>
      <c r="BD146" s="57"/>
      <c r="BE146" s="57"/>
      <c r="BF146" s="57"/>
      <c r="BG146" s="57"/>
      <c r="BH146" s="57"/>
      <c r="BI146" s="57"/>
      <c r="BJ146" s="57"/>
      <c r="BK146" s="57"/>
      <c r="BL146" s="57"/>
      <c r="BM146" s="57"/>
      <c r="BN146" s="57"/>
      <c r="BO146" s="57"/>
      <c r="BP146" s="57"/>
      <c r="BQ146" s="57"/>
      <c r="BR146" s="57"/>
      <c r="BS146" s="57"/>
      <c r="BT146" s="57"/>
      <c r="BU146" s="57"/>
      <c r="BV146" s="57"/>
      <c r="BW146" s="57"/>
      <c r="BX146" s="57"/>
      <c r="BY146" s="57"/>
      <c r="BZ146" s="57"/>
      <c r="CA146" s="57"/>
      <c r="CB146" s="57"/>
      <c r="CC146" s="57"/>
    </row>
    <row r="147" spans="1:81" x14ac:dyDescent="0.25">
      <c r="C147" s="192"/>
      <c r="D147" s="193"/>
      <c r="E147" s="194"/>
      <c r="F147" s="195"/>
      <c r="H147" s="186" t="s">
        <v>44</v>
      </c>
      <c r="I147" s="187"/>
      <c r="J147" s="187"/>
      <c r="K147" s="187"/>
      <c r="L147" s="188"/>
      <c r="M147" s="180">
        <f>M3</f>
        <v>49</v>
      </c>
      <c r="N147" s="181"/>
      <c r="O147" s="182"/>
      <c r="P147" s="58"/>
      <c r="Q147" s="186" t="s">
        <v>44</v>
      </c>
      <c r="R147" s="187"/>
      <c r="S147" s="187"/>
      <c r="T147" s="187"/>
      <c r="U147" s="188"/>
      <c r="V147" s="180">
        <f>M32</f>
        <v>50</v>
      </c>
      <c r="W147" s="181"/>
      <c r="X147" s="182"/>
      <c r="Y147" s="58"/>
      <c r="Z147" s="186" t="s">
        <v>44</v>
      </c>
      <c r="AA147" s="187"/>
      <c r="AB147" s="187"/>
      <c r="AC147" s="187"/>
      <c r="AD147" s="188"/>
      <c r="AE147" s="180">
        <f>M61</f>
        <v>51</v>
      </c>
      <c r="AF147" s="181"/>
      <c r="AG147" s="182"/>
      <c r="AH147" s="58"/>
      <c r="AI147" s="186" t="s">
        <v>44</v>
      </c>
      <c r="AJ147" s="187"/>
      <c r="AK147" s="187"/>
      <c r="AL147" s="187"/>
      <c r="AM147" s="188"/>
      <c r="AN147" s="180">
        <f>M90</f>
        <v>52</v>
      </c>
      <c r="AO147" s="181"/>
      <c r="AP147" s="182"/>
      <c r="AQ147" s="58"/>
      <c r="AR147" s="183" t="s">
        <v>45</v>
      </c>
      <c r="AS147" s="184"/>
      <c r="AT147" s="185"/>
      <c r="AU147" s="58"/>
      <c r="AV147" s="248"/>
      <c r="AW147" s="248"/>
      <c r="AX147" s="248"/>
      <c r="AY147" s="248"/>
      <c r="AZ147" s="248"/>
      <c r="BA147" s="249"/>
      <c r="BB147" s="249"/>
      <c r="BC147" s="249"/>
      <c r="BD147" s="250"/>
      <c r="BE147" s="249"/>
      <c r="BF147" s="249"/>
      <c r="BG147" s="249"/>
      <c r="BH147" s="57"/>
      <c r="BI147" s="57"/>
      <c r="BJ147" s="57"/>
      <c r="BK147" s="57"/>
      <c r="BL147" s="57"/>
      <c r="BM147" s="57"/>
      <c r="BN147" s="57"/>
      <c r="BO147" s="57"/>
      <c r="BP147" s="57"/>
      <c r="BQ147" s="57"/>
      <c r="BR147" s="57"/>
      <c r="BS147" s="57"/>
      <c r="BT147" s="57"/>
      <c r="BU147" s="57"/>
      <c r="BV147" s="57"/>
      <c r="BW147" s="57"/>
      <c r="BX147" s="57"/>
      <c r="BY147" s="57"/>
      <c r="BZ147" s="57"/>
      <c r="CA147" s="57"/>
      <c r="CB147" s="57"/>
      <c r="CC147" s="57"/>
    </row>
    <row r="148" spans="1:81" x14ac:dyDescent="0.25">
      <c r="C148" s="192"/>
      <c r="D148" s="193"/>
      <c r="E148" s="194"/>
      <c r="F148" s="195"/>
      <c r="G148" s="59"/>
      <c r="H148" s="176" t="s">
        <v>46</v>
      </c>
      <c r="I148" s="176"/>
      <c r="J148" s="176" t="s">
        <v>47</v>
      </c>
      <c r="K148" s="176"/>
      <c r="L148" s="176" t="s">
        <v>48</v>
      </c>
      <c r="M148" s="176"/>
      <c r="N148" s="176" t="s">
        <v>49</v>
      </c>
      <c r="O148" s="176"/>
      <c r="P148" s="58"/>
      <c r="Q148" s="176" t="s">
        <v>46</v>
      </c>
      <c r="R148" s="176"/>
      <c r="S148" s="176" t="s">
        <v>47</v>
      </c>
      <c r="T148" s="176"/>
      <c r="U148" s="176" t="s">
        <v>48</v>
      </c>
      <c r="V148" s="176"/>
      <c r="W148" s="176" t="s">
        <v>49</v>
      </c>
      <c r="X148" s="176"/>
      <c r="Y148" s="58"/>
      <c r="Z148" s="176" t="s">
        <v>46</v>
      </c>
      <c r="AA148" s="176"/>
      <c r="AB148" s="176" t="s">
        <v>47</v>
      </c>
      <c r="AC148" s="176"/>
      <c r="AD148" s="176" t="s">
        <v>48</v>
      </c>
      <c r="AE148" s="176"/>
      <c r="AF148" s="176" t="s">
        <v>49</v>
      </c>
      <c r="AG148" s="176"/>
      <c r="AH148" s="58"/>
      <c r="AI148" s="176" t="s">
        <v>46</v>
      </c>
      <c r="AJ148" s="176"/>
      <c r="AK148" s="176" t="s">
        <v>47</v>
      </c>
      <c r="AL148" s="176"/>
      <c r="AM148" s="176" t="s">
        <v>48</v>
      </c>
      <c r="AN148" s="176"/>
      <c r="AO148" s="176" t="s">
        <v>49</v>
      </c>
      <c r="AP148" s="176"/>
      <c r="AQ148" s="58"/>
      <c r="AR148" s="177" t="s">
        <v>51</v>
      </c>
      <c r="AS148" s="178"/>
      <c r="AT148" s="179"/>
      <c r="AU148" s="60"/>
      <c r="AV148" s="251"/>
      <c r="AW148" s="251"/>
      <c r="AX148" s="251"/>
      <c r="AY148" s="251"/>
      <c r="AZ148" s="251"/>
      <c r="BA148" s="251"/>
      <c r="BB148" s="251"/>
      <c r="BC148" s="251"/>
      <c r="BD148" s="250"/>
      <c r="BE148" s="249"/>
      <c r="BF148" s="249"/>
      <c r="BG148" s="249"/>
      <c r="BH148" s="57"/>
      <c r="BI148" s="57"/>
      <c r="BJ148" s="57"/>
      <c r="BK148" s="57"/>
      <c r="BL148" s="57"/>
      <c r="BM148" s="57"/>
      <c r="BN148" s="57"/>
      <c r="BO148" s="57"/>
      <c r="BP148" s="57"/>
      <c r="BQ148" s="57"/>
      <c r="BR148" s="57"/>
      <c r="BS148" s="57"/>
      <c r="BT148" s="57"/>
      <c r="BU148" s="57"/>
      <c r="BV148" s="57"/>
      <c r="BW148" s="57"/>
      <c r="BX148" s="57"/>
      <c r="BY148" s="57"/>
      <c r="BZ148" s="57"/>
      <c r="CA148" s="57"/>
      <c r="CB148" s="57"/>
      <c r="CC148" s="57"/>
    </row>
    <row r="149" spans="1:81" x14ac:dyDescent="0.25">
      <c r="A149" s="22">
        <v>1</v>
      </c>
      <c r="B149" s="23">
        <f t="shared" ref="B149:B165" si="53">B125</f>
        <v>0</v>
      </c>
      <c r="C149" s="61">
        <f t="shared" ref="C149:C165" si="54">C9+C38+C67+C96+C125</f>
        <v>0</v>
      </c>
      <c r="D149" s="62">
        <f t="shared" ref="D149:F149" si="55">D9+D38+D67+D96+D125</f>
        <v>0</v>
      </c>
      <c r="E149" s="63">
        <f t="shared" si="55"/>
        <v>0</v>
      </c>
      <c r="F149" s="64">
        <f t="shared" si="55"/>
        <v>0</v>
      </c>
      <c r="G149" s="65"/>
      <c r="H149" s="174"/>
      <c r="I149" s="175"/>
      <c r="J149" s="174"/>
      <c r="K149" s="175"/>
      <c r="L149" s="174">
        <f t="shared" ref="L149:L165" si="56">F9</f>
        <v>0</v>
      </c>
      <c r="M149" s="175"/>
      <c r="N149" s="174">
        <f>SUM(H149:M149)</f>
        <v>0</v>
      </c>
      <c r="O149" s="175"/>
      <c r="P149" s="58"/>
      <c r="Q149" s="174"/>
      <c r="R149" s="175"/>
      <c r="S149" s="174"/>
      <c r="T149" s="175"/>
      <c r="U149" s="174">
        <f t="shared" ref="U149:U165" si="57">F38</f>
        <v>0</v>
      </c>
      <c r="V149" s="175"/>
      <c r="W149" s="174">
        <f>SUM(Q149:V149)</f>
        <v>0</v>
      </c>
      <c r="X149" s="175"/>
      <c r="Y149" s="58"/>
      <c r="Z149" s="174"/>
      <c r="AA149" s="175"/>
      <c r="AB149" s="174"/>
      <c r="AC149" s="175"/>
      <c r="AD149" s="174">
        <f t="shared" ref="AD149:AD165" si="58">F67</f>
        <v>0</v>
      </c>
      <c r="AE149" s="175"/>
      <c r="AF149" s="174">
        <f>SUM(Z149:AE149)</f>
        <v>0</v>
      </c>
      <c r="AG149" s="175"/>
      <c r="AH149" s="58"/>
      <c r="AI149" s="174"/>
      <c r="AJ149" s="175"/>
      <c r="AK149" s="174"/>
      <c r="AL149" s="175"/>
      <c r="AM149" s="174">
        <f t="shared" ref="AM149:AM165" si="59">F96</f>
        <v>0</v>
      </c>
      <c r="AN149" s="175"/>
      <c r="AO149" s="174">
        <f>SUM(AI149:AN149)</f>
        <v>0</v>
      </c>
      <c r="AP149" s="175"/>
      <c r="AQ149" s="58"/>
      <c r="AR149" s="169">
        <f>(N149+W149+AF149+AO149)/4</f>
        <v>0</v>
      </c>
      <c r="AS149" s="170"/>
      <c r="AT149" s="171"/>
      <c r="AU149" s="58"/>
      <c r="AV149" s="252"/>
      <c r="AW149" s="252"/>
      <c r="AX149" s="252"/>
      <c r="AY149" s="252"/>
      <c r="AZ149" s="252"/>
      <c r="BA149" s="252"/>
      <c r="BB149" s="252"/>
      <c r="BC149" s="252"/>
      <c r="BD149" s="250"/>
      <c r="BE149" s="253"/>
      <c r="BF149" s="253"/>
      <c r="BG149" s="253"/>
      <c r="BH149" s="57"/>
      <c r="BI149" s="172">
        <f>+B149</f>
        <v>0</v>
      </c>
      <c r="BJ149" s="172"/>
      <c r="BK149" s="172"/>
      <c r="BL149" s="172"/>
      <c r="BM149" s="172"/>
      <c r="BN149" s="172"/>
      <c r="BO149" s="172"/>
      <c r="BP149" s="172"/>
      <c r="BQ149" s="173">
        <v>1</v>
      </c>
      <c r="BR149" s="173"/>
      <c r="BS149" s="57"/>
      <c r="BT149" s="57"/>
      <c r="BU149" s="57"/>
      <c r="BV149" s="57"/>
      <c r="BW149" s="57"/>
      <c r="BX149" s="57"/>
      <c r="BY149" s="57"/>
      <c r="BZ149" s="57"/>
      <c r="CA149" s="57"/>
      <c r="CB149" s="57"/>
      <c r="CC149" s="57"/>
    </row>
    <row r="150" spans="1:81" x14ac:dyDescent="0.25">
      <c r="A150" s="22">
        <v>2</v>
      </c>
      <c r="B150" s="23">
        <f t="shared" si="53"/>
        <v>0</v>
      </c>
      <c r="C150" s="61">
        <f t="shared" si="54"/>
        <v>0</v>
      </c>
      <c r="D150" s="62">
        <f t="shared" ref="D150:F165" si="60">D10+D39+D68+D97+D126</f>
        <v>0</v>
      </c>
      <c r="E150" s="63">
        <f t="shared" si="60"/>
        <v>0</v>
      </c>
      <c r="F150" s="64">
        <f t="shared" si="60"/>
        <v>0</v>
      </c>
      <c r="G150" s="65"/>
      <c r="H150" s="174"/>
      <c r="I150" s="175"/>
      <c r="J150" s="174"/>
      <c r="K150" s="175"/>
      <c r="L150" s="174">
        <f t="shared" si="56"/>
        <v>0</v>
      </c>
      <c r="M150" s="175"/>
      <c r="N150" s="174">
        <f t="shared" ref="N150:N165" si="61">SUM(H150:M150)</f>
        <v>0</v>
      </c>
      <c r="O150" s="175"/>
      <c r="P150" s="58"/>
      <c r="Q150" s="174"/>
      <c r="R150" s="175"/>
      <c r="S150" s="174"/>
      <c r="T150" s="175"/>
      <c r="U150" s="174">
        <f t="shared" si="57"/>
        <v>0</v>
      </c>
      <c r="V150" s="175"/>
      <c r="W150" s="174">
        <f t="shared" ref="W150:W165" si="62">SUM(Q150:V150)</f>
        <v>0</v>
      </c>
      <c r="X150" s="175"/>
      <c r="Y150" s="58"/>
      <c r="Z150" s="174"/>
      <c r="AA150" s="175"/>
      <c r="AB150" s="174"/>
      <c r="AC150" s="175"/>
      <c r="AD150" s="174">
        <f t="shared" si="58"/>
        <v>0</v>
      </c>
      <c r="AE150" s="175"/>
      <c r="AF150" s="174">
        <f t="shared" ref="AF150:AF165" si="63">SUM(Z150:AE150)</f>
        <v>0</v>
      </c>
      <c r="AG150" s="175"/>
      <c r="AH150" s="58"/>
      <c r="AI150" s="174"/>
      <c r="AJ150" s="175"/>
      <c r="AK150" s="174"/>
      <c r="AL150" s="175"/>
      <c r="AM150" s="174">
        <f t="shared" si="59"/>
        <v>0</v>
      </c>
      <c r="AN150" s="175"/>
      <c r="AO150" s="174">
        <f t="shared" ref="AO150:AO165" si="64">SUM(AI150:AN150)</f>
        <v>0</v>
      </c>
      <c r="AP150" s="175"/>
      <c r="AQ150" s="58"/>
      <c r="AR150" s="169">
        <f t="shared" ref="AR150:AR165" si="65">(N150+W150+AF150+AO150)/4</f>
        <v>0</v>
      </c>
      <c r="AS150" s="170"/>
      <c r="AT150" s="171"/>
      <c r="AU150" s="58"/>
      <c r="AV150" s="252"/>
      <c r="AW150" s="252"/>
      <c r="AX150" s="252"/>
      <c r="AY150" s="252"/>
      <c r="AZ150" s="252"/>
      <c r="BA150" s="252"/>
      <c r="BB150" s="252"/>
      <c r="BC150" s="252"/>
      <c r="BD150" s="250"/>
      <c r="BE150" s="253"/>
      <c r="BF150" s="253"/>
      <c r="BG150" s="253"/>
      <c r="BH150" s="57"/>
      <c r="BI150" s="172">
        <f t="shared" ref="BI150:BI165" si="66">+B150</f>
        <v>0</v>
      </c>
      <c r="BJ150" s="172"/>
      <c r="BK150" s="172"/>
      <c r="BL150" s="172"/>
      <c r="BM150" s="172"/>
      <c r="BN150" s="172"/>
      <c r="BO150" s="172"/>
      <c r="BP150" s="172"/>
      <c r="BQ150" s="173">
        <v>2</v>
      </c>
      <c r="BR150" s="173"/>
      <c r="BS150" s="57"/>
      <c r="BT150" s="57"/>
      <c r="BU150" s="57"/>
      <c r="BV150" s="57"/>
      <c r="BW150" s="57"/>
      <c r="BX150" s="57"/>
      <c r="BY150" s="57"/>
      <c r="BZ150" s="57"/>
      <c r="CA150" s="57"/>
      <c r="CB150" s="57"/>
      <c r="CC150" s="57"/>
    </row>
    <row r="151" spans="1:81" x14ac:dyDescent="0.25">
      <c r="A151" s="22">
        <v>3</v>
      </c>
      <c r="B151" s="23">
        <f t="shared" si="53"/>
        <v>0</v>
      </c>
      <c r="C151" s="61">
        <f t="shared" si="54"/>
        <v>0</v>
      </c>
      <c r="D151" s="62">
        <f t="shared" si="60"/>
        <v>0</v>
      </c>
      <c r="E151" s="63">
        <f t="shared" si="60"/>
        <v>0</v>
      </c>
      <c r="F151" s="64">
        <f t="shared" si="60"/>
        <v>0</v>
      </c>
      <c r="G151" s="65"/>
      <c r="H151" s="174"/>
      <c r="I151" s="175"/>
      <c r="J151" s="174"/>
      <c r="K151" s="175"/>
      <c r="L151" s="174">
        <f t="shared" si="56"/>
        <v>0</v>
      </c>
      <c r="M151" s="175"/>
      <c r="N151" s="174">
        <f t="shared" si="61"/>
        <v>0</v>
      </c>
      <c r="O151" s="175"/>
      <c r="P151" s="58"/>
      <c r="Q151" s="174"/>
      <c r="R151" s="175"/>
      <c r="S151" s="174"/>
      <c r="T151" s="175"/>
      <c r="U151" s="174">
        <f t="shared" si="57"/>
        <v>0</v>
      </c>
      <c r="V151" s="175"/>
      <c r="W151" s="174">
        <f t="shared" si="62"/>
        <v>0</v>
      </c>
      <c r="X151" s="175"/>
      <c r="Y151" s="58"/>
      <c r="Z151" s="174"/>
      <c r="AA151" s="175"/>
      <c r="AB151" s="174"/>
      <c r="AC151" s="175"/>
      <c r="AD151" s="174">
        <f t="shared" si="58"/>
        <v>0</v>
      </c>
      <c r="AE151" s="175"/>
      <c r="AF151" s="174">
        <f t="shared" si="63"/>
        <v>0</v>
      </c>
      <c r="AG151" s="175"/>
      <c r="AH151" s="58"/>
      <c r="AI151" s="174"/>
      <c r="AJ151" s="175"/>
      <c r="AK151" s="174"/>
      <c r="AL151" s="175"/>
      <c r="AM151" s="174">
        <f t="shared" si="59"/>
        <v>0</v>
      </c>
      <c r="AN151" s="175"/>
      <c r="AO151" s="174">
        <f t="shared" si="64"/>
        <v>0</v>
      </c>
      <c r="AP151" s="175"/>
      <c r="AQ151" s="58"/>
      <c r="AR151" s="169">
        <f t="shared" si="65"/>
        <v>0</v>
      </c>
      <c r="AS151" s="170"/>
      <c r="AT151" s="171"/>
      <c r="AU151" s="58"/>
      <c r="AV151" s="252"/>
      <c r="AW151" s="252"/>
      <c r="AX151" s="252"/>
      <c r="AY151" s="252"/>
      <c r="AZ151" s="252"/>
      <c r="BA151" s="252"/>
      <c r="BB151" s="252"/>
      <c r="BC151" s="252"/>
      <c r="BD151" s="250"/>
      <c r="BE151" s="253"/>
      <c r="BF151" s="253"/>
      <c r="BG151" s="253"/>
      <c r="BH151" s="57"/>
      <c r="BI151" s="172">
        <f t="shared" si="66"/>
        <v>0</v>
      </c>
      <c r="BJ151" s="172"/>
      <c r="BK151" s="172"/>
      <c r="BL151" s="172"/>
      <c r="BM151" s="172"/>
      <c r="BN151" s="172"/>
      <c r="BO151" s="172"/>
      <c r="BP151" s="172"/>
      <c r="BQ151" s="173">
        <v>3</v>
      </c>
      <c r="BR151" s="173"/>
      <c r="BS151" s="57"/>
      <c r="BT151" s="57"/>
      <c r="BU151" s="57"/>
      <c r="BV151" s="57"/>
      <c r="BW151" s="57"/>
      <c r="BX151" s="57"/>
      <c r="BY151" s="57"/>
      <c r="BZ151" s="57"/>
      <c r="CA151" s="57"/>
      <c r="CB151" s="57"/>
      <c r="CC151" s="57"/>
    </row>
    <row r="152" spans="1:81" x14ac:dyDescent="0.25">
      <c r="A152" s="22">
        <v>4</v>
      </c>
      <c r="B152" s="23">
        <f t="shared" si="53"/>
        <v>0</v>
      </c>
      <c r="C152" s="61">
        <f t="shared" si="54"/>
        <v>0</v>
      </c>
      <c r="D152" s="62">
        <f t="shared" si="60"/>
        <v>0</v>
      </c>
      <c r="E152" s="63">
        <f t="shared" si="60"/>
        <v>0</v>
      </c>
      <c r="F152" s="64">
        <f t="shared" si="60"/>
        <v>0</v>
      </c>
      <c r="G152" s="65"/>
      <c r="H152" s="174"/>
      <c r="I152" s="175"/>
      <c r="J152" s="174"/>
      <c r="K152" s="175"/>
      <c r="L152" s="174">
        <f t="shared" si="56"/>
        <v>0</v>
      </c>
      <c r="M152" s="175"/>
      <c r="N152" s="174">
        <f t="shared" si="61"/>
        <v>0</v>
      </c>
      <c r="O152" s="175"/>
      <c r="P152" s="58"/>
      <c r="Q152" s="174"/>
      <c r="R152" s="175"/>
      <c r="S152" s="174"/>
      <c r="T152" s="175"/>
      <c r="U152" s="174">
        <f t="shared" si="57"/>
        <v>0</v>
      </c>
      <c r="V152" s="175"/>
      <c r="W152" s="174">
        <f t="shared" si="62"/>
        <v>0</v>
      </c>
      <c r="X152" s="175"/>
      <c r="Y152" s="58"/>
      <c r="Z152" s="174"/>
      <c r="AA152" s="175"/>
      <c r="AB152" s="174"/>
      <c r="AC152" s="175"/>
      <c r="AD152" s="174">
        <f t="shared" si="58"/>
        <v>0</v>
      </c>
      <c r="AE152" s="175"/>
      <c r="AF152" s="174">
        <f t="shared" si="63"/>
        <v>0</v>
      </c>
      <c r="AG152" s="175"/>
      <c r="AH152" s="58"/>
      <c r="AI152" s="174"/>
      <c r="AJ152" s="175"/>
      <c r="AK152" s="174"/>
      <c r="AL152" s="175"/>
      <c r="AM152" s="174">
        <f t="shared" si="59"/>
        <v>0</v>
      </c>
      <c r="AN152" s="175"/>
      <c r="AO152" s="174">
        <f t="shared" si="64"/>
        <v>0</v>
      </c>
      <c r="AP152" s="175"/>
      <c r="AQ152" s="58"/>
      <c r="AR152" s="169">
        <f t="shared" si="65"/>
        <v>0</v>
      </c>
      <c r="AS152" s="170"/>
      <c r="AT152" s="171"/>
      <c r="AU152" s="58"/>
      <c r="AV152" s="252"/>
      <c r="AW152" s="252"/>
      <c r="AX152" s="252"/>
      <c r="AY152" s="252"/>
      <c r="AZ152" s="252"/>
      <c r="BA152" s="252"/>
      <c r="BB152" s="252"/>
      <c r="BC152" s="252"/>
      <c r="BD152" s="250"/>
      <c r="BE152" s="253"/>
      <c r="BF152" s="253"/>
      <c r="BG152" s="253"/>
      <c r="BH152" s="57"/>
      <c r="BI152" s="172">
        <f t="shared" si="66"/>
        <v>0</v>
      </c>
      <c r="BJ152" s="172"/>
      <c r="BK152" s="172"/>
      <c r="BL152" s="172"/>
      <c r="BM152" s="172"/>
      <c r="BN152" s="172"/>
      <c r="BO152" s="172"/>
      <c r="BP152" s="172"/>
      <c r="BQ152" s="173">
        <v>4</v>
      </c>
      <c r="BR152" s="173"/>
      <c r="BS152" s="57"/>
      <c r="BT152" s="57"/>
      <c r="BU152" s="57"/>
      <c r="BV152" s="57"/>
      <c r="BW152" s="57"/>
      <c r="BX152" s="57"/>
      <c r="BY152" s="57"/>
      <c r="BZ152" s="57"/>
      <c r="CA152" s="57"/>
      <c r="CB152" s="57"/>
      <c r="CC152" s="57"/>
    </row>
    <row r="153" spans="1:81" x14ac:dyDescent="0.25">
      <c r="A153" s="22">
        <v>5</v>
      </c>
      <c r="B153" s="23">
        <f t="shared" si="53"/>
        <v>0</v>
      </c>
      <c r="C153" s="61">
        <f t="shared" si="54"/>
        <v>0</v>
      </c>
      <c r="D153" s="62">
        <f t="shared" si="60"/>
        <v>0</v>
      </c>
      <c r="E153" s="63">
        <f t="shared" si="60"/>
        <v>0</v>
      </c>
      <c r="F153" s="64">
        <f t="shared" si="60"/>
        <v>0</v>
      </c>
      <c r="G153" s="65"/>
      <c r="H153" s="174"/>
      <c r="I153" s="175"/>
      <c r="J153" s="174"/>
      <c r="K153" s="175"/>
      <c r="L153" s="174">
        <f t="shared" si="56"/>
        <v>0</v>
      </c>
      <c r="M153" s="175"/>
      <c r="N153" s="174">
        <f t="shared" si="61"/>
        <v>0</v>
      </c>
      <c r="O153" s="175"/>
      <c r="P153" s="58"/>
      <c r="Q153" s="174"/>
      <c r="R153" s="175"/>
      <c r="S153" s="174"/>
      <c r="T153" s="175"/>
      <c r="U153" s="174">
        <f t="shared" si="57"/>
        <v>0</v>
      </c>
      <c r="V153" s="175"/>
      <c r="W153" s="174">
        <f t="shared" si="62"/>
        <v>0</v>
      </c>
      <c r="X153" s="175"/>
      <c r="Y153" s="58"/>
      <c r="Z153" s="174"/>
      <c r="AA153" s="175"/>
      <c r="AB153" s="174"/>
      <c r="AC153" s="175"/>
      <c r="AD153" s="174">
        <f t="shared" si="58"/>
        <v>0</v>
      </c>
      <c r="AE153" s="175"/>
      <c r="AF153" s="174">
        <f t="shared" si="63"/>
        <v>0</v>
      </c>
      <c r="AG153" s="175"/>
      <c r="AH153" s="58"/>
      <c r="AI153" s="174"/>
      <c r="AJ153" s="175"/>
      <c r="AK153" s="174"/>
      <c r="AL153" s="175"/>
      <c r="AM153" s="174">
        <f t="shared" si="59"/>
        <v>0</v>
      </c>
      <c r="AN153" s="175"/>
      <c r="AO153" s="174">
        <f t="shared" si="64"/>
        <v>0</v>
      </c>
      <c r="AP153" s="175"/>
      <c r="AQ153" s="58"/>
      <c r="AR153" s="169">
        <f t="shared" si="65"/>
        <v>0</v>
      </c>
      <c r="AS153" s="170"/>
      <c r="AT153" s="171"/>
      <c r="AU153" s="58"/>
      <c r="AV153" s="252"/>
      <c r="AW153" s="252"/>
      <c r="AX153" s="252"/>
      <c r="AY153" s="252"/>
      <c r="AZ153" s="252"/>
      <c r="BA153" s="252"/>
      <c r="BB153" s="252"/>
      <c r="BC153" s="252"/>
      <c r="BD153" s="250"/>
      <c r="BE153" s="253"/>
      <c r="BF153" s="253"/>
      <c r="BG153" s="253"/>
      <c r="BH153" s="57"/>
      <c r="BI153" s="172">
        <f t="shared" si="66"/>
        <v>0</v>
      </c>
      <c r="BJ153" s="172"/>
      <c r="BK153" s="172"/>
      <c r="BL153" s="172"/>
      <c r="BM153" s="172"/>
      <c r="BN153" s="172"/>
      <c r="BO153" s="172"/>
      <c r="BP153" s="172"/>
      <c r="BQ153" s="173">
        <v>5</v>
      </c>
      <c r="BR153" s="173"/>
      <c r="BS153" s="57"/>
      <c r="BT153" s="57"/>
      <c r="BU153" s="57"/>
      <c r="BV153" s="57"/>
      <c r="BW153" s="57"/>
      <c r="BX153" s="57"/>
      <c r="BY153" s="57"/>
      <c r="BZ153" s="57"/>
      <c r="CA153" s="57"/>
      <c r="CB153" s="57"/>
      <c r="CC153" s="57"/>
    </row>
    <row r="154" spans="1:81" x14ac:dyDescent="0.25">
      <c r="A154" s="22">
        <v>6</v>
      </c>
      <c r="B154" s="23">
        <f t="shared" si="53"/>
        <v>0</v>
      </c>
      <c r="C154" s="61">
        <f t="shared" si="54"/>
        <v>0</v>
      </c>
      <c r="D154" s="62">
        <f t="shared" si="60"/>
        <v>0</v>
      </c>
      <c r="E154" s="63">
        <f t="shared" si="60"/>
        <v>0</v>
      </c>
      <c r="F154" s="64">
        <f t="shared" si="60"/>
        <v>0</v>
      </c>
      <c r="G154" s="65"/>
      <c r="H154" s="174"/>
      <c r="I154" s="175"/>
      <c r="J154" s="174"/>
      <c r="K154" s="175"/>
      <c r="L154" s="174">
        <f t="shared" si="56"/>
        <v>0</v>
      </c>
      <c r="M154" s="175"/>
      <c r="N154" s="174">
        <f t="shared" si="61"/>
        <v>0</v>
      </c>
      <c r="O154" s="175"/>
      <c r="P154" s="58"/>
      <c r="Q154" s="174"/>
      <c r="R154" s="175"/>
      <c r="S154" s="174"/>
      <c r="T154" s="175"/>
      <c r="U154" s="174">
        <f t="shared" si="57"/>
        <v>0</v>
      </c>
      <c r="V154" s="175"/>
      <c r="W154" s="174">
        <f t="shared" si="62"/>
        <v>0</v>
      </c>
      <c r="X154" s="175"/>
      <c r="Y154" s="58"/>
      <c r="Z154" s="174"/>
      <c r="AA154" s="175"/>
      <c r="AB154" s="174"/>
      <c r="AC154" s="175"/>
      <c r="AD154" s="174">
        <f t="shared" si="58"/>
        <v>0</v>
      </c>
      <c r="AE154" s="175"/>
      <c r="AF154" s="174">
        <f t="shared" si="63"/>
        <v>0</v>
      </c>
      <c r="AG154" s="175"/>
      <c r="AH154" s="58"/>
      <c r="AI154" s="174"/>
      <c r="AJ154" s="175"/>
      <c r="AK154" s="174"/>
      <c r="AL154" s="175"/>
      <c r="AM154" s="174">
        <f t="shared" si="59"/>
        <v>0</v>
      </c>
      <c r="AN154" s="175"/>
      <c r="AO154" s="174">
        <f t="shared" si="64"/>
        <v>0</v>
      </c>
      <c r="AP154" s="175"/>
      <c r="AQ154" s="58"/>
      <c r="AR154" s="169">
        <f t="shared" si="65"/>
        <v>0</v>
      </c>
      <c r="AS154" s="170"/>
      <c r="AT154" s="171"/>
      <c r="AU154" s="58"/>
      <c r="AV154" s="252"/>
      <c r="AW154" s="252"/>
      <c r="AX154" s="252"/>
      <c r="AY154" s="252"/>
      <c r="AZ154" s="252"/>
      <c r="BA154" s="252"/>
      <c r="BB154" s="252"/>
      <c r="BC154" s="252"/>
      <c r="BD154" s="250"/>
      <c r="BE154" s="253"/>
      <c r="BF154" s="253"/>
      <c r="BG154" s="253"/>
      <c r="BH154" s="57"/>
      <c r="BI154" s="172">
        <f t="shared" si="66"/>
        <v>0</v>
      </c>
      <c r="BJ154" s="172"/>
      <c r="BK154" s="172"/>
      <c r="BL154" s="172"/>
      <c r="BM154" s="172"/>
      <c r="BN154" s="172"/>
      <c r="BO154" s="172"/>
      <c r="BP154" s="172"/>
      <c r="BQ154" s="173">
        <v>6</v>
      </c>
      <c r="BR154" s="173"/>
      <c r="BS154" s="57"/>
      <c r="BT154" s="57"/>
      <c r="BU154" s="57"/>
      <c r="BV154" s="57"/>
      <c r="BW154" s="57"/>
      <c r="BX154" s="57"/>
      <c r="BY154" s="57"/>
      <c r="BZ154" s="57"/>
      <c r="CA154" s="57"/>
      <c r="CB154" s="57"/>
      <c r="CC154" s="57"/>
    </row>
    <row r="155" spans="1:81" x14ac:dyDescent="0.25">
      <c r="A155" s="22">
        <v>7</v>
      </c>
      <c r="B155" s="23">
        <f t="shared" si="53"/>
        <v>0</v>
      </c>
      <c r="C155" s="61">
        <f t="shared" si="54"/>
        <v>0</v>
      </c>
      <c r="D155" s="62">
        <f t="shared" si="60"/>
        <v>0</v>
      </c>
      <c r="E155" s="63">
        <f t="shared" si="60"/>
        <v>0</v>
      </c>
      <c r="F155" s="64">
        <f t="shared" si="60"/>
        <v>0</v>
      </c>
      <c r="G155" s="65"/>
      <c r="H155" s="174"/>
      <c r="I155" s="175"/>
      <c r="J155" s="174"/>
      <c r="K155" s="175"/>
      <c r="L155" s="174">
        <f t="shared" si="56"/>
        <v>0</v>
      </c>
      <c r="M155" s="175"/>
      <c r="N155" s="174">
        <f t="shared" si="61"/>
        <v>0</v>
      </c>
      <c r="O155" s="175"/>
      <c r="P155" s="58"/>
      <c r="Q155" s="174"/>
      <c r="R155" s="175"/>
      <c r="S155" s="174"/>
      <c r="T155" s="175"/>
      <c r="U155" s="174">
        <f t="shared" si="57"/>
        <v>0</v>
      </c>
      <c r="V155" s="175"/>
      <c r="W155" s="174">
        <f t="shared" si="62"/>
        <v>0</v>
      </c>
      <c r="X155" s="175"/>
      <c r="Y155" s="58"/>
      <c r="Z155" s="174"/>
      <c r="AA155" s="175"/>
      <c r="AB155" s="174"/>
      <c r="AC155" s="175"/>
      <c r="AD155" s="174">
        <f t="shared" si="58"/>
        <v>0</v>
      </c>
      <c r="AE155" s="175"/>
      <c r="AF155" s="174">
        <f t="shared" si="63"/>
        <v>0</v>
      </c>
      <c r="AG155" s="175"/>
      <c r="AH155" s="58"/>
      <c r="AI155" s="174"/>
      <c r="AJ155" s="175"/>
      <c r="AK155" s="174"/>
      <c r="AL155" s="175"/>
      <c r="AM155" s="174">
        <f t="shared" si="59"/>
        <v>0</v>
      </c>
      <c r="AN155" s="175"/>
      <c r="AO155" s="174">
        <f t="shared" si="64"/>
        <v>0</v>
      </c>
      <c r="AP155" s="175"/>
      <c r="AQ155" s="58"/>
      <c r="AR155" s="169">
        <f t="shared" si="65"/>
        <v>0</v>
      </c>
      <c r="AS155" s="170"/>
      <c r="AT155" s="171"/>
      <c r="AU155" s="58"/>
      <c r="AV155" s="252"/>
      <c r="AW155" s="252"/>
      <c r="AX155" s="252"/>
      <c r="AY155" s="252"/>
      <c r="AZ155" s="252"/>
      <c r="BA155" s="252"/>
      <c r="BB155" s="252"/>
      <c r="BC155" s="252"/>
      <c r="BD155" s="250"/>
      <c r="BE155" s="253"/>
      <c r="BF155" s="253"/>
      <c r="BG155" s="253"/>
      <c r="BH155" s="57"/>
      <c r="BI155" s="172">
        <f t="shared" si="66"/>
        <v>0</v>
      </c>
      <c r="BJ155" s="172"/>
      <c r="BK155" s="172"/>
      <c r="BL155" s="172"/>
      <c r="BM155" s="172"/>
      <c r="BN155" s="172"/>
      <c r="BO155" s="172"/>
      <c r="BP155" s="172"/>
      <c r="BQ155" s="173">
        <v>7</v>
      </c>
      <c r="BR155" s="173"/>
      <c r="BS155" s="57"/>
      <c r="BT155" s="57"/>
      <c r="BU155" s="57"/>
      <c r="BV155" s="57"/>
      <c r="BW155" s="57"/>
      <c r="BX155" s="57"/>
      <c r="BY155" s="57"/>
      <c r="BZ155" s="57"/>
      <c r="CA155" s="57"/>
      <c r="CB155" s="57"/>
      <c r="CC155" s="57"/>
    </row>
    <row r="156" spans="1:81" x14ac:dyDescent="0.25">
      <c r="A156" s="22">
        <v>8</v>
      </c>
      <c r="B156" s="23">
        <f t="shared" si="53"/>
        <v>0</v>
      </c>
      <c r="C156" s="61">
        <f t="shared" si="54"/>
        <v>0</v>
      </c>
      <c r="D156" s="62">
        <f t="shared" si="60"/>
        <v>0</v>
      </c>
      <c r="E156" s="63">
        <f t="shared" si="60"/>
        <v>0</v>
      </c>
      <c r="F156" s="64">
        <f t="shared" si="60"/>
        <v>0</v>
      </c>
      <c r="G156" s="65"/>
      <c r="H156" s="174"/>
      <c r="I156" s="175"/>
      <c r="J156" s="174"/>
      <c r="K156" s="175"/>
      <c r="L156" s="174">
        <f t="shared" si="56"/>
        <v>0</v>
      </c>
      <c r="M156" s="175"/>
      <c r="N156" s="174">
        <f t="shared" si="61"/>
        <v>0</v>
      </c>
      <c r="O156" s="175"/>
      <c r="P156" s="58"/>
      <c r="Q156" s="174"/>
      <c r="R156" s="175"/>
      <c r="S156" s="174"/>
      <c r="T156" s="175"/>
      <c r="U156" s="174">
        <f t="shared" si="57"/>
        <v>0</v>
      </c>
      <c r="V156" s="175"/>
      <c r="W156" s="174">
        <f t="shared" si="62"/>
        <v>0</v>
      </c>
      <c r="X156" s="175"/>
      <c r="Y156" s="58"/>
      <c r="Z156" s="174"/>
      <c r="AA156" s="175"/>
      <c r="AB156" s="174"/>
      <c r="AC156" s="175"/>
      <c r="AD156" s="174">
        <f t="shared" si="58"/>
        <v>0</v>
      </c>
      <c r="AE156" s="175"/>
      <c r="AF156" s="174">
        <f t="shared" si="63"/>
        <v>0</v>
      </c>
      <c r="AG156" s="175"/>
      <c r="AH156" s="58"/>
      <c r="AI156" s="174"/>
      <c r="AJ156" s="175"/>
      <c r="AK156" s="174"/>
      <c r="AL156" s="175"/>
      <c r="AM156" s="174">
        <f t="shared" si="59"/>
        <v>0</v>
      </c>
      <c r="AN156" s="175"/>
      <c r="AO156" s="174">
        <f t="shared" si="64"/>
        <v>0</v>
      </c>
      <c r="AP156" s="175"/>
      <c r="AQ156" s="58"/>
      <c r="AR156" s="169">
        <f t="shared" si="65"/>
        <v>0</v>
      </c>
      <c r="AS156" s="170"/>
      <c r="AT156" s="171"/>
      <c r="AU156" s="58"/>
      <c r="AV156" s="252"/>
      <c r="AW156" s="252"/>
      <c r="AX156" s="252"/>
      <c r="AY156" s="252"/>
      <c r="AZ156" s="252"/>
      <c r="BA156" s="252"/>
      <c r="BB156" s="252"/>
      <c r="BC156" s="252"/>
      <c r="BD156" s="250"/>
      <c r="BE156" s="253"/>
      <c r="BF156" s="253"/>
      <c r="BG156" s="253"/>
      <c r="BH156" s="57"/>
      <c r="BI156" s="172">
        <f t="shared" si="66"/>
        <v>0</v>
      </c>
      <c r="BJ156" s="172"/>
      <c r="BK156" s="172"/>
      <c r="BL156" s="172"/>
      <c r="BM156" s="172"/>
      <c r="BN156" s="172"/>
      <c r="BO156" s="172"/>
      <c r="BP156" s="172"/>
      <c r="BQ156" s="173">
        <v>8</v>
      </c>
      <c r="BR156" s="173"/>
      <c r="BS156" s="57"/>
      <c r="BT156" s="57"/>
      <c r="BU156" s="57"/>
      <c r="BV156" s="57"/>
      <c r="BW156" s="57"/>
      <c r="BX156" s="57"/>
      <c r="BY156" s="57"/>
      <c r="BZ156" s="57"/>
      <c r="CA156" s="57"/>
      <c r="CB156" s="57"/>
      <c r="CC156" s="57"/>
    </row>
    <row r="157" spans="1:81" x14ac:dyDescent="0.25">
      <c r="A157" s="22">
        <v>9</v>
      </c>
      <c r="B157" s="23">
        <f t="shared" si="53"/>
        <v>0</v>
      </c>
      <c r="C157" s="61">
        <f t="shared" si="54"/>
        <v>0</v>
      </c>
      <c r="D157" s="62">
        <f t="shared" si="60"/>
        <v>0</v>
      </c>
      <c r="E157" s="63">
        <f t="shared" si="60"/>
        <v>0</v>
      </c>
      <c r="F157" s="64">
        <f t="shared" si="60"/>
        <v>0</v>
      </c>
      <c r="G157" s="65"/>
      <c r="H157" s="174"/>
      <c r="I157" s="175"/>
      <c r="J157" s="174"/>
      <c r="K157" s="175"/>
      <c r="L157" s="174">
        <f t="shared" si="56"/>
        <v>0</v>
      </c>
      <c r="M157" s="175"/>
      <c r="N157" s="174">
        <f t="shared" si="61"/>
        <v>0</v>
      </c>
      <c r="O157" s="175"/>
      <c r="P157" s="58"/>
      <c r="Q157" s="174"/>
      <c r="R157" s="175"/>
      <c r="S157" s="174"/>
      <c r="T157" s="175"/>
      <c r="U157" s="174">
        <f t="shared" si="57"/>
        <v>0</v>
      </c>
      <c r="V157" s="175"/>
      <c r="W157" s="174">
        <f t="shared" si="62"/>
        <v>0</v>
      </c>
      <c r="X157" s="175"/>
      <c r="Y157" s="58"/>
      <c r="Z157" s="174"/>
      <c r="AA157" s="175"/>
      <c r="AB157" s="174"/>
      <c r="AC157" s="175"/>
      <c r="AD157" s="174">
        <f t="shared" si="58"/>
        <v>0</v>
      </c>
      <c r="AE157" s="175"/>
      <c r="AF157" s="174">
        <f t="shared" si="63"/>
        <v>0</v>
      </c>
      <c r="AG157" s="175"/>
      <c r="AH157" s="58"/>
      <c r="AI157" s="174"/>
      <c r="AJ157" s="175"/>
      <c r="AK157" s="174"/>
      <c r="AL157" s="175"/>
      <c r="AM157" s="174">
        <f t="shared" si="59"/>
        <v>0</v>
      </c>
      <c r="AN157" s="175"/>
      <c r="AO157" s="174">
        <f t="shared" si="64"/>
        <v>0</v>
      </c>
      <c r="AP157" s="175"/>
      <c r="AQ157" s="58"/>
      <c r="AR157" s="169">
        <f t="shared" si="65"/>
        <v>0</v>
      </c>
      <c r="AS157" s="170"/>
      <c r="AT157" s="171"/>
      <c r="AU157" s="58"/>
      <c r="AV157" s="252"/>
      <c r="AW157" s="252"/>
      <c r="AX157" s="252"/>
      <c r="AY157" s="252"/>
      <c r="AZ157" s="252"/>
      <c r="BA157" s="252"/>
      <c r="BB157" s="252"/>
      <c r="BC157" s="252"/>
      <c r="BD157" s="250"/>
      <c r="BE157" s="253"/>
      <c r="BF157" s="253"/>
      <c r="BG157" s="253"/>
      <c r="BH157" s="57"/>
      <c r="BI157" s="172">
        <f t="shared" si="66"/>
        <v>0</v>
      </c>
      <c r="BJ157" s="172"/>
      <c r="BK157" s="172"/>
      <c r="BL157" s="172"/>
      <c r="BM157" s="172"/>
      <c r="BN157" s="172"/>
      <c r="BO157" s="172"/>
      <c r="BP157" s="172"/>
      <c r="BQ157" s="173">
        <v>9</v>
      </c>
      <c r="BR157" s="173"/>
      <c r="BS157" s="57"/>
      <c r="BT157" s="57"/>
      <c r="BU157" s="57"/>
      <c r="BV157" s="57"/>
      <c r="BW157" s="57"/>
      <c r="BX157" s="57"/>
      <c r="BY157" s="57"/>
      <c r="BZ157" s="57"/>
      <c r="CA157" s="57"/>
      <c r="CB157" s="57"/>
      <c r="CC157" s="57"/>
    </row>
    <row r="158" spans="1:81" x14ac:dyDescent="0.25">
      <c r="A158" s="22">
        <v>10</v>
      </c>
      <c r="B158" s="23">
        <f t="shared" si="53"/>
        <v>0</v>
      </c>
      <c r="C158" s="61">
        <f t="shared" si="54"/>
        <v>0</v>
      </c>
      <c r="D158" s="62">
        <f t="shared" si="60"/>
        <v>0</v>
      </c>
      <c r="E158" s="63">
        <f t="shared" si="60"/>
        <v>0</v>
      </c>
      <c r="F158" s="64">
        <f t="shared" si="60"/>
        <v>0</v>
      </c>
      <c r="G158" s="65"/>
      <c r="H158" s="174"/>
      <c r="I158" s="175"/>
      <c r="J158" s="174"/>
      <c r="K158" s="175"/>
      <c r="L158" s="174">
        <f t="shared" si="56"/>
        <v>0</v>
      </c>
      <c r="M158" s="175"/>
      <c r="N158" s="174">
        <f t="shared" si="61"/>
        <v>0</v>
      </c>
      <c r="O158" s="175"/>
      <c r="P158" s="58"/>
      <c r="Q158" s="174"/>
      <c r="R158" s="175"/>
      <c r="S158" s="174"/>
      <c r="T158" s="175"/>
      <c r="U158" s="174">
        <f t="shared" si="57"/>
        <v>0</v>
      </c>
      <c r="V158" s="175"/>
      <c r="W158" s="174">
        <f t="shared" si="62"/>
        <v>0</v>
      </c>
      <c r="X158" s="175"/>
      <c r="Y158" s="58"/>
      <c r="Z158" s="174"/>
      <c r="AA158" s="175"/>
      <c r="AB158" s="174"/>
      <c r="AC158" s="175"/>
      <c r="AD158" s="174">
        <f t="shared" si="58"/>
        <v>0</v>
      </c>
      <c r="AE158" s="175"/>
      <c r="AF158" s="174">
        <f t="shared" si="63"/>
        <v>0</v>
      </c>
      <c r="AG158" s="175"/>
      <c r="AH158" s="58"/>
      <c r="AI158" s="174"/>
      <c r="AJ158" s="175"/>
      <c r="AK158" s="174"/>
      <c r="AL158" s="175"/>
      <c r="AM158" s="174">
        <f t="shared" si="59"/>
        <v>0</v>
      </c>
      <c r="AN158" s="175"/>
      <c r="AO158" s="174">
        <f t="shared" si="64"/>
        <v>0</v>
      </c>
      <c r="AP158" s="175"/>
      <c r="AQ158" s="58"/>
      <c r="AR158" s="169">
        <f t="shared" si="65"/>
        <v>0</v>
      </c>
      <c r="AS158" s="170"/>
      <c r="AT158" s="171"/>
      <c r="AU158" s="58"/>
      <c r="AV158" s="252"/>
      <c r="AW158" s="252"/>
      <c r="AX158" s="252"/>
      <c r="AY158" s="252"/>
      <c r="AZ158" s="252"/>
      <c r="BA158" s="252"/>
      <c r="BB158" s="252"/>
      <c r="BC158" s="252"/>
      <c r="BD158" s="250"/>
      <c r="BE158" s="253"/>
      <c r="BF158" s="253"/>
      <c r="BG158" s="253"/>
      <c r="BH158" s="57"/>
      <c r="BI158" s="172">
        <f t="shared" si="66"/>
        <v>0</v>
      </c>
      <c r="BJ158" s="172"/>
      <c r="BK158" s="172"/>
      <c r="BL158" s="172"/>
      <c r="BM158" s="172"/>
      <c r="BN158" s="172"/>
      <c r="BO158" s="172"/>
      <c r="BP158" s="172"/>
      <c r="BQ158" s="173">
        <v>10</v>
      </c>
      <c r="BR158" s="173"/>
      <c r="BS158" s="57"/>
      <c r="BT158" s="57"/>
      <c r="BU158" s="57"/>
      <c r="BV158" s="57"/>
      <c r="BW158" s="57"/>
      <c r="BX158" s="57"/>
      <c r="BY158" s="57"/>
      <c r="BZ158" s="57"/>
      <c r="CA158" s="57"/>
      <c r="CB158" s="57"/>
      <c r="CC158" s="57"/>
    </row>
    <row r="159" spans="1:81" x14ac:dyDescent="0.25">
      <c r="A159" s="22">
        <v>11</v>
      </c>
      <c r="B159" s="23">
        <f t="shared" si="53"/>
        <v>0</v>
      </c>
      <c r="C159" s="61">
        <f t="shared" si="54"/>
        <v>0</v>
      </c>
      <c r="D159" s="62">
        <f t="shared" si="60"/>
        <v>0</v>
      </c>
      <c r="E159" s="63">
        <f t="shared" si="60"/>
        <v>0</v>
      </c>
      <c r="F159" s="64">
        <f t="shared" si="60"/>
        <v>0</v>
      </c>
      <c r="G159" s="65"/>
      <c r="H159" s="174"/>
      <c r="I159" s="175"/>
      <c r="J159" s="174"/>
      <c r="K159" s="175"/>
      <c r="L159" s="174">
        <f t="shared" si="56"/>
        <v>0</v>
      </c>
      <c r="M159" s="175"/>
      <c r="N159" s="174">
        <f t="shared" si="61"/>
        <v>0</v>
      </c>
      <c r="O159" s="175"/>
      <c r="P159" s="58"/>
      <c r="Q159" s="174"/>
      <c r="R159" s="175"/>
      <c r="S159" s="174"/>
      <c r="T159" s="175"/>
      <c r="U159" s="174">
        <f t="shared" si="57"/>
        <v>0</v>
      </c>
      <c r="V159" s="175"/>
      <c r="W159" s="174">
        <f t="shared" si="62"/>
        <v>0</v>
      </c>
      <c r="X159" s="175"/>
      <c r="Y159" s="58"/>
      <c r="Z159" s="174"/>
      <c r="AA159" s="175"/>
      <c r="AB159" s="174"/>
      <c r="AC159" s="175"/>
      <c r="AD159" s="174">
        <f t="shared" si="58"/>
        <v>0</v>
      </c>
      <c r="AE159" s="175"/>
      <c r="AF159" s="174">
        <f t="shared" si="63"/>
        <v>0</v>
      </c>
      <c r="AG159" s="175"/>
      <c r="AH159" s="58"/>
      <c r="AI159" s="174"/>
      <c r="AJ159" s="175"/>
      <c r="AK159" s="174"/>
      <c r="AL159" s="175"/>
      <c r="AM159" s="174">
        <f t="shared" si="59"/>
        <v>0</v>
      </c>
      <c r="AN159" s="175"/>
      <c r="AO159" s="174">
        <f t="shared" si="64"/>
        <v>0</v>
      </c>
      <c r="AP159" s="175"/>
      <c r="AQ159" s="58"/>
      <c r="AR159" s="169">
        <f t="shared" si="65"/>
        <v>0</v>
      </c>
      <c r="AS159" s="170"/>
      <c r="AT159" s="171"/>
      <c r="AU159" s="58"/>
      <c r="AV159" s="252"/>
      <c r="AW159" s="252"/>
      <c r="AX159" s="252"/>
      <c r="AY159" s="252"/>
      <c r="AZ159" s="252"/>
      <c r="BA159" s="252"/>
      <c r="BB159" s="252"/>
      <c r="BC159" s="252"/>
      <c r="BD159" s="250"/>
      <c r="BE159" s="253"/>
      <c r="BF159" s="253"/>
      <c r="BG159" s="253"/>
      <c r="BH159" s="57"/>
      <c r="BI159" s="172">
        <f t="shared" si="66"/>
        <v>0</v>
      </c>
      <c r="BJ159" s="172"/>
      <c r="BK159" s="172"/>
      <c r="BL159" s="172"/>
      <c r="BM159" s="172"/>
      <c r="BN159" s="172"/>
      <c r="BO159" s="172"/>
      <c r="BP159" s="172"/>
      <c r="BQ159" s="173">
        <v>11</v>
      </c>
      <c r="BR159" s="173"/>
      <c r="BS159" s="57"/>
      <c r="BT159" s="57"/>
      <c r="BU159" s="57"/>
      <c r="BV159" s="57"/>
      <c r="BW159" s="57"/>
      <c r="BX159" s="57"/>
      <c r="BY159" s="57"/>
      <c r="BZ159" s="57"/>
      <c r="CA159" s="57"/>
      <c r="CB159" s="57"/>
      <c r="CC159" s="57"/>
    </row>
    <row r="160" spans="1:81" x14ac:dyDescent="0.25">
      <c r="A160" s="22">
        <v>12</v>
      </c>
      <c r="B160" s="23">
        <f t="shared" si="53"/>
        <v>0</v>
      </c>
      <c r="C160" s="61">
        <f t="shared" si="54"/>
        <v>0</v>
      </c>
      <c r="D160" s="62">
        <f t="shared" si="60"/>
        <v>0</v>
      </c>
      <c r="E160" s="63">
        <f t="shared" si="60"/>
        <v>0</v>
      </c>
      <c r="F160" s="64">
        <f t="shared" si="60"/>
        <v>0</v>
      </c>
      <c r="G160" s="65"/>
      <c r="H160" s="174"/>
      <c r="I160" s="175"/>
      <c r="J160" s="174"/>
      <c r="K160" s="175"/>
      <c r="L160" s="174">
        <f t="shared" si="56"/>
        <v>0</v>
      </c>
      <c r="M160" s="175"/>
      <c r="N160" s="174">
        <f t="shared" si="61"/>
        <v>0</v>
      </c>
      <c r="O160" s="175"/>
      <c r="P160" s="58"/>
      <c r="Q160" s="174"/>
      <c r="R160" s="175"/>
      <c r="S160" s="174"/>
      <c r="T160" s="175"/>
      <c r="U160" s="174">
        <f t="shared" si="57"/>
        <v>0</v>
      </c>
      <c r="V160" s="175"/>
      <c r="W160" s="174">
        <f t="shared" si="62"/>
        <v>0</v>
      </c>
      <c r="X160" s="175"/>
      <c r="Y160" s="58"/>
      <c r="Z160" s="174"/>
      <c r="AA160" s="175"/>
      <c r="AB160" s="174"/>
      <c r="AC160" s="175"/>
      <c r="AD160" s="174">
        <f t="shared" si="58"/>
        <v>0</v>
      </c>
      <c r="AE160" s="175"/>
      <c r="AF160" s="174">
        <f t="shared" si="63"/>
        <v>0</v>
      </c>
      <c r="AG160" s="175"/>
      <c r="AH160" s="58"/>
      <c r="AI160" s="174"/>
      <c r="AJ160" s="175"/>
      <c r="AK160" s="174"/>
      <c r="AL160" s="175"/>
      <c r="AM160" s="174">
        <f t="shared" si="59"/>
        <v>0</v>
      </c>
      <c r="AN160" s="175"/>
      <c r="AO160" s="174">
        <f t="shared" si="64"/>
        <v>0</v>
      </c>
      <c r="AP160" s="175"/>
      <c r="AQ160" s="58"/>
      <c r="AR160" s="169">
        <f t="shared" si="65"/>
        <v>0</v>
      </c>
      <c r="AS160" s="170"/>
      <c r="AT160" s="171"/>
      <c r="AU160" s="58"/>
      <c r="AV160" s="252"/>
      <c r="AW160" s="252"/>
      <c r="AX160" s="252"/>
      <c r="AY160" s="252"/>
      <c r="AZ160" s="252"/>
      <c r="BA160" s="252"/>
      <c r="BB160" s="252"/>
      <c r="BC160" s="252"/>
      <c r="BD160" s="250"/>
      <c r="BE160" s="253"/>
      <c r="BF160" s="253"/>
      <c r="BG160" s="253"/>
      <c r="BH160" s="57"/>
      <c r="BI160" s="172">
        <f t="shared" si="66"/>
        <v>0</v>
      </c>
      <c r="BJ160" s="172"/>
      <c r="BK160" s="172"/>
      <c r="BL160" s="172"/>
      <c r="BM160" s="172"/>
      <c r="BN160" s="172"/>
      <c r="BO160" s="172"/>
      <c r="BP160" s="172"/>
      <c r="BQ160" s="173">
        <v>12</v>
      </c>
      <c r="BR160" s="173"/>
      <c r="BS160" s="57"/>
      <c r="BT160" s="57"/>
      <c r="BU160" s="57"/>
      <c r="BV160" s="57"/>
      <c r="BW160" s="57"/>
      <c r="BX160" s="57"/>
      <c r="BY160" s="57"/>
      <c r="BZ160" s="57"/>
      <c r="CA160" s="57"/>
      <c r="CB160" s="57"/>
      <c r="CC160" s="57"/>
    </row>
    <row r="161" spans="1:81" x14ac:dyDescent="0.25">
      <c r="A161" s="22">
        <v>13</v>
      </c>
      <c r="B161" s="23">
        <f t="shared" si="53"/>
        <v>0</v>
      </c>
      <c r="C161" s="61">
        <f t="shared" si="54"/>
        <v>0</v>
      </c>
      <c r="D161" s="62">
        <f t="shared" si="60"/>
        <v>0</v>
      </c>
      <c r="E161" s="63">
        <f t="shared" si="60"/>
        <v>0</v>
      </c>
      <c r="F161" s="64">
        <f t="shared" si="60"/>
        <v>0</v>
      </c>
      <c r="G161" s="65"/>
      <c r="H161" s="174"/>
      <c r="I161" s="175"/>
      <c r="J161" s="174"/>
      <c r="K161" s="175"/>
      <c r="L161" s="174">
        <f t="shared" si="56"/>
        <v>0</v>
      </c>
      <c r="M161" s="175"/>
      <c r="N161" s="174">
        <f t="shared" si="61"/>
        <v>0</v>
      </c>
      <c r="O161" s="175"/>
      <c r="P161" s="58"/>
      <c r="Q161" s="174"/>
      <c r="R161" s="175"/>
      <c r="S161" s="174"/>
      <c r="T161" s="175"/>
      <c r="U161" s="174">
        <f t="shared" si="57"/>
        <v>0</v>
      </c>
      <c r="V161" s="175"/>
      <c r="W161" s="174">
        <f t="shared" si="62"/>
        <v>0</v>
      </c>
      <c r="X161" s="175"/>
      <c r="Y161" s="58"/>
      <c r="Z161" s="174"/>
      <c r="AA161" s="175"/>
      <c r="AB161" s="174"/>
      <c r="AC161" s="175"/>
      <c r="AD161" s="174">
        <f t="shared" si="58"/>
        <v>0</v>
      </c>
      <c r="AE161" s="175"/>
      <c r="AF161" s="174">
        <f t="shared" si="63"/>
        <v>0</v>
      </c>
      <c r="AG161" s="175"/>
      <c r="AH161" s="58"/>
      <c r="AI161" s="174"/>
      <c r="AJ161" s="175"/>
      <c r="AK161" s="174"/>
      <c r="AL161" s="175"/>
      <c r="AM161" s="174">
        <f t="shared" si="59"/>
        <v>0</v>
      </c>
      <c r="AN161" s="175"/>
      <c r="AO161" s="174">
        <f t="shared" si="64"/>
        <v>0</v>
      </c>
      <c r="AP161" s="175"/>
      <c r="AQ161" s="58"/>
      <c r="AR161" s="169">
        <f t="shared" si="65"/>
        <v>0</v>
      </c>
      <c r="AS161" s="170"/>
      <c r="AT161" s="171"/>
      <c r="AU161" s="58"/>
      <c r="AV161" s="252"/>
      <c r="AW161" s="252"/>
      <c r="AX161" s="252"/>
      <c r="AY161" s="252"/>
      <c r="AZ161" s="252"/>
      <c r="BA161" s="252"/>
      <c r="BB161" s="252"/>
      <c r="BC161" s="252"/>
      <c r="BD161" s="250"/>
      <c r="BE161" s="253"/>
      <c r="BF161" s="253"/>
      <c r="BG161" s="253"/>
      <c r="BH161" s="57"/>
      <c r="BI161" s="172">
        <f t="shared" si="66"/>
        <v>0</v>
      </c>
      <c r="BJ161" s="172"/>
      <c r="BK161" s="172"/>
      <c r="BL161" s="172"/>
      <c r="BM161" s="172"/>
      <c r="BN161" s="172"/>
      <c r="BO161" s="172"/>
      <c r="BP161" s="172"/>
      <c r="BQ161" s="173">
        <v>13</v>
      </c>
      <c r="BR161" s="173"/>
      <c r="BS161" s="57"/>
      <c r="BT161" s="57"/>
      <c r="BU161" s="57"/>
      <c r="BV161" s="57"/>
      <c r="BW161" s="57"/>
      <c r="BX161" s="57"/>
      <c r="BY161" s="57"/>
      <c r="BZ161" s="57"/>
      <c r="CA161" s="57"/>
      <c r="CB161" s="57"/>
      <c r="CC161" s="57"/>
    </row>
    <row r="162" spans="1:81" x14ac:dyDescent="0.25">
      <c r="A162" s="22">
        <v>14</v>
      </c>
      <c r="B162" s="23">
        <f t="shared" si="53"/>
        <v>0</v>
      </c>
      <c r="C162" s="61">
        <f t="shared" si="54"/>
        <v>0</v>
      </c>
      <c r="D162" s="62">
        <f t="shared" si="60"/>
        <v>0</v>
      </c>
      <c r="E162" s="63">
        <f t="shared" si="60"/>
        <v>0</v>
      </c>
      <c r="F162" s="64">
        <f t="shared" si="60"/>
        <v>0</v>
      </c>
      <c r="G162" s="65"/>
      <c r="H162" s="174"/>
      <c r="I162" s="175"/>
      <c r="J162" s="174"/>
      <c r="K162" s="175"/>
      <c r="L162" s="174">
        <f t="shared" si="56"/>
        <v>0</v>
      </c>
      <c r="M162" s="175"/>
      <c r="N162" s="174">
        <f t="shared" si="61"/>
        <v>0</v>
      </c>
      <c r="O162" s="175"/>
      <c r="P162" s="58"/>
      <c r="Q162" s="174"/>
      <c r="R162" s="175"/>
      <c r="S162" s="174"/>
      <c r="T162" s="175"/>
      <c r="U162" s="174">
        <f t="shared" si="57"/>
        <v>0</v>
      </c>
      <c r="V162" s="175"/>
      <c r="W162" s="174">
        <f t="shared" si="62"/>
        <v>0</v>
      </c>
      <c r="X162" s="175"/>
      <c r="Y162" s="58"/>
      <c r="Z162" s="174"/>
      <c r="AA162" s="175"/>
      <c r="AB162" s="174"/>
      <c r="AC162" s="175"/>
      <c r="AD162" s="174">
        <f t="shared" si="58"/>
        <v>0</v>
      </c>
      <c r="AE162" s="175"/>
      <c r="AF162" s="174">
        <f t="shared" si="63"/>
        <v>0</v>
      </c>
      <c r="AG162" s="175"/>
      <c r="AH162" s="58"/>
      <c r="AI162" s="174"/>
      <c r="AJ162" s="175"/>
      <c r="AK162" s="174"/>
      <c r="AL162" s="175"/>
      <c r="AM162" s="174">
        <f t="shared" si="59"/>
        <v>0</v>
      </c>
      <c r="AN162" s="175"/>
      <c r="AO162" s="174">
        <f t="shared" si="64"/>
        <v>0</v>
      </c>
      <c r="AP162" s="175"/>
      <c r="AQ162" s="58"/>
      <c r="AR162" s="169">
        <f t="shared" si="65"/>
        <v>0</v>
      </c>
      <c r="AS162" s="170"/>
      <c r="AT162" s="171"/>
      <c r="AU162" s="58"/>
      <c r="AV162" s="252"/>
      <c r="AW162" s="252"/>
      <c r="AX162" s="252"/>
      <c r="AY162" s="252"/>
      <c r="AZ162" s="252"/>
      <c r="BA162" s="252"/>
      <c r="BB162" s="252"/>
      <c r="BC162" s="252"/>
      <c r="BD162" s="250"/>
      <c r="BE162" s="253"/>
      <c r="BF162" s="253"/>
      <c r="BG162" s="253"/>
      <c r="BH162" s="57"/>
      <c r="BI162" s="172">
        <f t="shared" si="66"/>
        <v>0</v>
      </c>
      <c r="BJ162" s="172"/>
      <c r="BK162" s="172"/>
      <c r="BL162" s="172"/>
      <c r="BM162" s="172"/>
      <c r="BN162" s="172"/>
      <c r="BO162" s="172"/>
      <c r="BP162" s="172"/>
      <c r="BQ162" s="173">
        <v>14</v>
      </c>
      <c r="BR162" s="173"/>
      <c r="BS162" s="57"/>
      <c r="BT162" s="57"/>
      <c r="BU162" s="57"/>
      <c r="BV162" s="57"/>
      <c r="BW162" s="57"/>
      <c r="BX162" s="57"/>
      <c r="BY162" s="57"/>
      <c r="BZ162" s="57"/>
      <c r="CA162" s="57"/>
      <c r="CB162" s="57"/>
      <c r="CC162" s="57"/>
    </row>
    <row r="163" spans="1:81" x14ac:dyDescent="0.25">
      <c r="A163" s="22">
        <v>15</v>
      </c>
      <c r="B163" s="23">
        <f t="shared" si="53"/>
        <v>0</v>
      </c>
      <c r="C163" s="61">
        <f t="shared" si="54"/>
        <v>0</v>
      </c>
      <c r="D163" s="62">
        <f t="shared" si="60"/>
        <v>0</v>
      </c>
      <c r="E163" s="63">
        <f t="shared" si="60"/>
        <v>0</v>
      </c>
      <c r="F163" s="64">
        <f t="shared" si="60"/>
        <v>0</v>
      </c>
      <c r="G163" s="65"/>
      <c r="H163" s="174"/>
      <c r="I163" s="175"/>
      <c r="J163" s="174"/>
      <c r="K163" s="175"/>
      <c r="L163" s="174">
        <f t="shared" si="56"/>
        <v>0</v>
      </c>
      <c r="M163" s="175"/>
      <c r="N163" s="174">
        <f t="shared" si="61"/>
        <v>0</v>
      </c>
      <c r="O163" s="175"/>
      <c r="P163" s="58"/>
      <c r="Q163" s="174"/>
      <c r="R163" s="175"/>
      <c r="S163" s="174"/>
      <c r="T163" s="175"/>
      <c r="U163" s="174">
        <f t="shared" si="57"/>
        <v>0</v>
      </c>
      <c r="V163" s="175"/>
      <c r="W163" s="174">
        <f t="shared" si="62"/>
        <v>0</v>
      </c>
      <c r="X163" s="175"/>
      <c r="Y163" s="58"/>
      <c r="Z163" s="174"/>
      <c r="AA163" s="175"/>
      <c r="AB163" s="174"/>
      <c r="AC163" s="175"/>
      <c r="AD163" s="174">
        <f t="shared" si="58"/>
        <v>0</v>
      </c>
      <c r="AE163" s="175"/>
      <c r="AF163" s="174">
        <f t="shared" si="63"/>
        <v>0</v>
      </c>
      <c r="AG163" s="175"/>
      <c r="AH163" s="58"/>
      <c r="AI163" s="174"/>
      <c r="AJ163" s="175"/>
      <c r="AK163" s="174"/>
      <c r="AL163" s="175"/>
      <c r="AM163" s="174">
        <f t="shared" si="59"/>
        <v>0</v>
      </c>
      <c r="AN163" s="175"/>
      <c r="AO163" s="174">
        <f t="shared" si="64"/>
        <v>0</v>
      </c>
      <c r="AP163" s="175"/>
      <c r="AQ163" s="58"/>
      <c r="AR163" s="169">
        <f t="shared" si="65"/>
        <v>0</v>
      </c>
      <c r="AS163" s="170"/>
      <c r="AT163" s="171"/>
      <c r="AU163" s="58"/>
      <c r="AV163" s="252"/>
      <c r="AW163" s="252"/>
      <c r="AX163" s="252"/>
      <c r="AY163" s="252"/>
      <c r="AZ163" s="252"/>
      <c r="BA163" s="252"/>
      <c r="BB163" s="252"/>
      <c r="BC163" s="252"/>
      <c r="BD163" s="250"/>
      <c r="BE163" s="253"/>
      <c r="BF163" s="253"/>
      <c r="BG163" s="253"/>
      <c r="BH163" s="57"/>
      <c r="BI163" s="172">
        <f t="shared" si="66"/>
        <v>0</v>
      </c>
      <c r="BJ163" s="172"/>
      <c r="BK163" s="172"/>
      <c r="BL163" s="172"/>
      <c r="BM163" s="172"/>
      <c r="BN163" s="172"/>
      <c r="BO163" s="172"/>
      <c r="BP163" s="172"/>
      <c r="BQ163" s="173">
        <v>15</v>
      </c>
      <c r="BR163" s="173"/>
      <c r="BS163" s="57"/>
      <c r="BT163" s="57"/>
      <c r="BU163" s="57"/>
      <c r="BV163" s="57"/>
      <c r="BW163" s="57"/>
      <c r="BX163" s="57"/>
      <c r="BY163" s="57"/>
      <c r="BZ163" s="57"/>
      <c r="CA163" s="57"/>
      <c r="CB163" s="57"/>
      <c r="CC163" s="57"/>
    </row>
    <row r="164" spans="1:81" x14ac:dyDescent="0.25">
      <c r="A164" s="22">
        <v>16</v>
      </c>
      <c r="B164" s="23">
        <f t="shared" si="53"/>
        <v>0</v>
      </c>
      <c r="C164" s="61">
        <f t="shared" si="54"/>
        <v>0</v>
      </c>
      <c r="D164" s="62">
        <f t="shared" si="60"/>
        <v>0</v>
      </c>
      <c r="E164" s="63">
        <f t="shared" si="60"/>
        <v>0</v>
      </c>
      <c r="F164" s="64">
        <f t="shared" si="60"/>
        <v>0</v>
      </c>
      <c r="G164" s="65"/>
      <c r="H164" s="174"/>
      <c r="I164" s="175"/>
      <c r="J164" s="174"/>
      <c r="K164" s="175"/>
      <c r="L164" s="174">
        <f t="shared" si="56"/>
        <v>0</v>
      </c>
      <c r="M164" s="175"/>
      <c r="N164" s="174">
        <f t="shared" si="61"/>
        <v>0</v>
      </c>
      <c r="O164" s="175"/>
      <c r="P164" s="58"/>
      <c r="Q164" s="174"/>
      <c r="R164" s="175"/>
      <c r="S164" s="174"/>
      <c r="T164" s="175"/>
      <c r="U164" s="174">
        <f t="shared" si="57"/>
        <v>0</v>
      </c>
      <c r="V164" s="175"/>
      <c r="W164" s="174">
        <f t="shared" si="62"/>
        <v>0</v>
      </c>
      <c r="X164" s="175"/>
      <c r="Y164" s="58"/>
      <c r="Z164" s="174"/>
      <c r="AA164" s="175"/>
      <c r="AB164" s="174"/>
      <c r="AC164" s="175"/>
      <c r="AD164" s="174">
        <f t="shared" si="58"/>
        <v>0</v>
      </c>
      <c r="AE164" s="175"/>
      <c r="AF164" s="174">
        <f t="shared" si="63"/>
        <v>0</v>
      </c>
      <c r="AG164" s="175"/>
      <c r="AH164" s="58"/>
      <c r="AI164" s="174"/>
      <c r="AJ164" s="175"/>
      <c r="AK164" s="174"/>
      <c r="AL164" s="175"/>
      <c r="AM164" s="174">
        <f t="shared" si="59"/>
        <v>0</v>
      </c>
      <c r="AN164" s="175"/>
      <c r="AO164" s="174">
        <f t="shared" si="64"/>
        <v>0</v>
      </c>
      <c r="AP164" s="175"/>
      <c r="AQ164" s="58"/>
      <c r="AR164" s="169">
        <f t="shared" si="65"/>
        <v>0</v>
      </c>
      <c r="AS164" s="170"/>
      <c r="AT164" s="171"/>
      <c r="AU164" s="58"/>
      <c r="AV164" s="252"/>
      <c r="AW164" s="252"/>
      <c r="AX164" s="252"/>
      <c r="AY164" s="252"/>
      <c r="AZ164" s="252"/>
      <c r="BA164" s="252"/>
      <c r="BB164" s="252"/>
      <c r="BC164" s="252"/>
      <c r="BD164" s="250"/>
      <c r="BE164" s="253"/>
      <c r="BF164" s="253"/>
      <c r="BG164" s="253"/>
      <c r="BH164" s="57"/>
      <c r="BI164" s="172">
        <f t="shared" si="66"/>
        <v>0</v>
      </c>
      <c r="BJ164" s="172"/>
      <c r="BK164" s="172"/>
      <c r="BL164" s="172"/>
      <c r="BM164" s="172"/>
      <c r="BN164" s="172"/>
      <c r="BO164" s="172"/>
      <c r="BP164" s="172"/>
      <c r="BQ164" s="173">
        <v>16</v>
      </c>
      <c r="BR164" s="173"/>
      <c r="BS164" s="57"/>
      <c r="BT164" s="57"/>
      <c r="BU164" s="57"/>
      <c r="BV164" s="57"/>
      <c r="BW164" s="57"/>
      <c r="BX164" s="57"/>
      <c r="BY164" s="57"/>
      <c r="BZ164" s="57"/>
      <c r="CA164" s="57"/>
      <c r="CB164" s="57"/>
      <c r="CC164" s="57"/>
    </row>
    <row r="165" spans="1:81" x14ac:dyDescent="0.25">
      <c r="A165" s="22">
        <v>17</v>
      </c>
      <c r="B165" s="23">
        <f t="shared" si="53"/>
        <v>0</v>
      </c>
      <c r="C165" s="61">
        <f t="shared" si="54"/>
        <v>0</v>
      </c>
      <c r="D165" s="62">
        <f t="shared" si="60"/>
        <v>0</v>
      </c>
      <c r="E165" s="63">
        <f t="shared" si="60"/>
        <v>0</v>
      </c>
      <c r="F165" s="64">
        <f t="shared" si="60"/>
        <v>0</v>
      </c>
      <c r="G165" s="65"/>
      <c r="H165" s="174"/>
      <c r="I165" s="175"/>
      <c r="J165" s="174"/>
      <c r="K165" s="175"/>
      <c r="L165" s="174">
        <f t="shared" si="56"/>
        <v>0</v>
      </c>
      <c r="M165" s="175"/>
      <c r="N165" s="174">
        <f t="shared" si="61"/>
        <v>0</v>
      </c>
      <c r="O165" s="175"/>
      <c r="P165" s="58"/>
      <c r="Q165" s="174"/>
      <c r="R165" s="175"/>
      <c r="S165" s="174"/>
      <c r="T165" s="175"/>
      <c r="U165" s="174">
        <f t="shared" si="57"/>
        <v>0</v>
      </c>
      <c r="V165" s="175"/>
      <c r="W165" s="174">
        <f t="shared" si="62"/>
        <v>0</v>
      </c>
      <c r="X165" s="175"/>
      <c r="Y165" s="58"/>
      <c r="Z165" s="174"/>
      <c r="AA165" s="175"/>
      <c r="AB165" s="174"/>
      <c r="AC165" s="175"/>
      <c r="AD165" s="174">
        <f t="shared" si="58"/>
        <v>0</v>
      </c>
      <c r="AE165" s="175"/>
      <c r="AF165" s="174">
        <f t="shared" si="63"/>
        <v>0</v>
      </c>
      <c r="AG165" s="175"/>
      <c r="AH165" s="58"/>
      <c r="AI165" s="174"/>
      <c r="AJ165" s="175"/>
      <c r="AK165" s="174"/>
      <c r="AL165" s="175"/>
      <c r="AM165" s="174">
        <f t="shared" si="59"/>
        <v>0</v>
      </c>
      <c r="AN165" s="175"/>
      <c r="AO165" s="174">
        <f t="shared" si="64"/>
        <v>0</v>
      </c>
      <c r="AP165" s="175"/>
      <c r="AQ165" s="58"/>
      <c r="AR165" s="169">
        <f t="shared" si="65"/>
        <v>0</v>
      </c>
      <c r="AS165" s="170"/>
      <c r="AT165" s="171"/>
      <c r="AU165" s="58"/>
      <c r="AV165" s="252"/>
      <c r="AW165" s="252"/>
      <c r="AX165" s="252"/>
      <c r="AY165" s="252"/>
      <c r="AZ165" s="252"/>
      <c r="BA165" s="252"/>
      <c r="BB165" s="252"/>
      <c r="BC165" s="252"/>
      <c r="BD165" s="250"/>
      <c r="BE165" s="253"/>
      <c r="BF165" s="253"/>
      <c r="BG165" s="253"/>
      <c r="BH165" s="57"/>
      <c r="BI165" s="172">
        <f t="shared" si="66"/>
        <v>0</v>
      </c>
      <c r="BJ165" s="172"/>
      <c r="BK165" s="172"/>
      <c r="BL165" s="172"/>
      <c r="BM165" s="172"/>
      <c r="BN165" s="172"/>
      <c r="BO165" s="172"/>
      <c r="BP165" s="172"/>
      <c r="BQ165" s="173">
        <v>17</v>
      </c>
      <c r="BR165" s="173"/>
      <c r="BS165" s="57"/>
      <c r="BT165" s="57"/>
      <c r="BU165" s="57"/>
      <c r="BV165" s="57"/>
      <c r="BW165" s="57"/>
      <c r="BX165" s="57"/>
      <c r="BY165" s="57"/>
      <c r="BZ165" s="57"/>
      <c r="CA165" s="57"/>
      <c r="CB165" s="57"/>
      <c r="CC165" s="57"/>
    </row>
    <row r="166" spans="1:81" x14ac:dyDescent="0.25"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8"/>
      <c r="T166" s="58"/>
      <c r="U166" s="57"/>
      <c r="V166" s="57"/>
      <c r="W166" s="57"/>
      <c r="X166" s="57"/>
      <c r="Y166" s="57"/>
      <c r="Z166" s="57"/>
      <c r="AA166" s="57"/>
      <c r="AB166" s="57"/>
      <c r="AC166" s="57"/>
      <c r="AD166" s="57"/>
      <c r="AE166" s="57"/>
      <c r="AF166" s="57"/>
      <c r="AG166" s="57"/>
      <c r="AH166" s="57"/>
      <c r="AI166" s="57"/>
      <c r="AJ166" s="57"/>
      <c r="AK166" s="57"/>
      <c r="AL166" s="57"/>
      <c r="AM166" s="57"/>
      <c r="AN166" s="57"/>
      <c r="AO166" s="57"/>
      <c r="AP166" s="57"/>
      <c r="AQ166" s="57"/>
      <c r="AR166" s="57"/>
      <c r="AS166" s="57"/>
      <c r="AT166" s="57"/>
      <c r="AU166" s="57"/>
      <c r="AV166" s="57"/>
      <c r="AW166" s="57"/>
      <c r="AX166" s="57"/>
      <c r="AY166" s="57"/>
      <c r="AZ166" s="57"/>
      <c r="BA166" s="57"/>
      <c r="BB166" s="57"/>
      <c r="BC166" s="57"/>
      <c r="BD166" s="57"/>
      <c r="BE166" s="57"/>
      <c r="BF166" s="57"/>
      <c r="BG166" s="57"/>
      <c r="BH166" s="57"/>
      <c r="BI166" s="57"/>
      <c r="BJ166" s="57"/>
      <c r="BK166" s="57"/>
      <c r="BL166" s="57"/>
      <c r="BM166" s="57"/>
      <c r="BN166" s="57"/>
      <c r="BO166" s="57"/>
      <c r="BP166" s="57"/>
      <c r="BQ166" s="57"/>
      <c r="BR166" s="57"/>
      <c r="BS166" s="57"/>
      <c r="BT166" s="57"/>
      <c r="BU166" s="57"/>
      <c r="BV166" s="57"/>
      <c r="BW166" s="57"/>
      <c r="BX166" s="57"/>
      <c r="BY166" s="57"/>
      <c r="BZ166" s="57"/>
      <c r="CA166" s="57"/>
      <c r="CB166" s="57"/>
      <c r="CC166" s="57"/>
    </row>
    <row r="167" spans="1:81" x14ac:dyDescent="0.25"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  <c r="AC167" s="57"/>
      <c r="AD167" s="57"/>
      <c r="AE167" s="57"/>
      <c r="AF167" s="57"/>
      <c r="AG167" s="57"/>
      <c r="AH167" s="57"/>
      <c r="AI167" s="57"/>
      <c r="AJ167" s="57"/>
      <c r="AK167" s="57"/>
      <c r="AL167" s="57"/>
      <c r="AM167" s="57"/>
      <c r="AN167" s="57"/>
      <c r="AO167" s="57"/>
      <c r="AP167" s="57"/>
      <c r="AQ167" s="57"/>
      <c r="AR167" s="57"/>
      <c r="AS167" s="57"/>
      <c r="AT167" s="57"/>
      <c r="AU167" s="57"/>
      <c r="AV167" s="57"/>
      <c r="AW167" s="57"/>
      <c r="AX167" s="57"/>
      <c r="AY167" s="57"/>
      <c r="AZ167" s="57"/>
      <c r="BA167" s="57"/>
      <c r="BB167" s="57"/>
      <c r="BC167" s="57"/>
      <c r="BD167" s="57"/>
      <c r="BE167" s="57"/>
      <c r="BF167" s="57"/>
      <c r="BG167" s="57"/>
      <c r="BH167" s="57"/>
      <c r="BI167" s="57"/>
      <c r="BJ167" s="57"/>
      <c r="BK167" s="57"/>
      <c r="BL167" s="57"/>
      <c r="BM167" s="57"/>
      <c r="BN167" s="57"/>
      <c r="BO167" s="57"/>
      <c r="BP167" s="57"/>
      <c r="BQ167" s="57"/>
      <c r="BR167" s="57"/>
      <c r="BS167" s="57"/>
      <c r="BT167" s="57"/>
      <c r="BU167" s="57"/>
      <c r="BV167" s="57"/>
      <c r="BW167" s="57"/>
      <c r="BX167" s="57"/>
      <c r="BY167" s="57"/>
      <c r="BZ167" s="57"/>
      <c r="CA167" s="57"/>
      <c r="CB167" s="57"/>
      <c r="CC167" s="57"/>
    </row>
    <row r="168" spans="1:81" x14ac:dyDescent="0.25"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  <c r="AC168" s="57"/>
      <c r="AD168" s="57"/>
      <c r="AE168" s="57"/>
      <c r="AF168" s="57"/>
      <c r="AG168" s="57"/>
      <c r="AH168" s="57"/>
      <c r="AI168" s="57"/>
      <c r="AJ168" s="57"/>
      <c r="AK168" s="57"/>
      <c r="AL168" s="57"/>
      <c r="AM168" s="57"/>
      <c r="AN168" s="57"/>
      <c r="AO168" s="57"/>
      <c r="AP168" s="57"/>
      <c r="AQ168" s="57"/>
      <c r="AR168" s="57"/>
      <c r="AS168" s="57"/>
      <c r="AT168" s="57"/>
      <c r="AU168" s="57"/>
      <c r="AV168" s="57"/>
      <c r="AW168" s="57"/>
      <c r="AX168" s="57"/>
      <c r="AY168" s="57"/>
      <c r="AZ168" s="57"/>
      <c r="BA168" s="57"/>
      <c r="BB168" s="57"/>
      <c r="BC168" s="57"/>
      <c r="BD168" s="57"/>
      <c r="BE168" s="57"/>
      <c r="BF168" s="57"/>
      <c r="BG168" s="57"/>
      <c r="BH168" s="57"/>
      <c r="BI168" s="57"/>
      <c r="BJ168" s="57"/>
      <c r="BK168" s="57"/>
      <c r="BL168" s="57"/>
      <c r="BM168" s="57"/>
      <c r="BN168" s="57"/>
      <c r="BO168" s="57"/>
      <c r="BP168" s="57"/>
      <c r="BQ168" s="57"/>
      <c r="BR168" s="57"/>
      <c r="BS168" s="57"/>
      <c r="BT168" s="57"/>
      <c r="BU168" s="57"/>
      <c r="BV168" s="57"/>
      <c r="BW168" s="57"/>
      <c r="BX168" s="57"/>
      <c r="BY168" s="57"/>
      <c r="BZ168" s="57"/>
      <c r="CA168" s="57"/>
      <c r="CB168" s="57"/>
      <c r="CC168" s="57"/>
    </row>
    <row r="169" spans="1:81" x14ac:dyDescent="0.25"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  <c r="AC169" s="57"/>
      <c r="AD169" s="57"/>
      <c r="AE169" s="57"/>
      <c r="AF169" s="57"/>
      <c r="AG169" s="57"/>
      <c r="AH169" s="57"/>
      <c r="AI169" s="57"/>
      <c r="AJ169" s="57"/>
      <c r="AK169" s="57"/>
      <c r="AL169" s="57"/>
      <c r="AM169" s="57"/>
      <c r="AN169" s="57"/>
      <c r="AO169" s="57"/>
      <c r="AP169" s="57"/>
      <c r="AQ169" s="57"/>
      <c r="AR169" s="57"/>
      <c r="AS169" s="57"/>
      <c r="AT169" s="57"/>
      <c r="AU169" s="57"/>
      <c r="AV169" s="57"/>
      <c r="AW169" s="57"/>
      <c r="AX169" s="57"/>
      <c r="AY169" s="57"/>
      <c r="AZ169" s="57"/>
      <c r="BA169" s="57"/>
      <c r="BB169" s="57"/>
      <c r="BC169" s="57"/>
      <c r="BD169" s="57"/>
      <c r="BE169" s="57"/>
      <c r="BF169" s="57"/>
      <c r="BG169" s="57"/>
      <c r="BH169" s="57"/>
      <c r="BI169" s="57"/>
      <c r="BJ169" s="57"/>
      <c r="BK169" s="57"/>
      <c r="BL169" s="57"/>
      <c r="BM169" s="57"/>
      <c r="BN169" s="57"/>
      <c r="BO169" s="57"/>
      <c r="BP169" s="57"/>
      <c r="BQ169" s="57"/>
      <c r="BR169" s="57"/>
      <c r="BS169" s="57"/>
      <c r="BT169" s="57"/>
      <c r="BU169" s="57"/>
      <c r="BV169" s="57"/>
      <c r="BW169" s="57"/>
      <c r="BX169" s="57"/>
      <c r="BY169" s="57"/>
      <c r="BZ169" s="57"/>
      <c r="CA169" s="57"/>
      <c r="CB169" s="57"/>
      <c r="CC169" s="57"/>
    </row>
    <row r="170" spans="1:81" x14ac:dyDescent="0.25"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  <c r="AD170" s="57"/>
      <c r="AE170" s="57"/>
      <c r="AF170" s="57"/>
      <c r="AG170" s="57"/>
      <c r="AH170" s="57"/>
      <c r="AI170" s="57"/>
      <c r="AJ170" s="57"/>
      <c r="AK170" s="57"/>
      <c r="AL170" s="57"/>
      <c r="AM170" s="57"/>
      <c r="AN170" s="57"/>
      <c r="AO170" s="57"/>
      <c r="AP170" s="57"/>
      <c r="AQ170" s="57"/>
      <c r="AR170" s="57"/>
      <c r="AS170" s="57"/>
      <c r="AT170" s="57"/>
      <c r="AU170" s="57"/>
      <c r="AV170" s="57"/>
      <c r="AW170" s="57"/>
      <c r="AX170" s="57"/>
      <c r="AY170" s="57"/>
      <c r="AZ170" s="57"/>
      <c r="BA170" s="57"/>
      <c r="BB170" s="57"/>
      <c r="BC170" s="57"/>
      <c r="BD170" s="57"/>
      <c r="BE170" s="57"/>
      <c r="BF170" s="57"/>
      <c r="BG170" s="57"/>
      <c r="BH170" s="57"/>
      <c r="BI170" s="57"/>
      <c r="BJ170" s="57"/>
      <c r="BK170" s="57"/>
      <c r="BL170" s="57"/>
      <c r="BM170" s="57"/>
      <c r="BN170" s="57"/>
      <c r="BO170" s="57"/>
      <c r="BP170" s="57"/>
      <c r="BQ170" s="57"/>
      <c r="BR170" s="57"/>
      <c r="BS170" s="57"/>
      <c r="BT170" s="57"/>
      <c r="BU170" s="57"/>
      <c r="BV170" s="57"/>
      <c r="BW170" s="57"/>
      <c r="BX170" s="57"/>
      <c r="BY170" s="57"/>
      <c r="BZ170" s="57"/>
      <c r="CA170" s="57"/>
      <c r="CB170" s="57"/>
      <c r="CC170" s="57"/>
    </row>
  </sheetData>
  <sheetProtection selectLockedCells="1" selectUnlockedCells="1"/>
  <mergeCells count="2112">
    <mergeCell ref="P1:AG2"/>
    <mergeCell ref="AR147:AT147"/>
    <mergeCell ref="AR148:AT148"/>
    <mergeCell ref="AR149:AT149"/>
    <mergeCell ref="AR150:AT150"/>
    <mergeCell ref="AR151:AT151"/>
    <mergeCell ref="AR152:AT152"/>
    <mergeCell ref="AX165:AY165"/>
    <mergeCell ref="AZ165:BA165"/>
    <mergeCell ref="BB165:BC165"/>
    <mergeCell ref="BE165:BG165"/>
    <mergeCell ref="BI165:BP165"/>
    <mergeCell ref="BQ165:BR165"/>
    <mergeCell ref="AF165:AG165"/>
    <mergeCell ref="AI165:AJ165"/>
    <mergeCell ref="AK165:AL165"/>
    <mergeCell ref="AM165:AN165"/>
    <mergeCell ref="AO165:AP165"/>
    <mergeCell ref="AV165:AW165"/>
    <mergeCell ref="AR165:AT165"/>
    <mergeCell ref="AZ162:BA162"/>
    <mergeCell ref="BB162:BC162"/>
    <mergeCell ref="BE162:BG162"/>
    <mergeCell ref="BI162:BP162"/>
    <mergeCell ref="BQ162:BR162"/>
    <mergeCell ref="AX161:AY161"/>
    <mergeCell ref="AZ161:BA161"/>
    <mergeCell ref="BB161:BC161"/>
    <mergeCell ref="BE161:BG161"/>
    <mergeCell ref="BI161:BP161"/>
    <mergeCell ref="BQ161:BR161"/>
    <mergeCell ref="AF161:AG161"/>
    <mergeCell ref="AI161:AJ161"/>
    <mergeCell ref="S165:T165"/>
    <mergeCell ref="U165:V165"/>
    <mergeCell ref="W165:X165"/>
    <mergeCell ref="Z165:AA165"/>
    <mergeCell ref="AB165:AC165"/>
    <mergeCell ref="AD165:AE165"/>
    <mergeCell ref="AZ164:BA164"/>
    <mergeCell ref="BB164:BC164"/>
    <mergeCell ref="BE164:BG164"/>
    <mergeCell ref="BI164:BP164"/>
    <mergeCell ref="BQ164:BR164"/>
    <mergeCell ref="H165:I165"/>
    <mergeCell ref="J165:K165"/>
    <mergeCell ref="L165:M165"/>
    <mergeCell ref="N165:O165"/>
    <mergeCell ref="Q165:R165"/>
    <mergeCell ref="AI164:AJ164"/>
    <mergeCell ref="AK164:AL164"/>
    <mergeCell ref="AM164:AN164"/>
    <mergeCell ref="AO164:AP164"/>
    <mergeCell ref="AV164:AW164"/>
    <mergeCell ref="AX164:AY164"/>
    <mergeCell ref="AR164:AT164"/>
    <mergeCell ref="U164:V164"/>
    <mergeCell ref="W164:X164"/>
    <mergeCell ref="Z164:AA164"/>
    <mergeCell ref="AB164:AC164"/>
    <mergeCell ref="AD164:AE164"/>
    <mergeCell ref="AF164:AG164"/>
    <mergeCell ref="H164:I164"/>
    <mergeCell ref="J164:K164"/>
    <mergeCell ref="L164:M164"/>
    <mergeCell ref="N164:O164"/>
    <mergeCell ref="Q164:R164"/>
    <mergeCell ref="S164:T164"/>
    <mergeCell ref="AX163:AY163"/>
    <mergeCell ref="AZ163:BA163"/>
    <mergeCell ref="BB163:BC163"/>
    <mergeCell ref="BE163:BG163"/>
    <mergeCell ref="BI163:BP163"/>
    <mergeCell ref="BQ163:BR163"/>
    <mergeCell ref="AF163:AG163"/>
    <mergeCell ref="AI163:AJ163"/>
    <mergeCell ref="AK163:AL163"/>
    <mergeCell ref="AM163:AN163"/>
    <mergeCell ref="AO163:AP163"/>
    <mergeCell ref="AV163:AW163"/>
    <mergeCell ref="AR163:AT163"/>
    <mergeCell ref="S163:T163"/>
    <mergeCell ref="U163:V163"/>
    <mergeCell ref="W163:X163"/>
    <mergeCell ref="Z163:AA163"/>
    <mergeCell ref="AB163:AC163"/>
    <mergeCell ref="AD163:AE163"/>
    <mergeCell ref="H163:I163"/>
    <mergeCell ref="J163:K163"/>
    <mergeCell ref="L163:M163"/>
    <mergeCell ref="N163:O163"/>
    <mergeCell ref="Q163:R163"/>
    <mergeCell ref="AI162:AJ162"/>
    <mergeCell ref="AK162:AL162"/>
    <mergeCell ref="AM162:AN162"/>
    <mergeCell ref="AO162:AP162"/>
    <mergeCell ref="AV162:AW162"/>
    <mergeCell ref="AX162:AY162"/>
    <mergeCell ref="AR162:AT162"/>
    <mergeCell ref="U162:V162"/>
    <mergeCell ref="W162:X162"/>
    <mergeCell ref="Z162:AA162"/>
    <mergeCell ref="AB162:AC162"/>
    <mergeCell ref="AD162:AE162"/>
    <mergeCell ref="AF162:AG162"/>
    <mergeCell ref="H162:I162"/>
    <mergeCell ref="J162:K162"/>
    <mergeCell ref="L162:M162"/>
    <mergeCell ref="N162:O162"/>
    <mergeCell ref="Q162:R162"/>
    <mergeCell ref="S162:T162"/>
    <mergeCell ref="AK161:AL161"/>
    <mergeCell ref="AM161:AN161"/>
    <mergeCell ref="AO161:AP161"/>
    <mergeCell ref="AV161:AW161"/>
    <mergeCell ref="AR161:AT161"/>
    <mergeCell ref="S161:T161"/>
    <mergeCell ref="U161:V161"/>
    <mergeCell ref="W161:X161"/>
    <mergeCell ref="Z161:AA161"/>
    <mergeCell ref="AB161:AC161"/>
    <mergeCell ref="AD161:AE161"/>
    <mergeCell ref="AZ160:BA160"/>
    <mergeCell ref="BB160:BC160"/>
    <mergeCell ref="BE160:BG160"/>
    <mergeCell ref="BI160:BP160"/>
    <mergeCell ref="BQ160:BR160"/>
    <mergeCell ref="H161:I161"/>
    <mergeCell ref="J161:K161"/>
    <mergeCell ref="L161:M161"/>
    <mergeCell ref="N161:O161"/>
    <mergeCell ref="Q161:R161"/>
    <mergeCell ref="AI160:AJ160"/>
    <mergeCell ref="AK160:AL160"/>
    <mergeCell ref="AM160:AN160"/>
    <mergeCell ref="AO160:AP160"/>
    <mergeCell ref="AV160:AW160"/>
    <mergeCell ref="AX160:AY160"/>
    <mergeCell ref="AR160:AT160"/>
    <mergeCell ref="U160:V160"/>
    <mergeCell ref="W160:X160"/>
    <mergeCell ref="Z160:AA160"/>
    <mergeCell ref="AB160:AC160"/>
    <mergeCell ref="AZ159:BA159"/>
    <mergeCell ref="BB159:BC159"/>
    <mergeCell ref="BE159:BG159"/>
    <mergeCell ref="BI159:BP159"/>
    <mergeCell ref="BQ159:BR159"/>
    <mergeCell ref="AF159:AG159"/>
    <mergeCell ref="AI159:AJ159"/>
    <mergeCell ref="AK159:AL159"/>
    <mergeCell ref="AM159:AN159"/>
    <mergeCell ref="AO159:AP159"/>
    <mergeCell ref="AV159:AW159"/>
    <mergeCell ref="AR159:AT159"/>
    <mergeCell ref="S159:T159"/>
    <mergeCell ref="U159:V159"/>
    <mergeCell ref="W159:X159"/>
    <mergeCell ref="Z159:AA159"/>
    <mergeCell ref="AB159:AC159"/>
    <mergeCell ref="AD159:AE159"/>
    <mergeCell ref="AD158:AE158"/>
    <mergeCell ref="AF158:AG158"/>
    <mergeCell ref="H158:I158"/>
    <mergeCell ref="J158:K158"/>
    <mergeCell ref="L158:M158"/>
    <mergeCell ref="N158:O158"/>
    <mergeCell ref="Q158:R158"/>
    <mergeCell ref="S158:T158"/>
    <mergeCell ref="AD160:AE160"/>
    <mergeCell ref="AF160:AG160"/>
    <mergeCell ref="H160:I160"/>
    <mergeCell ref="J160:K160"/>
    <mergeCell ref="L160:M160"/>
    <mergeCell ref="N160:O160"/>
    <mergeCell ref="Q160:R160"/>
    <mergeCell ref="S160:T160"/>
    <mergeCell ref="AX159:AY159"/>
    <mergeCell ref="H159:I159"/>
    <mergeCell ref="J159:K159"/>
    <mergeCell ref="L159:M159"/>
    <mergeCell ref="N159:O159"/>
    <mergeCell ref="Q159:R159"/>
    <mergeCell ref="BE157:BG157"/>
    <mergeCell ref="BI157:BP157"/>
    <mergeCell ref="BQ157:BR157"/>
    <mergeCell ref="AF157:AG157"/>
    <mergeCell ref="AI157:AJ157"/>
    <mergeCell ref="AK157:AL157"/>
    <mergeCell ref="AM157:AN157"/>
    <mergeCell ref="AO157:AP157"/>
    <mergeCell ref="AV157:AW157"/>
    <mergeCell ref="AR157:AT157"/>
    <mergeCell ref="S157:T157"/>
    <mergeCell ref="U157:V157"/>
    <mergeCell ref="W157:X157"/>
    <mergeCell ref="Z157:AA157"/>
    <mergeCell ref="AB157:AC157"/>
    <mergeCell ref="AD157:AE157"/>
    <mergeCell ref="AZ158:BA158"/>
    <mergeCell ref="BB158:BC158"/>
    <mergeCell ref="BE158:BG158"/>
    <mergeCell ref="BI158:BP158"/>
    <mergeCell ref="BQ158:BR158"/>
    <mergeCell ref="AI158:AJ158"/>
    <mergeCell ref="AK158:AL158"/>
    <mergeCell ref="AM158:AN158"/>
    <mergeCell ref="AO158:AP158"/>
    <mergeCell ref="AV158:AW158"/>
    <mergeCell ref="AX158:AY158"/>
    <mergeCell ref="AR158:AT158"/>
    <mergeCell ref="U158:V158"/>
    <mergeCell ref="W158:X158"/>
    <mergeCell ref="Z158:AA158"/>
    <mergeCell ref="AB158:AC158"/>
    <mergeCell ref="AZ156:BA156"/>
    <mergeCell ref="BB156:BC156"/>
    <mergeCell ref="BE156:BG156"/>
    <mergeCell ref="BI156:BP156"/>
    <mergeCell ref="BQ156:BR156"/>
    <mergeCell ref="H157:I157"/>
    <mergeCell ref="J157:K157"/>
    <mergeCell ref="L157:M157"/>
    <mergeCell ref="N157:O157"/>
    <mergeCell ref="Q157:R157"/>
    <mergeCell ref="AI156:AJ156"/>
    <mergeCell ref="AK156:AL156"/>
    <mergeCell ref="AM156:AN156"/>
    <mergeCell ref="AO156:AP156"/>
    <mergeCell ref="AV156:AW156"/>
    <mergeCell ref="AX156:AY156"/>
    <mergeCell ref="AR156:AT156"/>
    <mergeCell ref="U156:V156"/>
    <mergeCell ref="W156:X156"/>
    <mergeCell ref="Z156:AA156"/>
    <mergeCell ref="AB156:AC156"/>
    <mergeCell ref="AD156:AE156"/>
    <mergeCell ref="AF156:AG156"/>
    <mergeCell ref="H156:I156"/>
    <mergeCell ref="J156:K156"/>
    <mergeCell ref="L156:M156"/>
    <mergeCell ref="N156:O156"/>
    <mergeCell ref="Q156:R156"/>
    <mergeCell ref="S156:T156"/>
    <mergeCell ref="AX157:AY157"/>
    <mergeCell ref="AZ157:BA157"/>
    <mergeCell ref="BB157:BC157"/>
    <mergeCell ref="AZ155:BA155"/>
    <mergeCell ref="BB155:BC155"/>
    <mergeCell ref="BE155:BG155"/>
    <mergeCell ref="BI155:BP155"/>
    <mergeCell ref="BQ155:BR155"/>
    <mergeCell ref="AF155:AG155"/>
    <mergeCell ref="AI155:AJ155"/>
    <mergeCell ref="AK155:AL155"/>
    <mergeCell ref="AM155:AN155"/>
    <mergeCell ref="AO155:AP155"/>
    <mergeCell ref="AV155:AW155"/>
    <mergeCell ref="AR155:AT155"/>
    <mergeCell ref="S155:T155"/>
    <mergeCell ref="U155:V155"/>
    <mergeCell ref="W155:X155"/>
    <mergeCell ref="Z155:AA155"/>
    <mergeCell ref="AB155:AC155"/>
    <mergeCell ref="AD155:AE155"/>
    <mergeCell ref="H155:I155"/>
    <mergeCell ref="J155:K155"/>
    <mergeCell ref="L155:M155"/>
    <mergeCell ref="N155:O155"/>
    <mergeCell ref="Q155:R155"/>
    <mergeCell ref="AI154:AJ154"/>
    <mergeCell ref="AK154:AL154"/>
    <mergeCell ref="AM154:AN154"/>
    <mergeCell ref="AO154:AP154"/>
    <mergeCell ref="AV154:AW154"/>
    <mergeCell ref="AX154:AY154"/>
    <mergeCell ref="AR154:AT154"/>
    <mergeCell ref="U154:V154"/>
    <mergeCell ref="W154:X154"/>
    <mergeCell ref="Z154:AA154"/>
    <mergeCell ref="AB154:AC154"/>
    <mergeCell ref="AD154:AE154"/>
    <mergeCell ref="AF154:AG154"/>
    <mergeCell ref="H154:I154"/>
    <mergeCell ref="J154:K154"/>
    <mergeCell ref="L154:M154"/>
    <mergeCell ref="N154:O154"/>
    <mergeCell ref="Q154:R154"/>
    <mergeCell ref="S154:T154"/>
    <mergeCell ref="AX155:AY155"/>
    <mergeCell ref="BI153:BP153"/>
    <mergeCell ref="BQ153:BR153"/>
    <mergeCell ref="AF153:AG153"/>
    <mergeCell ref="AI153:AJ153"/>
    <mergeCell ref="AK153:AL153"/>
    <mergeCell ref="AM153:AN153"/>
    <mergeCell ref="AO153:AP153"/>
    <mergeCell ref="AV153:AW153"/>
    <mergeCell ref="AR153:AT153"/>
    <mergeCell ref="S153:T153"/>
    <mergeCell ref="U153:V153"/>
    <mergeCell ref="W153:X153"/>
    <mergeCell ref="Z153:AA153"/>
    <mergeCell ref="AB153:AC153"/>
    <mergeCell ref="AD153:AE153"/>
    <mergeCell ref="AZ154:BA154"/>
    <mergeCell ref="BB154:BC154"/>
    <mergeCell ref="BE154:BG154"/>
    <mergeCell ref="BI154:BP154"/>
    <mergeCell ref="BQ154:BR154"/>
    <mergeCell ref="AZ152:BA152"/>
    <mergeCell ref="BB152:BC152"/>
    <mergeCell ref="BE152:BG152"/>
    <mergeCell ref="BI152:BP152"/>
    <mergeCell ref="BQ152:BR152"/>
    <mergeCell ref="H153:I153"/>
    <mergeCell ref="J153:K153"/>
    <mergeCell ref="L153:M153"/>
    <mergeCell ref="N153:O153"/>
    <mergeCell ref="Q153:R153"/>
    <mergeCell ref="AI152:AJ152"/>
    <mergeCell ref="AK152:AL152"/>
    <mergeCell ref="AM152:AN152"/>
    <mergeCell ref="AO152:AP152"/>
    <mergeCell ref="AV152:AW152"/>
    <mergeCell ref="AX152:AY152"/>
    <mergeCell ref="U152:V152"/>
    <mergeCell ref="W152:X152"/>
    <mergeCell ref="Z152:AA152"/>
    <mergeCell ref="AB152:AC152"/>
    <mergeCell ref="AD152:AE152"/>
    <mergeCell ref="AF152:AG152"/>
    <mergeCell ref="H152:I152"/>
    <mergeCell ref="J152:K152"/>
    <mergeCell ref="L152:M152"/>
    <mergeCell ref="N152:O152"/>
    <mergeCell ref="Q152:R152"/>
    <mergeCell ref="S152:T152"/>
    <mergeCell ref="AX153:AY153"/>
    <mergeCell ref="AZ153:BA153"/>
    <mergeCell ref="BB153:BC153"/>
    <mergeCell ref="BE153:BG153"/>
    <mergeCell ref="AZ151:BA151"/>
    <mergeCell ref="BB151:BC151"/>
    <mergeCell ref="BE151:BG151"/>
    <mergeCell ref="BI151:BP151"/>
    <mergeCell ref="BQ151:BR151"/>
    <mergeCell ref="AF151:AG151"/>
    <mergeCell ref="AI151:AJ151"/>
    <mergeCell ref="AK151:AL151"/>
    <mergeCell ref="AM151:AN151"/>
    <mergeCell ref="AO151:AP151"/>
    <mergeCell ref="AV151:AW151"/>
    <mergeCell ref="S151:T151"/>
    <mergeCell ref="U151:V151"/>
    <mergeCell ref="W151:X151"/>
    <mergeCell ref="Z151:AA151"/>
    <mergeCell ref="AB151:AC151"/>
    <mergeCell ref="AD151:AE151"/>
    <mergeCell ref="H151:I151"/>
    <mergeCell ref="J151:K151"/>
    <mergeCell ref="L151:M151"/>
    <mergeCell ref="N151:O151"/>
    <mergeCell ref="Q151:R151"/>
    <mergeCell ref="AI150:AJ150"/>
    <mergeCell ref="AK150:AL150"/>
    <mergeCell ref="AM150:AN150"/>
    <mergeCell ref="AO150:AP150"/>
    <mergeCell ref="AV150:AW150"/>
    <mergeCell ref="AX150:AY150"/>
    <mergeCell ref="U150:V150"/>
    <mergeCell ref="W150:X150"/>
    <mergeCell ref="Z150:AA150"/>
    <mergeCell ref="AB150:AC150"/>
    <mergeCell ref="AD150:AE150"/>
    <mergeCell ref="AF150:AG150"/>
    <mergeCell ref="AX151:AY151"/>
    <mergeCell ref="BI149:BP149"/>
    <mergeCell ref="BQ149:BR149"/>
    <mergeCell ref="H150:I150"/>
    <mergeCell ref="J150:K150"/>
    <mergeCell ref="L150:M150"/>
    <mergeCell ref="N150:O150"/>
    <mergeCell ref="Q150:R150"/>
    <mergeCell ref="S150:T150"/>
    <mergeCell ref="AK149:AL149"/>
    <mergeCell ref="AM149:AN149"/>
    <mergeCell ref="AO149:AP149"/>
    <mergeCell ref="AV149:AW149"/>
    <mergeCell ref="AX149:AY149"/>
    <mergeCell ref="AZ149:BA149"/>
    <mergeCell ref="W149:X149"/>
    <mergeCell ref="Z149:AA149"/>
    <mergeCell ref="AB149:AC149"/>
    <mergeCell ref="AD149:AE149"/>
    <mergeCell ref="AF149:AG149"/>
    <mergeCell ref="AI149:AJ149"/>
    <mergeCell ref="AZ150:BA150"/>
    <mergeCell ref="BB150:BC150"/>
    <mergeCell ref="BE150:BG150"/>
    <mergeCell ref="BI150:BP150"/>
    <mergeCell ref="BQ150:BR150"/>
    <mergeCell ref="AZ148:BA148"/>
    <mergeCell ref="BB148:BC148"/>
    <mergeCell ref="BE148:BG148"/>
    <mergeCell ref="H149:I149"/>
    <mergeCell ref="J149:K149"/>
    <mergeCell ref="L149:M149"/>
    <mergeCell ref="N149:O149"/>
    <mergeCell ref="Q149:R149"/>
    <mergeCell ref="S149:T149"/>
    <mergeCell ref="U149:V149"/>
    <mergeCell ref="AI148:AJ148"/>
    <mergeCell ref="AK148:AL148"/>
    <mergeCell ref="AM148:AN148"/>
    <mergeCell ref="AO148:AP148"/>
    <mergeCell ref="AV148:AW148"/>
    <mergeCell ref="AX148:AY148"/>
    <mergeCell ref="U148:V148"/>
    <mergeCell ref="W148:X148"/>
    <mergeCell ref="Z148:AA148"/>
    <mergeCell ref="AB148:AC148"/>
    <mergeCell ref="AD148:AE148"/>
    <mergeCell ref="AF148:AG148"/>
    <mergeCell ref="BB149:BC149"/>
    <mergeCell ref="BE149:BG149"/>
    <mergeCell ref="AN147:AP147"/>
    <mergeCell ref="AV147:AZ147"/>
    <mergeCell ref="BA147:BC147"/>
    <mergeCell ref="BE147:BG147"/>
    <mergeCell ref="H148:I148"/>
    <mergeCell ref="J148:K148"/>
    <mergeCell ref="L148:M148"/>
    <mergeCell ref="N148:O148"/>
    <mergeCell ref="Q148:R148"/>
    <mergeCell ref="S148:T148"/>
    <mergeCell ref="M147:O147"/>
    <mergeCell ref="Q147:U147"/>
    <mergeCell ref="V147:X147"/>
    <mergeCell ref="Z147:AD147"/>
    <mergeCell ref="AE147:AG147"/>
    <mergeCell ref="AI147:AM147"/>
    <mergeCell ref="EU143:EV143"/>
    <mergeCell ref="DI143:DJ143"/>
    <mergeCell ref="CM143:CN143"/>
    <mergeCell ref="CO143:CP143"/>
    <mergeCell ref="CQ143:CR143"/>
    <mergeCell ref="CS143:CT143"/>
    <mergeCell ref="CU143:CV143"/>
    <mergeCell ref="CW143:CX143"/>
    <mergeCell ref="CA143:CB143"/>
    <mergeCell ref="CC143:CD143"/>
    <mergeCell ref="CE143:CF143"/>
    <mergeCell ref="CG143:CH143"/>
    <mergeCell ref="CI143:CJ143"/>
    <mergeCell ref="CK143:CL143"/>
    <mergeCell ref="BO143:BP143"/>
    <mergeCell ref="BQ143:BR143"/>
    <mergeCell ref="EW143:EX143"/>
    <mergeCell ref="EY143:EZ143"/>
    <mergeCell ref="FA143:FB143"/>
    <mergeCell ref="FC143:FD143"/>
    <mergeCell ref="C146:C148"/>
    <mergeCell ref="D146:D148"/>
    <mergeCell ref="E146:E148"/>
    <mergeCell ref="F146:F148"/>
    <mergeCell ref="H147:L147"/>
    <mergeCell ref="EI143:EJ143"/>
    <mergeCell ref="EK143:EL143"/>
    <mergeCell ref="EM143:EN143"/>
    <mergeCell ref="EO143:EP143"/>
    <mergeCell ref="EQ143:ER143"/>
    <mergeCell ref="ES143:ET143"/>
    <mergeCell ref="DW143:DX143"/>
    <mergeCell ref="DY143:DZ143"/>
    <mergeCell ref="EA143:EB143"/>
    <mergeCell ref="EC143:ED143"/>
    <mergeCell ref="EE143:EF143"/>
    <mergeCell ref="EG143:EH143"/>
    <mergeCell ref="DK143:DL143"/>
    <mergeCell ref="DM143:DN143"/>
    <mergeCell ref="DO143:DP143"/>
    <mergeCell ref="DQ143:DR143"/>
    <mergeCell ref="DS143:DT143"/>
    <mergeCell ref="DU143:DV143"/>
    <mergeCell ref="CY143:CZ143"/>
    <mergeCell ref="DA143:DB143"/>
    <mergeCell ref="DC143:DD143"/>
    <mergeCell ref="DE143:DF143"/>
    <mergeCell ref="DG143:DH143"/>
    <mergeCell ref="BS143:BT143"/>
    <mergeCell ref="BU143:BV143"/>
    <mergeCell ref="BW143:BX143"/>
    <mergeCell ref="BY143:BZ143"/>
    <mergeCell ref="BC143:BD143"/>
    <mergeCell ref="BE143:BF143"/>
    <mergeCell ref="BG143:BH143"/>
    <mergeCell ref="BI143:BJ143"/>
    <mergeCell ref="BK143:BL143"/>
    <mergeCell ref="BM143:BN143"/>
    <mergeCell ref="AQ143:AR143"/>
    <mergeCell ref="AS143:AT143"/>
    <mergeCell ref="AU143:AV143"/>
    <mergeCell ref="AW143:AX143"/>
    <mergeCell ref="AY143:AZ143"/>
    <mergeCell ref="BA143:BB143"/>
    <mergeCell ref="AE143:AF143"/>
    <mergeCell ref="AG143:AH143"/>
    <mergeCell ref="AI143:AJ143"/>
    <mergeCell ref="AK143:AL143"/>
    <mergeCell ref="AM143:AN143"/>
    <mergeCell ref="AO143:AP143"/>
    <mergeCell ref="S143:T143"/>
    <mergeCell ref="U143:V143"/>
    <mergeCell ref="W143:X143"/>
    <mergeCell ref="Y143:Z143"/>
    <mergeCell ref="AA143:AB143"/>
    <mergeCell ref="AC143:AD143"/>
    <mergeCell ref="EV142:EW142"/>
    <mergeCell ref="EX142:EY142"/>
    <mergeCell ref="EZ142:FA142"/>
    <mergeCell ref="FB142:FC142"/>
    <mergeCell ref="G143:H143"/>
    <mergeCell ref="I143:J143"/>
    <mergeCell ref="K143:L143"/>
    <mergeCell ref="M143:N143"/>
    <mergeCell ref="O143:P143"/>
    <mergeCell ref="Q143:R143"/>
    <mergeCell ref="EJ142:EK142"/>
    <mergeCell ref="EL142:EM142"/>
    <mergeCell ref="EN142:EO142"/>
    <mergeCell ref="EP142:EQ142"/>
    <mergeCell ref="ER142:ES142"/>
    <mergeCell ref="ET142:EU142"/>
    <mergeCell ref="DV142:DW142"/>
    <mergeCell ref="DX142:DY142"/>
    <mergeCell ref="DZ142:EA142"/>
    <mergeCell ref="EB142:EC142"/>
    <mergeCell ref="ED142:EE142"/>
    <mergeCell ref="EF142:EG142"/>
    <mergeCell ref="DH142:DI142"/>
    <mergeCell ref="DJ142:DK142"/>
    <mergeCell ref="DN142:DO142"/>
    <mergeCell ref="DP142:DQ142"/>
    <mergeCell ref="DR142:DS142"/>
    <mergeCell ref="DT142:DU142"/>
    <mergeCell ref="CV142:CW142"/>
    <mergeCell ref="CX142:CY142"/>
    <mergeCell ref="CZ142:DA142"/>
    <mergeCell ref="DB142:DC142"/>
    <mergeCell ref="DD142:DE142"/>
    <mergeCell ref="DF142:DG142"/>
    <mergeCell ref="CH142:CI142"/>
    <mergeCell ref="CJ142:CK142"/>
    <mergeCell ref="CL142:CM142"/>
    <mergeCell ref="CN142:CO142"/>
    <mergeCell ref="CR142:CS142"/>
    <mergeCell ref="CT142:CU142"/>
    <mergeCell ref="BV142:BW142"/>
    <mergeCell ref="BX142:BY142"/>
    <mergeCell ref="BZ142:CA142"/>
    <mergeCell ref="CB142:CC142"/>
    <mergeCell ref="CD142:CE142"/>
    <mergeCell ref="CF142:CG142"/>
    <mergeCell ref="BH142:BI142"/>
    <mergeCell ref="BJ142:BK142"/>
    <mergeCell ref="BL142:BM142"/>
    <mergeCell ref="BN142:BO142"/>
    <mergeCell ref="BP142:BQ142"/>
    <mergeCell ref="BR142:BS142"/>
    <mergeCell ref="AT142:AU142"/>
    <mergeCell ref="AV142:AW142"/>
    <mergeCell ref="AZ142:BA142"/>
    <mergeCell ref="BB142:BC142"/>
    <mergeCell ref="BD142:BE142"/>
    <mergeCell ref="BF142:BG142"/>
    <mergeCell ref="AH142:AI142"/>
    <mergeCell ref="AJ142:AK142"/>
    <mergeCell ref="AL142:AM142"/>
    <mergeCell ref="AN142:AO142"/>
    <mergeCell ref="AP142:AQ142"/>
    <mergeCell ref="AR142:AS142"/>
    <mergeCell ref="T142:U142"/>
    <mergeCell ref="V142:W142"/>
    <mergeCell ref="X142:Y142"/>
    <mergeCell ref="Z142:AA142"/>
    <mergeCell ref="AD142:AE142"/>
    <mergeCell ref="AF142:AG142"/>
    <mergeCell ref="EV124:EW124"/>
    <mergeCell ref="EX124:EY124"/>
    <mergeCell ref="EZ124:FA124"/>
    <mergeCell ref="FB124:FC124"/>
    <mergeCell ref="H142:I142"/>
    <mergeCell ref="J142:K142"/>
    <mergeCell ref="L142:M142"/>
    <mergeCell ref="N142:O142"/>
    <mergeCell ref="P142:Q142"/>
    <mergeCell ref="R142:S142"/>
    <mergeCell ref="EJ124:EK124"/>
    <mergeCell ref="EL124:EM124"/>
    <mergeCell ref="EN124:EO124"/>
    <mergeCell ref="EP124:EQ124"/>
    <mergeCell ref="ER124:ES124"/>
    <mergeCell ref="ET124:EU124"/>
    <mergeCell ref="DV124:DW124"/>
    <mergeCell ref="DX124:DY124"/>
    <mergeCell ref="DZ124:EA124"/>
    <mergeCell ref="EB124:EC124"/>
    <mergeCell ref="ED124:EE124"/>
    <mergeCell ref="EF124:EG124"/>
    <mergeCell ref="DH124:DI124"/>
    <mergeCell ref="DJ124:DK124"/>
    <mergeCell ref="DN124:DO124"/>
    <mergeCell ref="DP124:DQ124"/>
    <mergeCell ref="DR124:DS124"/>
    <mergeCell ref="DT124:DU124"/>
    <mergeCell ref="CV124:CW124"/>
    <mergeCell ref="CX124:CY124"/>
    <mergeCell ref="CZ124:DA124"/>
    <mergeCell ref="DB124:DC124"/>
    <mergeCell ref="DD124:DE124"/>
    <mergeCell ref="DF124:DG124"/>
    <mergeCell ref="CH124:CI124"/>
    <mergeCell ref="CJ124:CK124"/>
    <mergeCell ref="CL124:CM124"/>
    <mergeCell ref="CN124:CO124"/>
    <mergeCell ref="CR124:CS124"/>
    <mergeCell ref="CT124:CU124"/>
    <mergeCell ref="BV124:BW124"/>
    <mergeCell ref="BX124:BY124"/>
    <mergeCell ref="BZ124:CA124"/>
    <mergeCell ref="CB124:CC124"/>
    <mergeCell ref="CD124:CE124"/>
    <mergeCell ref="CF124:CG124"/>
    <mergeCell ref="BH124:BI124"/>
    <mergeCell ref="BJ124:BK124"/>
    <mergeCell ref="BL124:BM124"/>
    <mergeCell ref="BN124:BO124"/>
    <mergeCell ref="BP124:BQ124"/>
    <mergeCell ref="BR124:BS124"/>
    <mergeCell ref="AT124:AU124"/>
    <mergeCell ref="AV124:AW124"/>
    <mergeCell ref="AZ124:BA124"/>
    <mergeCell ref="BB124:BC124"/>
    <mergeCell ref="BD124:BE124"/>
    <mergeCell ref="BF124:BG124"/>
    <mergeCell ref="AH124:AI124"/>
    <mergeCell ref="AJ124:AK124"/>
    <mergeCell ref="AL124:AM124"/>
    <mergeCell ref="AN124:AO124"/>
    <mergeCell ref="AP124:AQ124"/>
    <mergeCell ref="AR124:AS124"/>
    <mergeCell ref="T124:U124"/>
    <mergeCell ref="V124:W124"/>
    <mergeCell ref="X124:Y124"/>
    <mergeCell ref="Z124:AA124"/>
    <mergeCell ref="AD124:AE124"/>
    <mergeCell ref="AF124:AG124"/>
    <mergeCell ref="EW123:EX123"/>
    <mergeCell ref="EY123:EZ123"/>
    <mergeCell ref="FA123:FB123"/>
    <mergeCell ref="FC123:FD123"/>
    <mergeCell ref="H124:I124"/>
    <mergeCell ref="J124:K124"/>
    <mergeCell ref="L124:M124"/>
    <mergeCell ref="N124:O124"/>
    <mergeCell ref="P124:Q124"/>
    <mergeCell ref="R124:S124"/>
    <mergeCell ref="EK123:EL123"/>
    <mergeCell ref="EM123:EN123"/>
    <mergeCell ref="EO123:EP123"/>
    <mergeCell ref="EQ123:ER123"/>
    <mergeCell ref="ES123:ET123"/>
    <mergeCell ref="EU123:EV123"/>
    <mergeCell ref="DY123:DZ123"/>
    <mergeCell ref="EA123:EB123"/>
    <mergeCell ref="EC123:ED123"/>
    <mergeCell ref="EE123:EF123"/>
    <mergeCell ref="EG123:EH123"/>
    <mergeCell ref="EI123:EJ123"/>
    <mergeCell ref="DM123:DN123"/>
    <mergeCell ref="DO123:DP123"/>
    <mergeCell ref="DQ123:DR123"/>
    <mergeCell ref="DS123:DT123"/>
    <mergeCell ref="BM123:BN123"/>
    <mergeCell ref="BO123:BP123"/>
    <mergeCell ref="AS123:AT123"/>
    <mergeCell ref="AU123:AV123"/>
    <mergeCell ref="AW123:AX123"/>
    <mergeCell ref="AY123:AZ123"/>
    <mergeCell ref="BA123:BB123"/>
    <mergeCell ref="BC123:BD123"/>
    <mergeCell ref="DU123:DV123"/>
    <mergeCell ref="DW123:DX123"/>
    <mergeCell ref="DA123:DB123"/>
    <mergeCell ref="DC123:DD123"/>
    <mergeCell ref="DE123:DF123"/>
    <mergeCell ref="DG123:DH123"/>
    <mergeCell ref="DI123:DJ123"/>
    <mergeCell ref="DK123:DL123"/>
    <mergeCell ref="CO123:CP123"/>
    <mergeCell ref="CQ123:CR123"/>
    <mergeCell ref="CS123:CT123"/>
    <mergeCell ref="CU123:CV123"/>
    <mergeCell ref="CW123:CX123"/>
    <mergeCell ref="CY123:CZ123"/>
    <mergeCell ref="CC123:CD123"/>
    <mergeCell ref="CE123:CF123"/>
    <mergeCell ref="CG123:CH123"/>
    <mergeCell ref="CI123:CJ123"/>
    <mergeCell ref="CK123:CL123"/>
    <mergeCell ref="CM123:CN123"/>
    <mergeCell ref="AG123:AH123"/>
    <mergeCell ref="AI123:AJ123"/>
    <mergeCell ref="AK123:AL123"/>
    <mergeCell ref="AM123:AN123"/>
    <mergeCell ref="AO123:AP123"/>
    <mergeCell ref="AQ123:AR123"/>
    <mergeCell ref="U123:V123"/>
    <mergeCell ref="W123:X123"/>
    <mergeCell ref="Y123:Z123"/>
    <mergeCell ref="AA123:AB123"/>
    <mergeCell ref="AC123:AD123"/>
    <mergeCell ref="AE123:AF123"/>
    <mergeCell ref="EM121:ES121"/>
    <mergeCell ref="FF121:FF124"/>
    <mergeCell ref="FH121:FN121"/>
    <mergeCell ref="G123:H123"/>
    <mergeCell ref="I123:J123"/>
    <mergeCell ref="K123:L123"/>
    <mergeCell ref="M123:N123"/>
    <mergeCell ref="O123:P123"/>
    <mergeCell ref="Q123:R123"/>
    <mergeCell ref="S123:T123"/>
    <mergeCell ref="BQ123:BR123"/>
    <mergeCell ref="BS123:BT123"/>
    <mergeCell ref="BU123:BV123"/>
    <mergeCell ref="BW123:BX123"/>
    <mergeCell ref="BY123:BZ123"/>
    <mergeCell ref="CA123:CB123"/>
    <mergeCell ref="BE123:BF123"/>
    <mergeCell ref="BG123:BH123"/>
    <mergeCell ref="BI123:BJ123"/>
    <mergeCell ref="BK123:BL123"/>
    <mergeCell ref="DO120:DS120"/>
    <mergeCell ref="J121:P121"/>
    <mergeCell ref="AF121:AL121"/>
    <mergeCell ref="BC121:BI121"/>
    <mergeCell ref="BX121:CD121"/>
    <mergeCell ref="CU121:DA121"/>
    <mergeCell ref="DQ121:DW121"/>
    <mergeCell ref="DO119:DS119"/>
    <mergeCell ref="EI119:EN120"/>
    <mergeCell ref="EO119:EP120"/>
    <mergeCell ref="AM120:AQ120"/>
    <mergeCell ref="AS120:AW120"/>
    <mergeCell ref="AY120:BC120"/>
    <mergeCell ref="BE120:BI120"/>
    <mergeCell ref="BK120:BO120"/>
    <mergeCell ref="CQ120:CU120"/>
    <mergeCell ref="CW120:DA120"/>
    <mergeCell ref="BU119:BZ120"/>
    <mergeCell ref="CA119:CB120"/>
    <mergeCell ref="CQ119:CU119"/>
    <mergeCell ref="CW119:DA119"/>
    <mergeCell ref="DC119:DG119"/>
    <mergeCell ref="DI119:DM119"/>
    <mergeCell ref="DC120:DG120"/>
    <mergeCell ref="DI120:DM120"/>
    <mergeCell ref="M119:N120"/>
    <mergeCell ref="AM119:AQ119"/>
    <mergeCell ref="AS119:AW119"/>
    <mergeCell ref="AY119:BC119"/>
    <mergeCell ref="BE119:BI119"/>
    <mergeCell ref="BK119:BO119"/>
    <mergeCell ref="EU114:EV114"/>
    <mergeCell ref="EW114:EX114"/>
    <mergeCell ref="EY114:EZ114"/>
    <mergeCell ref="FA114:FB114"/>
    <mergeCell ref="FC114:FD114"/>
    <mergeCell ref="C119:C124"/>
    <mergeCell ref="D119:D124"/>
    <mergeCell ref="E119:E124"/>
    <mergeCell ref="F119:F124"/>
    <mergeCell ref="G119:L120"/>
    <mergeCell ref="EI114:EJ114"/>
    <mergeCell ref="EK114:EL114"/>
    <mergeCell ref="EM114:EN114"/>
    <mergeCell ref="EO114:EP114"/>
    <mergeCell ref="EQ114:ER114"/>
    <mergeCell ref="ES114:ET114"/>
    <mergeCell ref="DW114:DX114"/>
    <mergeCell ref="DY114:DZ114"/>
    <mergeCell ref="EA114:EB114"/>
    <mergeCell ref="EC114:ED114"/>
    <mergeCell ref="EE114:EF114"/>
    <mergeCell ref="EG114:EH114"/>
    <mergeCell ref="DK114:DL114"/>
    <mergeCell ref="DM114:DN114"/>
    <mergeCell ref="DO114:DP114"/>
    <mergeCell ref="DQ114:DR114"/>
    <mergeCell ref="DS114:DT114"/>
    <mergeCell ref="DU114:DV114"/>
    <mergeCell ref="CY114:CZ114"/>
    <mergeCell ref="DA114:DB114"/>
    <mergeCell ref="DC114:DD114"/>
    <mergeCell ref="DE114:DF114"/>
    <mergeCell ref="DG114:DH114"/>
    <mergeCell ref="DI114:DJ114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BC114:BD114"/>
    <mergeCell ref="BE114:BF114"/>
    <mergeCell ref="BG114:BH114"/>
    <mergeCell ref="BI114:BJ114"/>
    <mergeCell ref="BK114:BL114"/>
    <mergeCell ref="BM114:BN114"/>
    <mergeCell ref="AQ114:AR114"/>
    <mergeCell ref="AS114:AT114"/>
    <mergeCell ref="AU114:AV114"/>
    <mergeCell ref="AW114:AX114"/>
    <mergeCell ref="AY114:AZ114"/>
    <mergeCell ref="BA114:BB114"/>
    <mergeCell ref="AE114:AF114"/>
    <mergeCell ref="AG114:AH114"/>
    <mergeCell ref="AI114:AJ114"/>
    <mergeCell ref="AK114:AL114"/>
    <mergeCell ref="AM114:AN114"/>
    <mergeCell ref="AO114:AP114"/>
    <mergeCell ref="S114:T114"/>
    <mergeCell ref="U114:V114"/>
    <mergeCell ref="W114:X114"/>
    <mergeCell ref="Y114:Z114"/>
    <mergeCell ref="AA114:AB114"/>
    <mergeCell ref="AC114:AD114"/>
    <mergeCell ref="EV113:EW113"/>
    <mergeCell ref="EX113:EY113"/>
    <mergeCell ref="EZ113:FA113"/>
    <mergeCell ref="FB113:FC113"/>
    <mergeCell ref="G114:H114"/>
    <mergeCell ref="I114:J114"/>
    <mergeCell ref="K114:L114"/>
    <mergeCell ref="M114:N114"/>
    <mergeCell ref="O114:P114"/>
    <mergeCell ref="Q114:R114"/>
    <mergeCell ref="EJ113:EK113"/>
    <mergeCell ref="EL113:EM113"/>
    <mergeCell ref="EN113:EO113"/>
    <mergeCell ref="EP113:EQ113"/>
    <mergeCell ref="ER113:ES113"/>
    <mergeCell ref="ET113:EU113"/>
    <mergeCell ref="DV113:DW113"/>
    <mergeCell ref="DX113:DY113"/>
    <mergeCell ref="DZ113:EA113"/>
    <mergeCell ref="EB113:EC113"/>
    <mergeCell ref="ED113:EE113"/>
    <mergeCell ref="EF113:EG113"/>
    <mergeCell ref="DH113:DI113"/>
    <mergeCell ref="DJ113:DK113"/>
    <mergeCell ref="DN113:DO113"/>
    <mergeCell ref="DP113:DQ113"/>
    <mergeCell ref="DR113:DS113"/>
    <mergeCell ref="DT113:DU113"/>
    <mergeCell ref="CV113:CW113"/>
    <mergeCell ref="CX113:CY113"/>
    <mergeCell ref="CZ113:DA113"/>
    <mergeCell ref="DB113:DC113"/>
    <mergeCell ref="DD113:DE113"/>
    <mergeCell ref="DF113:DG113"/>
    <mergeCell ref="CH113:CI113"/>
    <mergeCell ref="CJ113:CK113"/>
    <mergeCell ref="CL113:CM113"/>
    <mergeCell ref="CN113:CO113"/>
    <mergeCell ref="CR113:CS113"/>
    <mergeCell ref="CT113:CU113"/>
    <mergeCell ref="BV113:BW113"/>
    <mergeCell ref="BX113:BY113"/>
    <mergeCell ref="BZ113:CA113"/>
    <mergeCell ref="CB113:CC113"/>
    <mergeCell ref="CD113:CE113"/>
    <mergeCell ref="CF113:CG113"/>
    <mergeCell ref="BH113:BI113"/>
    <mergeCell ref="BJ113:BK113"/>
    <mergeCell ref="BL113:BM113"/>
    <mergeCell ref="BN113:BO113"/>
    <mergeCell ref="BP113:BQ113"/>
    <mergeCell ref="BR113:BS113"/>
    <mergeCell ref="AT113:AU113"/>
    <mergeCell ref="AV113:AW113"/>
    <mergeCell ref="AZ113:BA113"/>
    <mergeCell ref="BB113:BC113"/>
    <mergeCell ref="BD113:BE113"/>
    <mergeCell ref="BF113:BG113"/>
    <mergeCell ref="AH113:AI113"/>
    <mergeCell ref="AJ113:AK113"/>
    <mergeCell ref="AL113:AM113"/>
    <mergeCell ref="AN113:AO113"/>
    <mergeCell ref="AP113:AQ113"/>
    <mergeCell ref="AR113:AS113"/>
    <mergeCell ref="T113:U113"/>
    <mergeCell ref="V113:W113"/>
    <mergeCell ref="X113:Y113"/>
    <mergeCell ref="Z113:AA113"/>
    <mergeCell ref="AD113:AE113"/>
    <mergeCell ref="AF113:AG113"/>
    <mergeCell ref="EV95:EW95"/>
    <mergeCell ref="EX95:EY95"/>
    <mergeCell ref="EZ95:FA95"/>
    <mergeCell ref="FB95:FC95"/>
    <mergeCell ref="H113:I113"/>
    <mergeCell ref="J113:K113"/>
    <mergeCell ref="L113:M113"/>
    <mergeCell ref="N113:O113"/>
    <mergeCell ref="P113:Q113"/>
    <mergeCell ref="R113:S113"/>
    <mergeCell ref="EJ95:EK95"/>
    <mergeCell ref="EL95:EM95"/>
    <mergeCell ref="EN95:EO95"/>
    <mergeCell ref="EP95:EQ95"/>
    <mergeCell ref="ER95:ES95"/>
    <mergeCell ref="ET95:EU95"/>
    <mergeCell ref="DV95:DW95"/>
    <mergeCell ref="DX95:DY95"/>
    <mergeCell ref="DZ95:EA95"/>
    <mergeCell ref="EB95:EC95"/>
    <mergeCell ref="ED95:EE95"/>
    <mergeCell ref="EF95:EG95"/>
    <mergeCell ref="DH95:DI95"/>
    <mergeCell ref="DJ95:DK95"/>
    <mergeCell ref="DN95:DO95"/>
    <mergeCell ref="DP95:DQ95"/>
    <mergeCell ref="DR95:DS95"/>
    <mergeCell ref="DT95:DU95"/>
    <mergeCell ref="CV95:CW95"/>
    <mergeCell ref="CX95:CY95"/>
    <mergeCell ref="CZ95:DA95"/>
    <mergeCell ref="DB95:DC95"/>
    <mergeCell ref="DD95:DE95"/>
    <mergeCell ref="DF95:DG95"/>
    <mergeCell ref="CH95:CI95"/>
    <mergeCell ref="CJ95:CK95"/>
    <mergeCell ref="CL95:CM95"/>
    <mergeCell ref="CN95:CO95"/>
    <mergeCell ref="CR95:CS95"/>
    <mergeCell ref="CT95:CU95"/>
    <mergeCell ref="BV95:BW95"/>
    <mergeCell ref="BX95:BY95"/>
    <mergeCell ref="BZ95:CA95"/>
    <mergeCell ref="CB95:CC95"/>
    <mergeCell ref="CD95:CE95"/>
    <mergeCell ref="CF95:CG95"/>
    <mergeCell ref="BH95:BI95"/>
    <mergeCell ref="BJ95:BK95"/>
    <mergeCell ref="BL95:BM95"/>
    <mergeCell ref="BN95:BO95"/>
    <mergeCell ref="BP95:BQ95"/>
    <mergeCell ref="BR95:BS95"/>
    <mergeCell ref="AT95:AU95"/>
    <mergeCell ref="AV95:AW95"/>
    <mergeCell ref="AZ95:BA95"/>
    <mergeCell ref="BB95:BC95"/>
    <mergeCell ref="BD95:BE95"/>
    <mergeCell ref="BF95:BG95"/>
    <mergeCell ref="AH95:AI95"/>
    <mergeCell ref="AJ95:AK95"/>
    <mergeCell ref="AL95:AM95"/>
    <mergeCell ref="AN95:AO95"/>
    <mergeCell ref="AP95:AQ95"/>
    <mergeCell ref="AR95:AS95"/>
    <mergeCell ref="T95:U95"/>
    <mergeCell ref="V95:W95"/>
    <mergeCell ref="X95:Y95"/>
    <mergeCell ref="Z95:AA95"/>
    <mergeCell ref="AD95:AE95"/>
    <mergeCell ref="AF95:AG95"/>
    <mergeCell ref="EW94:EX94"/>
    <mergeCell ref="EY94:EZ94"/>
    <mergeCell ref="FA94:FB94"/>
    <mergeCell ref="FC94:FD94"/>
    <mergeCell ref="H95:I95"/>
    <mergeCell ref="J95:K95"/>
    <mergeCell ref="L95:M95"/>
    <mergeCell ref="N95:O95"/>
    <mergeCell ref="P95:Q95"/>
    <mergeCell ref="R95:S95"/>
    <mergeCell ref="EK94:EL94"/>
    <mergeCell ref="EM94:EN94"/>
    <mergeCell ref="EO94:EP94"/>
    <mergeCell ref="EQ94:ER94"/>
    <mergeCell ref="ES94:ET94"/>
    <mergeCell ref="EU94:EV94"/>
    <mergeCell ref="DY94:DZ94"/>
    <mergeCell ref="EA94:EB94"/>
    <mergeCell ref="EC94:ED94"/>
    <mergeCell ref="EE94:EF94"/>
    <mergeCell ref="EG94:EH94"/>
    <mergeCell ref="EI94:EJ94"/>
    <mergeCell ref="DM94:DN94"/>
    <mergeCell ref="DO94:DP94"/>
    <mergeCell ref="DQ94:DR94"/>
    <mergeCell ref="DS94:DT94"/>
    <mergeCell ref="BM94:BN94"/>
    <mergeCell ref="BO94:BP94"/>
    <mergeCell ref="AS94:AT94"/>
    <mergeCell ref="AU94:AV94"/>
    <mergeCell ref="AW94:AX94"/>
    <mergeCell ref="AY94:AZ94"/>
    <mergeCell ref="BA94:BB94"/>
    <mergeCell ref="BC94:BD94"/>
    <mergeCell ref="DU94:DV94"/>
    <mergeCell ref="DW94:DX94"/>
    <mergeCell ref="DA94:DB94"/>
    <mergeCell ref="DC94:DD94"/>
    <mergeCell ref="DE94:DF94"/>
    <mergeCell ref="DG94:DH94"/>
    <mergeCell ref="DI94:DJ94"/>
    <mergeCell ref="DK94:DL94"/>
    <mergeCell ref="CO94:CP94"/>
    <mergeCell ref="CQ94:CR94"/>
    <mergeCell ref="CS94:CT94"/>
    <mergeCell ref="CU94:CV94"/>
    <mergeCell ref="CW94:CX94"/>
    <mergeCell ref="CY94:CZ94"/>
    <mergeCell ref="CC94:CD94"/>
    <mergeCell ref="CE94:CF94"/>
    <mergeCell ref="CG94:CH94"/>
    <mergeCell ref="CI94:CJ94"/>
    <mergeCell ref="CK94:CL94"/>
    <mergeCell ref="CM94:CN94"/>
    <mergeCell ref="AG94:AH94"/>
    <mergeCell ref="AI94:AJ94"/>
    <mergeCell ref="AK94:AL94"/>
    <mergeCell ref="AM94:AN94"/>
    <mergeCell ref="AO94:AP94"/>
    <mergeCell ref="AQ94:AR94"/>
    <mergeCell ref="U94:V94"/>
    <mergeCell ref="W94:X94"/>
    <mergeCell ref="Y94:Z94"/>
    <mergeCell ref="AA94:AB94"/>
    <mergeCell ref="AC94:AD94"/>
    <mergeCell ref="AE94:AF94"/>
    <mergeCell ref="EM92:ES92"/>
    <mergeCell ref="FF92:FF95"/>
    <mergeCell ref="FH92:FN92"/>
    <mergeCell ref="G94:H94"/>
    <mergeCell ref="I94:J94"/>
    <mergeCell ref="K94:L94"/>
    <mergeCell ref="M94:N94"/>
    <mergeCell ref="O94:P94"/>
    <mergeCell ref="Q94:R94"/>
    <mergeCell ref="S94:T94"/>
    <mergeCell ref="BQ94:BR94"/>
    <mergeCell ref="BS94:BT94"/>
    <mergeCell ref="BU94:BV94"/>
    <mergeCell ref="BW94:BX94"/>
    <mergeCell ref="BY94:BZ94"/>
    <mergeCell ref="CA94:CB94"/>
    <mergeCell ref="BE94:BF94"/>
    <mergeCell ref="BG94:BH94"/>
    <mergeCell ref="BI94:BJ94"/>
    <mergeCell ref="BK94:BL94"/>
    <mergeCell ref="DO91:DS91"/>
    <mergeCell ref="J92:P92"/>
    <mergeCell ref="AF92:AL92"/>
    <mergeCell ref="BC92:BI92"/>
    <mergeCell ref="BX92:CD92"/>
    <mergeCell ref="CU92:DA92"/>
    <mergeCell ref="DQ92:DW92"/>
    <mergeCell ref="DO90:DS90"/>
    <mergeCell ref="EI90:EN91"/>
    <mergeCell ref="EO90:EP91"/>
    <mergeCell ref="AM91:AQ91"/>
    <mergeCell ref="AS91:AW91"/>
    <mergeCell ref="AY91:BC91"/>
    <mergeCell ref="BE91:BI91"/>
    <mergeCell ref="BK91:BO91"/>
    <mergeCell ref="CQ91:CU91"/>
    <mergeCell ref="CW91:DA91"/>
    <mergeCell ref="BU90:BZ91"/>
    <mergeCell ref="CA90:CB91"/>
    <mergeCell ref="CQ90:CU90"/>
    <mergeCell ref="CW90:DA90"/>
    <mergeCell ref="DC90:DG90"/>
    <mergeCell ref="DI90:DM90"/>
    <mergeCell ref="DC91:DG91"/>
    <mergeCell ref="DI91:DM91"/>
    <mergeCell ref="M90:N91"/>
    <mergeCell ref="AM90:AQ90"/>
    <mergeCell ref="AS90:AW90"/>
    <mergeCell ref="AY90:BC90"/>
    <mergeCell ref="BE90:BI90"/>
    <mergeCell ref="BK90:BO90"/>
    <mergeCell ref="EU85:EV85"/>
    <mergeCell ref="EW85:EX85"/>
    <mergeCell ref="EY85:EZ85"/>
    <mergeCell ref="FA85:FB85"/>
    <mergeCell ref="FC85:FD85"/>
    <mergeCell ref="C90:C95"/>
    <mergeCell ref="D90:D95"/>
    <mergeCell ref="E90:E95"/>
    <mergeCell ref="F90:F95"/>
    <mergeCell ref="G90:L91"/>
    <mergeCell ref="EI85:EJ85"/>
    <mergeCell ref="EK85:EL85"/>
    <mergeCell ref="EM85:EN85"/>
    <mergeCell ref="EO85:EP85"/>
    <mergeCell ref="EQ85:ER85"/>
    <mergeCell ref="ES85:ET85"/>
    <mergeCell ref="DW85:DX85"/>
    <mergeCell ref="DY85:DZ85"/>
    <mergeCell ref="EA85:EB85"/>
    <mergeCell ref="EC85:ED85"/>
    <mergeCell ref="EE85:EF85"/>
    <mergeCell ref="EG85:EH85"/>
    <mergeCell ref="DK85:DL85"/>
    <mergeCell ref="DM85:DN85"/>
    <mergeCell ref="DO85:DP85"/>
    <mergeCell ref="DQ85:DR85"/>
    <mergeCell ref="DS85:DT85"/>
    <mergeCell ref="DU85:DV85"/>
    <mergeCell ref="CY85:CZ85"/>
    <mergeCell ref="DA85:DB85"/>
    <mergeCell ref="DC85:DD85"/>
    <mergeCell ref="DE85:DF85"/>
    <mergeCell ref="DG85:DH85"/>
    <mergeCell ref="DI85:DJ85"/>
    <mergeCell ref="CM85:CN85"/>
    <mergeCell ref="CO85:CP85"/>
    <mergeCell ref="CQ85:CR85"/>
    <mergeCell ref="CS85:CT85"/>
    <mergeCell ref="CU85:CV85"/>
    <mergeCell ref="CW85:CX85"/>
    <mergeCell ref="CA85:CB85"/>
    <mergeCell ref="CC85:CD85"/>
    <mergeCell ref="CE85:CF85"/>
    <mergeCell ref="CG85:CH85"/>
    <mergeCell ref="CI85:CJ85"/>
    <mergeCell ref="CK85:CL85"/>
    <mergeCell ref="BO85:BP85"/>
    <mergeCell ref="BQ85:BR85"/>
    <mergeCell ref="BS85:BT85"/>
    <mergeCell ref="BU85:BV85"/>
    <mergeCell ref="BW85:BX85"/>
    <mergeCell ref="BY85:BZ85"/>
    <mergeCell ref="BC85:BD85"/>
    <mergeCell ref="BE85:BF85"/>
    <mergeCell ref="BG85:BH85"/>
    <mergeCell ref="BI85:BJ85"/>
    <mergeCell ref="BK85:BL85"/>
    <mergeCell ref="BM85:BN85"/>
    <mergeCell ref="AQ85:AR85"/>
    <mergeCell ref="AS85:AT85"/>
    <mergeCell ref="AU85:AV85"/>
    <mergeCell ref="AW85:AX85"/>
    <mergeCell ref="AY85:AZ85"/>
    <mergeCell ref="BA85:BB85"/>
    <mergeCell ref="AE85:AF85"/>
    <mergeCell ref="AG85:AH85"/>
    <mergeCell ref="AI85:AJ85"/>
    <mergeCell ref="AK85:AL85"/>
    <mergeCell ref="AM85:AN85"/>
    <mergeCell ref="AO85:AP85"/>
    <mergeCell ref="S85:T85"/>
    <mergeCell ref="U85:V85"/>
    <mergeCell ref="W85:X85"/>
    <mergeCell ref="Y85:Z85"/>
    <mergeCell ref="AA85:AB85"/>
    <mergeCell ref="AC85:AD85"/>
    <mergeCell ref="EV84:EW84"/>
    <mergeCell ref="EX84:EY84"/>
    <mergeCell ref="EZ84:FA84"/>
    <mergeCell ref="FB84:FC84"/>
    <mergeCell ref="G85:H85"/>
    <mergeCell ref="I85:J85"/>
    <mergeCell ref="K85:L85"/>
    <mergeCell ref="M85:N85"/>
    <mergeCell ref="O85:P85"/>
    <mergeCell ref="Q85:R85"/>
    <mergeCell ref="EJ84:EK84"/>
    <mergeCell ref="EL84:EM84"/>
    <mergeCell ref="EN84:EO84"/>
    <mergeCell ref="EP84:EQ84"/>
    <mergeCell ref="ER84:ES84"/>
    <mergeCell ref="ET84:EU84"/>
    <mergeCell ref="DV84:DW84"/>
    <mergeCell ref="DX84:DY84"/>
    <mergeCell ref="DZ84:EA84"/>
    <mergeCell ref="EB84:EC84"/>
    <mergeCell ref="ED84:EE84"/>
    <mergeCell ref="EF84:EG84"/>
    <mergeCell ref="DH84:DI84"/>
    <mergeCell ref="DJ84:DK84"/>
    <mergeCell ref="DN84:DO84"/>
    <mergeCell ref="DP84:DQ84"/>
    <mergeCell ref="DR84:DS84"/>
    <mergeCell ref="DT84:DU84"/>
    <mergeCell ref="CV84:CW84"/>
    <mergeCell ref="CX84:CY84"/>
    <mergeCell ref="CZ84:DA84"/>
    <mergeCell ref="DB84:DC84"/>
    <mergeCell ref="DD84:DE84"/>
    <mergeCell ref="DF84:DG84"/>
    <mergeCell ref="CH84:CI84"/>
    <mergeCell ref="CJ84:CK84"/>
    <mergeCell ref="CL84:CM84"/>
    <mergeCell ref="CN84:CO84"/>
    <mergeCell ref="CR84:CS84"/>
    <mergeCell ref="CT84:CU84"/>
    <mergeCell ref="BV84:BW84"/>
    <mergeCell ref="BX84:BY84"/>
    <mergeCell ref="BZ84:CA84"/>
    <mergeCell ref="CB84:CC84"/>
    <mergeCell ref="CD84:CE84"/>
    <mergeCell ref="CF84:CG84"/>
    <mergeCell ref="BH84:BI84"/>
    <mergeCell ref="BJ84:BK84"/>
    <mergeCell ref="BL84:BM84"/>
    <mergeCell ref="BN84:BO84"/>
    <mergeCell ref="BP84:BQ84"/>
    <mergeCell ref="BR84:BS84"/>
    <mergeCell ref="AT84:AU84"/>
    <mergeCell ref="AV84:AW84"/>
    <mergeCell ref="AZ84:BA84"/>
    <mergeCell ref="BB84:BC84"/>
    <mergeCell ref="BD84:BE84"/>
    <mergeCell ref="BF84:BG84"/>
    <mergeCell ref="AH84:AI84"/>
    <mergeCell ref="AJ84:AK84"/>
    <mergeCell ref="AL84:AM84"/>
    <mergeCell ref="AN84:AO84"/>
    <mergeCell ref="AP84:AQ84"/>
    <mergeCell ref="AR84:AS84"/>
    <mergeCell ref="T84:U84"/>
    <mergeCell ref="V84:W84"/>
    <mergeCell ref="X84:Y84"/>
    <mergeCell ref="Z84:AA84"/>
    <mergeCell ref="AD84:AE84"/>
    <mergeCell ref="AF84:AG84"/>
    <mergeCell ref="EV66:EW66"/>
    <mergeCell ref="EX66:EY66"/>
    <mergeCell ref="EZ66:FA66"/>
    <mergeCell ref="FB66:FC66"/>
    <mergeCell ref="H84:I84"/>
    <mergeCell ref="J84:K84"/>
    <mergeCell ref="L84:M84"/>
    <mergeCell ref="N84:O84"/>
    <mergeCell ref="P84:Q84"/>
    <mergeCell ref="R84:S84"/>
    <mergeCell ref="EJ66:EK66"/>
    <mergeCell ref="EL66:EM66"/>
    <mergeCell ref="EN66:EO66"/>
    <mergeCell ref="EP66:EQ66"/>
    <mergeCell ref="ER66:ES66"/>
    <mergeCell ref="ET66:EU66"/>
    <mergeCell ref="DV66:DW66"/>
    <mergeCell ref="DX66:DY66"/>
    <mergeCell ref="DZ66:EA66"/>
    <mergeCell ref="EB66:EC66"/>
    <mergeCell ref="ED66:EE66"/>
    <mergeCell ref="EF66:EG66"/>
    <mergeCell ref="DH66:DI66"/>
    <mergeCell ref="DJ66:DK66"/>
    <mergeCell ref="DN66:DO66"/>
    <mergeCell ref="DP66:DQ66"/>
    <mergeCell ref="DR66:DS66"/>
    <mergeCell ref="DT66:DU66"/>
    <mergeCell ref="CV66:CW66"/>
    <mergeCell ref="CX66:CY66"/>
    <mergeCell ref="CZ66:DA66"/>
    <mergeCell ref="DB66:DC66"/>
    <mergeCell ref="DD66:DE66"/>
    <mergeCell ref="DF66:DG66"/>
    <mergeCell ref="CH66:CI66"/>
    <mergeCell ref="CJ66:CK66"/>
    <mergeCell ref="CL66:CM66"/>
    <mergeCell ref="CN66:CO66"/>
    <mergeCell ref="CR66:CS66"/>
    <mergeCell ref="CT66:CU66"/>
    <mergeCell ref="BV66:BW66"/>
    <mergeCell ref="BX66:BY66"/>
    <mergeCell ref="BZ66:CA66"/>
    <mergeCell ref="CB66:CC66"/>
    <mergeCell ref="CD66:CE66"/>
    <mergeCell ref="CF66:CG66"/>
    <mergeCell ref="BH66:BI66"/>
    <mergeCell ref="BJ66:BK66"/>
    <mergeCell ref="BL66:BM66"/>
    <mergeCell ref="BN66:BO66"/>
    <mergeCell ref="BP66:BQ66"/>
    <mergeCell ref="BR66:BS66"/>
    <mergeCell ref="AT66:AU66"/>
    <mergeCell ref="AV66:AW66"/>
    <mergeCell ref="AZ66:BA66"/>
    <mergeCell ref="BB66:BC66"/>
    <mergeCell ref="BD66:BE66"/>
    <mergeCell ref="BF66:BG66"/>
    <mergeCell ref="AH66:AI66"/>
    <mergeCell ref="AJ66:AK66"/>
    <mergeCell ref="AL66:AM66"/>
    <mergeCell ref="AN66:AO66"/>
    <mergeCell ref="AP66:AQ66"/>
    <mergeCell ref="AR66:AS66"/>
    <mergeCell ref="T66:U66"/>
    <mergeCell ref="V66:W66"/>
    <mergeCell ref="X66:Y66"/>
    <mergeCell ref="Z66:AA66"/>
    <mergeCell ref="AD66:AE66"/>
    <mergeCell ref="AF66:AG66"/>
    <mergeCell ref="EW65:EX65"/>
    <mergeCell ref="EY65:EZ65"/>
    <mergeCell ref="FA65:FB65"/>
    <mergeCell ref="FC65:FD65"/>
    <mergeCell ref="H66:I66"/>
    <mergeCell ref="J66:K66"/>
    <mergeCell ref="L66:M66"/>
    <mergeCell ref="N66:O66"/>
    <mergeCell ref="P66:Q66"/>
    <mergeCell ref="R66:S66"/>
    <mergeCell ref="EK65:EL65"/>
    <mergeCell ref="EM65:EN65"/>
    <mergeCell ref="EO65:EP65"/>
    <mergeCell ref="EQ65:ER65"/>
    <mergeCell ref="ES65:ET65"/>
    <mergeCell ref="EU65:EV65"/>
    <mergeCell ref="DY65:DZ65"/>
    <mergeCell ref="EA65:EB65"/>
    <mergeCell ref="EC65:ED65"/>
    <mergeCell ref="EE65:EF65"/>
    <mergeCell ref="EG65:EH65"/>
    <mergeCell ref="EI65:EJ65"/>
    <mergeCell ref="DM65:DN65"/>
    <mergeCell ref="DO65:DP65"/>
    <mergeCell ref="DQ65:DR65"/>
    <mergeCell ref="DS65:DT65"/>
    <mergeCell ref="BM65:BN65"/>
    <mergeCell ref="BO65:BP65"/>
    <mergeCell ref="AS65:AT65"/>
    <mergeCell ref="AU65:AV65"/>
    <mergeCell ref="AW65:AX65"/>
    <mergeCell ref="AY65:AZ65"/>
    <mergeCell ref="BA65:BB65"/>
    <mergeCell ref="BC65:BD65"/>
    <mergeCell ref="DU65:DV65"/>
    <mergeCell ref="DW65:DX65"/>
    <mergeCell ref="DA65:DB65"/>
    <mergeCell ref="DC65:DD65"/>
    <mergeCell ref="DE65:DF65"/>
    <mergeCell ref="DG65:DH65"/>
    <mergeCell ref="DI65:DJ65"/>
    <mergeCell ref="DK65:DL65"/>
    <mergeCell ref="CO65:CP65"/>
    <mergeCell ref="CQ65:CR65"/>
    <mergeCell ref="CS65:CT65"/>
    <mergeCell ref="CU65:CV65"/>
    <mergeCell ref="CW65:CX65"/>
    <mergeCell ref="CY65:CZ65"/>
    <mergeCell ref="CC65:CD65"/>
    <mergeCell ref="CE65:CF65"/>
    <mergeCell ref="CG65:CH65"/>
    <mergeCell ref="CI65:CJ65"/>
    <mergeCell ref="CK65:CL65"/>
    <mergeCell ref="CM65:CN65"/>
    <mergeCell ref="AG65:AH65"/>
    <mergeCell ref="AI65:AJ65"/>
    <mergeCell ref="AK65:AL65"/>
    <mergeCell ref="AM65:AN65"/>
    <mergeCell ref="AO65:AP65"/>
    <mergeCell ref="AQ65:AR65"/>
    <mergeCell ref="U65:V65"/>
    <mergeCell ref="W65:X65"/>
    <mergeCell ref="Y65:Z65"/>
    <mergeCell ref="AA65:AB65"/>
    <mergeCell ref="AC65:AD65"/>
    <mergeCell ref="AE65:AF65"/>
    <mergeCell ref="EM63:ES63"/>
    <mergeCell ref="FF63:FF66"/>
    <mergeCell ref="FH63:FN63"/>
    <mergeCell ref="G65:H65"/>
    <mergeCell ref="I65:J65"/>
    <mergeCell ref="K65:L65"/>
    <mergeCell ref="M65:N65"/>
    <mergeCell ref="O65:P65"/>
    <mergeCell ref="Q65:R65"/>
    <mergeCell ref="S65:T65"/>
    <mergeCell ref="BQ65:BR65"/>
    <mergeCell ref="BS65:BT65"/>
    <mergeCell ref="BU65:BV65"/>
    <mergeCell ref="BW65:BX65"/>
    <mergeCell ref="BY65:BZ65"/>
    <mergeCell ref="CA65:CB65"/>
    <mergeCell ref="BE65:BF65"/>
    <mergeCell ref="BG65:BH65"/>
    <mergeCell ref="BI65:BJ65"/>
    <mergeCell ref="BK65:BL65"/>
    <mergeCell ref="DO62:DS62"/>
    <mergeCell ref="J63:P63"/>
    <mergeCell ref="AF63:AL63"/>
    <mergeCell ref="BC63:BI63"/>
    <mergeCell ref="BX63:CD63"/>
    <mergeCell ref="CU63:DA63"/>
    <mergeCell ref="DQ63:DW63"/>
    <mergeCell ref="DO61:DS61"/>
    <mergeCell ref="EI61:EN62"/>
    <mergeCell ref="EO61:EP62"/>
    <mergeCell ref="AM62:AQ62"/>
    <mergeCell ref="AS62:AW62"/>
    <mergeCell ref="AY62:BC62"/>
    <mergeCell ref="BE62:BI62"/>
    <mergeCell ref="BK62:BO62"/>
    <mergeCell ref="CQ62:CU62"/>
    <mergeCell ref="CW62:DA62"/>
    <mergeCell ref="BU61:BZ62"/>
    <mergeCell ref="CA61:CB62"/>
    <mergeCell ref="CQ61:CU61"/>
    <mergeCell ref="CW61:DA61"/>
    <mergeCell ref="DC61:DG61"/>
    <mergeCell ref="DI61:DM61"/>
    <mergeCell ref="DC62:DG62"/>
    <mergeCell ref="DI62:DM62"/>
    <mergeCell ref="M61:N62"/>
    <mergeCell ref="AM61:AQ61"/>
    <mergeCell ref="AS61:AW61"/>
    <mergeCell ref="AY61:BC61"/>
    <mergeCell ref="BE61:BI61"/>
    <mergeCell ref="BK61:BO61"/>
    <mergeCell ref="EU56:EV56"/>
    <mergeCell ref="EW56:EX56"/>
    <mergeCell ref="EY56:EZ56"/>
    <mergeCell ref="FA56:FB56"/>
    <mergeCell ref="FC56:FD56"/>
    <mergeCell ref="C61:C66"/>
    <mergeCell ref="D61:D66"/>
    <mergeCell ref="E61:E66"/>
    <mergeCell ref="F61:F66"/>
    <mergeCell ref="G61:L62"/>
    <mergeCell ref="EI56:EJ56"/>
    <mergeCell ref="EK56:EL56"/>
    <mergeCell ref="EM56:EN56"/>
    <mergeCell ref="EO56:EP56"/>
    <mergeCell ref="EQ56:ER56"/>
    <mergeCell ref="ES56:ET56"/>
    <mergeCell ref="DW56:DX56"/>
    <mergeCell ref="DY56:DZ56"/>
    <mergeCell ref="EA56:EB56"/>
    <mergeCell ref="EC56:ED56"/>
    <mergeCell ref="EE56:EF56"/>
    <mergeCell ref="EG56:EH56"/>
    <mergeCell ref="DK56:DL56"/>
    <mergeCell ref="DM56:DN56"/>
    <mergeCell ref="DO56:DP56"/>
    <mergeCell ref="DQ56:DR56"/>
    <mergeCell ref="DS56:DT56"/>
    <mergeCell ref="DU56:DV56"/>
    <mergeCell ref="CY56:CZ56"/>
    <mergeCell ref="DA56:DB56"/>
    <mergeCell ref="DC56:DD56"/>
    <mergeCell ref="DE56:DF56"/>
    <mergeCell ref="DG56:DH56"/>
    <mergeCell ref="DI56:DJ56"/>
    <mergeCell ref="CM56:CN56"/>
    <mergeCell ref="CO56:CP56"/>
    <mergeCell ref="CQ56:CR56"/>
    <mergeCell ref="CS56:CT56"/>
    <mergeCell ref="CU56:CV56"/>
    <mergeCell ref="CW56:CX56"/>
    <mergeCell ref="CA56:CB56"/>
    <mergeCell ref="CC56:CD56"/>
    <mergeCell ref="CE56:CF56"/>
    <mergeCell ref="CG56:CH56"/>
    <mergeCell ref="CI56:CJ56"/>
    <mergeCell ref="CK56:CL56"/>
    <mergeCell ref="BO56:BP56"/>
    <mergeCell ref="BQ56:BR56"/>
    <mergeCell ref="BS56:BT56"/>
    <mergeCell ref="BU56:BV56"/>
    <mergeCell ref="BW56:BX56"/>
    <mergeCell ref="BY56:BZ56"/>
    <mergeCell ref="EV55:EW55"/>
    <mergeCell ref="EX55:EY55"/>
    <mergeCell ref="EZ55:FA55"/>
    <mergeCell ref="FB55:FC55"/>
    <mergeCell ref="G56:H56"/>
    <mergeCell ref="I56:J56"/>
    <mergeCell ref="K56:L56"/>
    <mergeCell ref="M56:N56"/>
    <mergeCell ref="O56:P56"/>
    <mergeCell ref="Q56:R56"/>
    <mergeCell ref="EJ55:EK55"/>
    <mergeCell ref="EL55:EM55"/>
    <mergeCell ref="EN55:EO55"/>
    <mergeCell ref="EP55:EQ55"/>
    <mergeCell ref="ER55:ES55"/>
    <mergeCell ref="ET55:EU55"/>
    <mergeCell ref="DV55:DW55"/>
    <mergeCell ref="DX55:DY55"/>
    <mergeCell ref="DZ55:EA55"/>
    <mergeCell ref="EB55:EC55"/>
    <mergeCell ref="ED55:EE55"/>
    <mergeCell ref="EF55:EG55"/>
    <mergeCell ref="DH55:DI55"/>
    <mergeCell ref="DJ55:DK55"/>
    <mergeCell ref="DN55:DO55"/>
    <mergeCell ref="DP55:DQ55"/>
    <mergeCell ref="BC56:BD56"/>
    <mergeCell ref="BE56:BF56"/>
    <mergeCell ref="BG56:BH56"/>
    <mergeCell ref="BI56:BJ56"/>
    <mergeCell ref="BK56:BL56"/>
    <mergeCell ref="BM56:BN56"/>
    <mergeCell ref="DD55:DE55"/>
    <mergeCell ref="DF55:DG55"/>
    <mergeCell ref="CH55:CI55"/>
    <mergeCell ref="CJ55:CK55"/>
    <mergeCell ref="CL55:CM55"/>
    <mergeCell ref="CN55:CO55"/>
    <mergeCell ref="CR55:CS55"/>
    <mergeCell ref="CT55:CU55"/>
    <mergeCell ref="BV55:BW55"/>
    <mergeCell ref="BX55:BY55"/>
    <mergeCell ref="BZ55:CA55"/>
    <mergeCell ref="CB55:CC55"/>
    <mergeCell ref="CD55:CE55"/>
    <mergeCell ref="CF55:CG55"/>
    <mergeCell ref="S56:T56"/>
    <mergeCell ref="U56:V56"/>
    <mergeCell ref="W56:X56"/>
    <mergeCell ref="Y56:Z56"/>
    <mergeCell ref="AA56:AB56"/>
    <mergeCell ref="AC56:AD56"/>
    <mergeCell ref="AQ56:AR56"/>
    <mergeCell ref="AS56:AT56"/>
    <mergeCell ref="AU56:AV56"/>
    <mergeCell ref="AW56:AX56"/>
    <mergeCell ref="AY56:AZ56"/>
    <mergeCell ref="BA56:BB56"/>
    <mergeCell ref="AE56:AF56"/>
    <mergeCell ref="AG56:AH56"/>
    <mergeCell ref="AI56:AJ56"/>
    <mergeCell ref="AK56:AL56"/>
    <mergeCell ref="AM56:AN56"/>
    <mergeCell ref="AO56:AP56"/>
    <mergeCell ref="FB37:FC37"/>
    <mergeCell ref="H55:I55"/>
    <mergeCell ref="J55:K55"/>
    <mergeCell ref="L55:M55"/>
    <mergeCell ref="N55:O55"/>
    <mergeCell ref="P55:Q55"/>
    <mergeCell ref="R55:S55"/>
    <mergeCell ref="EJ37:EK37"/>
    <mergeCell ref="EL37:EM37"/>
    <mergeCell ref="EN37:EO37"/>
    <mergeCell ref="EP37:EQ37"/>
    <mergeCell ref="ER37:ES37"/>
    <mergeCell ref="ET37:EU37"/>
    <mergeCell ref="DV37:DW37"/>
    <mergeCell ref="DX37:DY37"/>
    <mergeCell ref="DZ37:EA37"/>
    <mergeCell ref="EB37:EC37"/>
    <mergeCell ref="ED37:EE37"/>
    <mergeCell ref="EF37:EG37"/>
    <mergeCell ref="DH37:DI37"/>
    <mergeCell ref="DJ37:DK37"/>
    <mergeCell ref="DN37:DO37"/>
    <mergeCell ref="DP37:DQ37"/>
    <mergeCell ref="BH55:BI55"/>
    <mergeCell ref="BJ55:BK55"/>
    <mergeCell ref="BL55:BM55"/>
    <mergeCell ref="BN55:BO55"/>
    <mergeCell ref="BP55:BQ55"/>
    <mergeCell ref="BR55:BS55"/>
    <mergeCell ref="AT55:AU55"/>
    <mergeCell ref="AV55:AW55"/>
    <mergeCell ref="AZ55:BA55"/>
    <mergeCell ref="CR37:CS37"/>
    <mergeCell ref="CT37:CU37"/>
    <mergeCell ref="BV37:BW37"/>
    <mergeCell ref="BX37:BY37"/>
    <mergeCell ref="BZ37:CA37"/>
    <mergeCell ref="CB37:CC37"/>
    <mergeCell ref="CD37:CE37"/>
    <mergeCell ref="CF37:CG37"/>
    <mergeCell ref="T55:U55"/>
    <mergeCell ref="V55:W55"/>
    <mergeCell ref="X55:Y55"/>
    <mergeCell ref="Z55:AA55"/>
    <mergeCell ref="AD55:AE55"/>
    <mergeCell ref="AF55:AG55"/>
    <mergeCell ref="EV37:EW37"/>
    <mergeCell ref="EX37:EY37"/>
    <mergeCell ref="EZ37:FA37"/>
    <mergeCell ref="BB55:BC55"/>
    <mergeCell ref="BD55:BE55"/>
    <mergeCell ref="BF55:BG55"/>
    <mergeCell ref="AH55:AI55"/>
    <mergeCell ref="AJ55:AK55"/>
    <mergeCell ref="AL55:AM55"/>
    <mergeCell ref="AN55:AO55"/>
    <mergeCell ref="AP55:AQ55"/>
    <mergeCell ref="AR55:AS55"/>
    <mergeCell ref="DR55:DS55"/>
    <mergeCell ref="DT55:DU55"/>
    <mergeCell ref="CV55:CW55"/>
    <mergeCell ref="CX55:CY55"/>
    <mergeCell ref="CZ55:DA55"/>
    <mergeCell ref="DB55:DC55"/>
    <mergeCell ref="DQ36:DR36"/>
    <mergeCell ref="DS36:DT36"/>
    <mergeCell ref="BH37:BI37"/>
    <mergeCell ref="BJ37:BK37"/>
    <mergeCell ref="BL37:BM37"/>
    <mergeCell ref="BN37:BO37"/>
    <mergeCell ref="BP37:BQ37"/>
    <mergeCell ref="BR37:BS37"/>
    <mergeCell ref="AT37:AU37"/>
    <mergeCell ref="AV37:AW37"/>
    <mergeCell ref="AZ37:BA37"/>
    <mergeCell ref="BB37:BC37"/>
    <mergeCell ref="BD37:BE37"/>
    <mergeCell ref="BF37:BG37"/>
    <mergeCell ref="AH37:AI37"/>
    <mergeCell ref="AJ37:AK37"/>
    <mergeCell ref="AL37:AM37"/>
    <mergeCell ref="AN37:AO37"/>
    <mergeCell ref="AP37:AQ37"/>
    <mergeCell ref="AR37:AS37"/>
    <mergeCell ref="DR37:DS37"/>
    <mergeCell ref="DT37:DU37"/>
    <mergeCell ref="CV37:CW37"/>
    <mergeCell ref="CX37:CY37"/>
    <mergeCell ref="CZ37:DA37"/>
    <mergeCell ref="DB37:DC37"/>
    <mergeCell ref="DD37:DE37"/>
    <mergeCell ref="DF37:DG37"/>
    <mergeCell ref="CH37:CI37"/>
    <mergeCell ref="CJ37:CK37"/>
    <mergeCell ref="CL37:CM37"/>
    <mergeCell ref="CN37:CO37"/>
    <mergeCell ref="CK36:CL36"/>
    <mergeCell ref="CM36:CN36"/>
    <mergeCell ref="T37:U37"/>
    <mergeCell ref="V37:W37"/>
    <mergeCell ref="X37:Y37"/>
    <mergeCell ref="Z37:AA37"/>
    <mergeCell ref="AD37:AE37"/>
    <mergeCell ref="AF37:AG37"/>
    <mergeCell ref="EW36:EX36"/>
    <mergeCell ref="EY36:EZ36"/>
    <mergeCell ref="FA36:FB36"/>
    <mergeCell ref="FC36:FD36"/>
    <mergeCell ref="H37:I37"/>
    <mergeCell ref="J37:K37"/>
    <mergeCell ref="L37:M37"/>
    <mergeCell ref="N37:O37"/>
    <mergeCell ref="P37:Q37"/>
    <mergeCell ref="R37:S37"/>
    <mergeCell ref="EK36:EL36"/>
    <mergeCell ref="EM36:EN36"/>
    <mergeCell ref="EO36:EP36"/>
    <mergeCell ref="EQ36:ER36"/>
    <mergeCell ref="ES36:ET36"/>
    <mergeCell ref="EU36:EV36"/>
    <mergeCell ref="DY36:DZ36"/>
    <mergeCell ref="EA36:EB36"/>
    <mergeCell ref="EC36:ED36"/>
    <mergeCell ref="EE36:EF36"/>
    <mergeCell ref="EG36:EH36"/>
    <mergeCell ref="EI36:EJ36"/>
    <mergeCell ref="DM36:DN36"/>
    <mergeCell ref="DO36:DP36"/>
    <mergeCell ref="BY36:BZ36"/>
    <mergeCell ref="CA36:CB36"/>
    <mergeCell ref="BE36:BF36"/>
    <mergeCell ref="BG36:BH36"/>
    <mergeCell ref="BI36:BJ36"/>
    <mergeCell ref="BK36:BL36"/>
    <mergeCell ref="BM36:BN36"/>
    <mergeCell ref="BO36:BP36"/>
    <mergeCell ref="AS36:AT36"/>
    <mergeCell ref="AU36:AV36"/>
    <mergeCell ref="AW36:AX36"/>
    <mergeCell ref="AY36:AZ36"/>
    <mergeCell ref="BA36:BB36"/>
    <mergeCell ref="BC36:BD36"/>
    <mergeCell ref="DU36:DV36"/>
    <mergeCell ref="DW36:DX36"/>
    <mergeCell ref="DA36:DB36"/>
    <mergeCell ref="DC36:DD36"/>
    <mergeCell ref="DE36:DF36"/>
    <mergeCell ref="DG36:DH36"/>
    <mergeCell ref="DI36:DJ36"/>
    <mergeCell ref="DK36:DL36"/>
    <mergeCell ref="CO36:CP36"/>
    <mergeCell ref="CQ36:CR36"/>
    <mergeCell ref="CS36:CT36"/>
    <mergeCell ref="CU36:CV36"/>
    <mergeCell ref="CW36:CX36"/>
    <mergeCell ref="CY36:CZ36"/>
    <mergeCell ref="CC36:CD36"/>
    <mergeCell ref="CE36:CF36"/>
    <mergeCell ref="CG36:CH36"/>
    <mergeCell ref="CI36:CJ36"/>
    <mergeCell ref="AG36:AH36"/>
    <mergeCell ref="AI36:AJ36"/>
    <mergeCell ref="AK36:AL36"/>
    <mergeCell ref="AM36:AN36"/>
    <mergeCell ref="AO36:AP36"/>
    <mergeCell ref="AQ36:AR36"/>
    <mergeCell ref="U36:V36"/>
    <mergeCell ref="W36:X36"/>
    <mergeCell ref="Y36:Z36"/>
    <mergeCell ref="AA36:AB36"/>
    <mergeCell ref="AC36:AD36"/>
    <mergeCell ref="AE36:AF36"/>
    <mergeCell ref="EM34:ES34"/>
    <mergeCell ref="FF34:FF37"/>
    <mergeCell ref="FH34:FN34"/>
    <mergeCell ref="G36:H36"/>
    <mergeCell ref="I36:J36"/>
    <mergeCell ref="K36:L36"/>
    <mergeCell ref="M36:N36"/>
    <mergeCell ref="O36:P36"/>
    <mergeCell ref="Q36:R36"/>
    <mergeCell ref="S36:T36"/>
    <mergeCell ref="J34:P34"/>
    <mergeCell ref="AF34:AL34"/>
    <mergeCell ref="BC34:BI34"/>
    <mergeCell ref="BX34:CD34"/>
    <mergeCell ref="CU34:DA34"/>
    <mergeCell ref="DQ34:DW34"/>
    <mergeCell ref="BQ36:BR36"/>
    <mergeCell ref="BS36:BT36"/>
    <mergeCell ref="BU36:BV36"/>
    <mergeCell ref="BW36:BX36"/>
    <mergeCell ref="EI32:EN33"/>
    <mergeCell ref="EO32:EP33"/>
    <mergeCell ref="AM33:AQ33"/>
    <mergeCell ref="AS33:AW33"/>
    <mergeCell ref="AY33:BC33"/>
    <mergeCell ref="BE33:BI33"/>
    <mergeCell ref="BK33:BO33"/>
    <mergeCell ref="CQ33:CU33"/>
    <mergeCell ref="CW33:DA33"/>
    <mergeCell ref="DC33:DG33"/>
    <mergeCell ref="CA32:CB33"/>
    <mergeCell ref="CQ32:CU32"/>
    <mergeCell ref="CW32:DA32"/>
    <mergeCell ref="DC32:DG32"/>
    <mergeCell ref="DI32:DM32"/>
    <mergeCell ref="DO32:DS32"/>
    <mergeCell ref="DI33:DM33"/>
    <mergeCell ref="DO33:DS33"/>
    <mergeCell ref="AM32:AQ32"/>
    <mergeCell ref="AS32:AW32"/>
    <mergeCell ref="AY32:BC32"/>
    <mergeCell ref="BE32:BI32"/>
    <mergeCell ref="BK32:BO32"/>
    <mergeCell ref="BU32:BZ33"/>
    <mergeCell ref="EW27:EX27"/>
    <mergeCell ref="EY27:EZ27"/>
    <mergeCell ref="FA27:FB27"/>
    <mergeCell ref="FC27:FD27"/>
    <mergeCell ref="C32:C37"/>
    <mergeCell ref="D32:D37"/>
    <mergeCell ref="E32:E37"/>
    <mergeCell ref="F32:F37"/>
    <mergeCell ref="G32:L33"/>
    <mergeCell ref="M32:N33"/>
    <mergeCell ref="EK27:EL27"/>
    <mergeCell ref="EM27:EN27"/>
    <mergeCell ref="EO27:EP27"/>
    <mergeCell ref="EQ27:ER27"/>
    <mergeCell ref="ES27:ET27"/>
    <mergeCell ref="EU27:EV27"/>
    <mergeCell ref="DY27:DZ27"/>
    <mergeCell ref="EA27:EB27"/>
    <mergeCell ref="EC27:ED27"/>
    <mergeCell ref="EE27:EF27"/>
    <mergeCell ref="EG27:EH27"/>
    <mergeCell ref="EI27:EJ27"/>
    <mergeCell ref="DM27:DN27"/>
    <mergeCell ref="DO27:DP27"/>
    <mergeCell ref="DQ27:DR27"/>
    <mergeCell ref="DS27:DT27"/>
    <mergeCell ref="DU27:DV27"/>
    <mergeCell ref="DW27:DX27"/>
    <mergeCell ref="DA27:DB27"/>
    <mergeCell ref="DC27:DD27"/>
    <mergeCell ref="DE27:DF27"/>
    <mergeCell ref="DG27:DH27"/>
    <mergeCell ref="DI27:DJ27"/>
    <mergeCell ref="DK27:DL27"/>
    <mergeCell ref="CO27:CP27"/>
    <mergeCell ref="CQ27:CR27"/>
    <mergeCell ref="CS27:CT27"/>
    <mergeCell ref="CU27:CV27"/>
    <mergeCell ref="CW27:CX27"/>
    <mergeCell ref="CY27:CZ27"/>
    <mergeCell ref="CC27:CD27"/>
    <mergeCell ref="CE27:CF27"/>
    <mergeCell ref="CG27:CH27"/>
    <mergeCell ref="CI27:CJ27"/>
    <mergeCell ref="CK27:CL27"/>
    <mergeCell ref="CM27:CN27"/>
    <mergeCell ref="BQ27:BR27"/>
    <mergeCell ref="BS27:BT27"/>
    <mergeCell ref="BU27:BV27"/>
    <mergeCell ref="BW27:BX27"/>
    <mergeCell ref="BY27:BZ27"/>
    <mergeCell ref="CA27:CB27"/>
    <mergeCell ref="BE27:BF27"/>
    <mergeCell ref="BG27:BH27"/>
    <mergeCell ref="BI27:BJ27"/>
    <mergeCell ref="BK27:BL27"/>
    <mergeCell ref="BM27:BN27"/>
    <mergeCell ref="BO27:BP27"/>
    <mergeCell ref="AS27:AT27"/>
    <mergeCell ref="AU27:AV27"/>
    <mergeCell ref="AW27:AX27"/>
    <mergeCell ref="AY27:AZ27"/>
    <mergeCell ref="BA27:BB27"/>
    <mergeCell ref="BC27:BD27"/>
    <mergeCell ref="AG27:AH27"/>
    <mergeCell ref="AI27:AJ27"/>
    <mergeCell ref="AK27:AL27"/>
    <mergeCell ref="AM27:AN27"/>
    <mergeCell ref="AO27:AP27"/>
    <mergeCell ref="AQ27:AR27"/>
    <mergeCell ref="U27:V27"/>
    <mergeCell ref="W27:X27"/>
    <mergeCell ref="Y27:Z27"/>
    <mergeCell ref="AA27:AB27"/>
    <mergeCell ref="AC27:AD27"/>
    <mergeCell ref="AE27:AF27"/>
    <mergeCell ref="EX26:EY26"/>
    <mergeCell ref="EZ26:FA26"/>
    <mergeCell ref="FB26:FC26"/>
    <mergeCell ref="G27:H27"/>
    <mergeCell ref="I27:J27"/>
    <mergeCell ref="K27:L27"/>
    <mergeCell ref="M27:N27"/>
    <mergeCell ref="O27:P27"/>
    <mergeCell ref="Q27:R27"/>
    <mergeCell ref="S27:T27"/>
    <mergeCell ref="EL26:EM26"/>
    <mergeCell ref="EN26:EO26"/>
    <mergeCell ref="EP26:EQ26"/>
    <mergeCell ref="ER26:ES26"/>
    <mergeCell ref="ET26:EU26"/>
    <mergeCell ref="EV26:EW26"/>
    <mergeCell ref="DX26:DY26"/>
    <mergeCell ref="DZ26:EA26"/>
    <mergeCell ref="EB26:EC26"/>
    <mergeCell ref="ED26:EE26"/>
    <mergeCell ref="EF26:EG26"/>
    <mergeCell ref="EJ26:EK26"/>
    <mergeCell ref="DJ26:DK26"/>
    <mergeCell ref="DN26:DO26"/>
    <mergeCell ref="DP26:DQ26"/>
    <mergeCell ref="DR26:DS26"/>
    <mergeCell ref="DT26:DU26"/>
    <mergeCell ref="DV26:DW26"/>
    <mergeCell ref="CX26:CY26"/>
    <mergeCell ref="CZ26:DA26"/>
    <mergeCell ref="DB26:DC26"/>
    <mergeCell ref="DD26:DE26"/>
    <mergeCell ref="DF26:DG26"/>
    <mergeCell ref="DH26:DI26"/>
    <mergeCell ref="CJ26:CK26"/>
    <mergeCell ref="CL26:CM26"/>
    <mergeCell ref="CN26:CO26"/>
    <mergeCell ref="CR26:CS26"/>
    <mergeCell ref="CT26:CU26"/>
    <mergeCell ref="CV26:CW26"/>
    <mergeCell ref="BX26:BY26"/>
    <mergeCell ref="BZ26:CA26"/>
    <mergeCell ref="CB26:CC26"/>
    <mergeCell ref="CD26:CE26"/>
    <mergeCell ref="CF26:CG26"/>
    <mergeCell ref="CH26:CI26"/>
    <mergeCell ref="CV8:CW8"/>
    <mergeCell ref="BX8:BY8"/>
    <mergeCell ref="BZ8:CA8"/>
    <mergeCell ref="CB8:CC8"/>
    <mergeCell ref="CD8:CE8"/>
    <mergeCell ref="CF8:CG8"/>
    <mergeCell ref="CH8:CI8"/>
    <mergeCell ref="V26:W26"/>
    <mergeCell ref="X26:Y26"/>
    <mergeCell ref="Z26:AA26"/>
    <mergeCell ref="AD26:AE26"/>
    <mergeCell ref="AF26:AG26"/>
    <mergeCell ref="AH26:AI26"/>
    <mergeCell ref="AJ26:AK26"/>
    <mergeCell ref="AL26:AM26"/>
    <mergeCell ref="AN26:AO26"/>
    <mergeCell ref="AP26:AQ26"/>
    <mergeCell ref="AR26:AS26"/>
    <mergeCell ref="AT26:AU26"/>
    <mergeCell ref="BJ26:BK26"/>
    <mergeCell ref="BL26:BM26"/>
    <mergeCell ref="BN26:BO26"/>
    <mergeCell ref="BP26:BQ26"/>
    <mergeCell ref="BR26:BS26"/>
    <mergeCell ref="BV26:BW26"/>
    <mergeCell ref="EX8:EY8"/>
    <mergeCell ref="EZ8:FA8"/>
    <mergeCell ref="FB8:FC8"/>
    <mergeCell ref="H26:I26"/>
    <mergeCell ref="J26:K26"/>
    <mergeCell ref="L26:M26"/>
    <mergeCell ref="N26:O26"/>
    <mergeCell ref="P26:Q26"/>
    <mergeCell ref="R26:S26"/>
    <mergeCell ref="T26:U26"/>
    <mergeCell ref="EL8:EM8"/>
    <mergeCell ref="EN8:EO8"/>
    <mergeCell ref="EP8:EQ8"/>
    <mergeCell ref="ER8:ES8"/>
    <mergeCell ref="ET8:EU8"/>
    <mergeCell ref="EV8:EW8"/>
    <mergeCell ref="DX8:DY8"/>
    <mergeCell ref="DZ8:EA8"/>
    <mergeCell ref="EB8:EC8"/>
    <mergeCell ref="ED8:EE8"/>
    <mergeCell ref="EF8:EG8"/>
    <mergeCell ref="EJ8:EK8"/>
    <mergeCell ref="DJ8:DK8"/>
    <mergeCell ref="DN8:DO8"/>
    <mergeCell ref="DP8:DQ8"/>
    <mergeCell ref="DR8:DS8"/>
    <mergeCell ref="AV26:AW26"/>
    <mergeCell ref="AZ26:BA26"/>
    <mergeCell ref="BB26:BC26"/>
    <mergeCell ref="BD26:BE26"/>
    <mergeCell ref="BF26:BG26"/>
    <mergeCell ref="BH26:BI26"/>
    <mergeCell ref="DU7:DV7"/>
    <mergeCell ref="BJ8:BK8"/>
    <mergeCell ref="BL8:BM8"/>
    <mergeCell ref="BN8:BO8"/>
    <mergeCell ref="BP8:BQ8"/>
    <mergeCell ref="BR8:BS8"/>
    <mergeCell ref="BV8:BW8"/>
    <mergeCell ref="AV8:AW8"/>
    <mergeCell ref="AZ8:BA8"/>
    <mergeCell ref="BB8:BC8"/>
    <mergeCell ref="BD8:BE8"/>
    <mergeCell ref="BF8:BG8"/>
    <mergeCell ref="BH8:BI8"/>
    <mergeCell ref="AJ8:AK8"/>
    <mergeCell ref="AL8:AM8"/>
    <mergeCell ref="AN8:AO8"/>
    <mergeCell ref="AP8:AQ8"/>
    <mergeCell ref="AR8:AS8"/>
    <mergeCell ref="AT8:AU8"/>
    <mergeCell ref="DT8:DU8"/>
    <mergeCell ref="DV8:DW8"/>
    <mergeCell ref="CX8:CY8"/>
    <mergeCell ref="CZ8:DA8"/>
    <mergeCell ref="DB8:DC8"/>
    <mergeCell ref="DD8:DE8"/>
    <mergeCell ref="DF8:DG8"/>
    <mergeCell ref="DH8:DI8"/>
    <mergeCell ref="CJ8:CK8"/>
    <mergeCell ref="CL8:CM8"/>
    <mergeCell ref="CN8:CO8"/>
    <mergeCell ref="CR8:CS8"/>
    <mergeCell ref="CT8:CU8"/>
    <mergeCell ref="CO7:CP7"/>
    <mergeCell ref="V8:W8"/>
    <mergeCell ref="X8:Y8"/>
    <mergeCell ref="Z8:AA8"/>
    <mergeCell ref="AD8:AE8"/>
    <mergeCell ref="AF8:AG8"/>
    <mergeCell ref="AH8:AI8"/>
    <mergeCell ref="EY7:EZ7"/>
    <mergeCell ref="FA7:FB7"/>
    <mergeCell ref="FC7:FD7"/>
    <mergeCell ref="H8:I8"/>
    <mergeCell ref="J8:K8"/>
    <mergeCell ref="L8:M8"/>
    <mergeCell ref="N8:O8"/>
    <mergeCell ref="P8:Q8"/>
    <mergeCell ref="R8:S8"/>
    <mergeCell ref="T8:U8"/>
    <mergeCell ref="EM7:EN7"/>
    <mergeCell ref="EO7:EP7"/>
    <mergeCell ref="EQ7:ER7"/>
    <mergeCell ref="ES7:ET7"/>
    <mergeCell ref="EU7:EV7"/>
    <mergeCell ref="EW7:EX7"/>
    <mergeCell ref="EA7:EB7"/>
    <mergeCell ref="EC7:ED7"/>
    <mergeCell ref="EE7:EF7"/>
    <mergeCell ref="EG7:EH7"/>
    <mergeCell ref="EI7:EJ7"/>
    <mergeCell ref="EK7:EL7"/>
    <mergeCell ref="DO7:DP7"/>
    <mergeCell ref="DQ7:DR7"/>
    <mergeCell ref="DS7:DT7"/>
    <mergeCell ref="CC7:CD7"/>
    <mergeCell ref="BG7:BH7"/>
    <mergeCell ref="BI7:BJ7"/>
    <mergeCell ref="BK7:BL7"/>
    <mergeCell ref="BM7:BN7"/>
    <mergeCell ref="BO7:BP7"/>
    <mergeCell ref="BQ7:BR7"/>
    <mergeCell ref="AU7:AV7"/>
    <mergeCell ref="AW7:AX7"/>
    <mergeCell ref="AY7:AZ7"/>
    <mergeCell ref="BA7:BB7"/>
    <mergeCell ref="BC7:BD7"/>
    <mergeCell ref="BE7:BF7"/>
    <mergeCell ref="DW7:DX7"/>
    <mergeCell ref="DY7:DZ7"/>
    <mergeCell ref="DC7:DD7"/>
    <mergeCell ref="DE7:DF7"/>
    <mergeCell ref="DG7:DH7"/>
    <mergeCell ref="DI7:DJ7"/>
    <mergeCell ref="DK7:DL7"/>
    <mergeCell ref="DM7:DN7"/>
    <mergeCell ref="CQ7:CR7"/>
    <mergeCell ref="CS7:CT7"/>
    <mergeCell ref="CU7:CV7"/>
    <mergeCell ref="CW7:CX7"/>
    <mergeCell ref="CY7:CZ7"/>
    <mergeCell ref="DA7:DB7"/>
    <mergeCell ref="CE7:CF7"/>
    <mergeCell ref="CG7:CH7"/>
    <mergeCell ref="CI7:CJ7"/>
    <mergeCell ref="CK7:CL7"/>
    <mergeCell ref="CM7:CN7"/>
    <mergeCell ref="AK7:AL7"/>
    <mergeCell ref="AM7:AN7"/>
    <mergeCell ref="AO7:AP7"/>
    <mergeCell ref="AQ7:AR7"/>
    <mergeCell ref="AS7:AT7"/>
    <mergeCell ref="W7:X7"/>
    <mergeCell ref="Y7:Z7"/>
    <mergeCell ref="AA7:AB7"/>
    <mergeCell ref="AC7:AD7"/>
    <mergeCell ref="AE7:AF7"/>
    <mergeCell ref="AG7:AH7"/>
    <mergeCell ref="FF5:FF8"/>
    <mergeCell ref="FH5:FN5"/>
    <mergeCell ref="G7:H7"/>
    <mergeCell ref="I7:J7"/>
    <mergeCell ref="K7:L7"/>
    <mergeCell ref="M7:N7"/>
    <mergeCell ref="O7:P7"/>
    <mergeCell ref="Q7:R7"/>
    <mergeCell ref="S7:T7"/>
    <mergeCell ref="U7:V7"/>
    <mergeCell ref="AF5:AL5"/>
    <mergeCell ref="BC5:BI5"/>
    <mergeCell ref="BX5:CD5"/>
    <mergeCell ref="CU5:DA5"/>
    <mergeCell ref="DQ5:DW5"/>
    <mergeCell ref="EM5:ES5"/>
    <mergeCell ref="BS7:BT7"/>
    <mergeCell ref="BU7:BV7"/>
    <mergeCell ref="BW7:BX7"/>
    <mergeCell ref="BY7:BZ7"/>
    <mergeCell ref="CA7:CB7"/>
    <mergeCell ref="C3:C8"/>
    <mergeCell ref="D3:D8"/>
    <mergeCell ref="E3:E8"/>
    <mergeCell ref="F3:F8"/>
    <mergeCell ref="G3:L4"/>
    <mergeCell ref="M3:N4"/>
    <mergeCell ref="J5:P5"/>
    <mergeCell ref="EI3:EN4"/>
    <mergeCell ref="EO3:EP4"/>
    <mergeCell ref="AM4:AQ4"/>
    <mergeCell ref="AS4:AW4"/>
    <mergeCell ref="AY4:BC4"/>
    <mergeCell ref="BE4:BI4"/>
    <mergeCell ref="BK4:BO4"/>
    <mergeCell ref="CQ4:CU4"/>
    <mergeCell ref="CW4:DA4"/>
    <mergeCell ref="DC4:DG4"/>
    <mergeCell ref="CA3:CB4"/>
    <mergeCell ref="CQ3:CU3"/>
    <mergeCell ref="CW3:DA3"/>
    <mergeCell ref="DC3:DG3"/>
    <mergeCell ref="DI3:DM3"/>
    <mergeCell ref="DO3:DS3"/>
    <mergeCell ref="DI4:DM4"/>
    <mergeCell ref="DO4:DS4"/>
    <mergeCell ref="AM3:AQ3"/>
    <mergeCell ref="AS3:AW3"/>
    <mergeCell ref="AY3:BC3"/>
    <mergeCell ref="BE3:BI3"/>
    <mergeCell ref="BK3:BO3"/>
    <mergeCell ref="BU3:BZ4"/>
    <mergeCell ref="AI7:AJ7"/>
  </mergeCells>
  <conditionalFormatting sqref="H149:I165 Q149:R165 Z149:AA165 AI149:AJ165">
    <cfRule type="cellIs" dxfId="44" priority="49" operator="greaterThan">
      <formula>0</formula>
    </cfRule>
  </conditionalFormatting>
  <conditionalFormatting sqref="J149:K165 S149:T165 AB149:AC165 AK149:AL165">
    <cfRule type="cellIs" dxfId="43" priority="48" operator="greaterThan">
      <formula>0</formula>
    </cfRule>
  </conditionalFormatting>
  <conditionalFormatting sqref="FF9:FF25 FF38:FF54 FF67:FF83 FF96:FF112 FF125:FF141">
    <cfRule type="cellIs" dxfId="42" priority="47" operator="greaterThan">
      <formula>0</formula>
    </cfRule>
  </conditionalFormatting>
  <conditionalFormatting sqref="FH9:FI25">
    <cfRule type="cellIs" dxfId="41" priority="46" operator="greaterThan">
      <formula>0</formula>
    </cfRule>
  </conditionalFormatting>
  <conditionalFormatting sqref="FL9:FM25">
    <cfRule type="cellIs" dxfId="40" priority="45" operator="greaterThan">
      <formula>0</formula>
    </cfRule>
  </conditionalFormatting>
  <conditionalFormatting sqref="FN9:FN25">
    <cfRule type="cellIs" dxfId="39" priority="44" operator="greaterThan">
      <formula>0</formula>
    </cfRule>
  </conditionalFormatting>
  <conditionalFormatting sqref="FI38:FI54">
    <cfRule type="cellIs" dxfId="38" priority="43" operator="greaterThan">
      <formula>0</formula>
    </cfRule>
  </conditionalFormatting>
  <conditionalFormatting sqref="FL38:FM54">
    <cfRule type="cellIs" dxfId="37" priority="42" operator="greaterThan">
      <formula>0</formula>
    </cfRule>
  </conditionalFormatting>
  <conditionalFormatting sqref="FN38:FN54">
    <cfRule type="cellIs" dxfId="36" priority="41" operator="greaterThan">
      <formula>0</formula>
    </cfRule>
  </conditionalFormatting>
  <conditionalFormatting sqref="FH38:FH54">
    <cfRule type="cellIs" dxfId="35" priority="40" operator="greaterThan">
      <formula>0</formula>
    </cfRule>
  </conditionalFormatting>
  <conditionalFormatting sqref="FH67:FH83">
    <cfRule type="cellIs" dxfId="34" priority="39" operator="greaterThan">
      <formula>0</formula>
    </cfRule>
  </conditionalFormatting>
  <conditionalFormatting sqref="FH67:FI83">
    <cfRule type="cellIs" dxfId="33" priority="38" operator="greaterThan">
      <formula>0</formula>
    </cfRule>
  </conditionalFormatting>
  <conditionalFormatting sqref="FL67:FM83">
    <cfRule type="cellIs" dxfId="32" priority="37" operator="greaterThan">
      <formula>0</formula>
    </cfRule>
  </conditionalFormatting>
  <conditionalFormatting sqref="FN67:FN83">
    <cfRule type="cellIs" dxfId="31" priority="36" operator="greaterThan">
      <formula>0</formula>
    </cfRule>
  </conditionalFormatting>
  <conditionalFormatting sqref="FH96:FH112">
    <cfRule type="cellIs" dxfId="30" priority="35" operator="greaterThan">
      <formula>0</formula>
    </cfRule>
  </conditionalFormatting>
  <conditionalFormatting sqref="FH96:FH112">
    <cfRule type="cellIs" dxfId="29" priority="34" operator="greaterThan">
      <formula>0</formula>
    </cfRule>
  </conditionalFormatting>
  <conditionalFormatting sqref="FH96:FI112">
    <cfRule type="cellIs" dxfId="28" priority="33" operator="greaterThan">
      <formula>0</formula>
    </cfRule>
  </conditionalFormatting>
  <conditionalFormatting sqref="FL96:FM112">
    <cfRule type="cellIs" dxfId="27" priority="32" operator="greaterThan">
      <formula>0</formula>
    </cfRule>
  </conditionalFormatting>
  <conditionalFormatting sqref="FN96:FN112">
    <cfRule type="cellIs" dxfId="26" priority="31" operator="greaterThan">
      <formula>0</formula>
    </cfRule>
  </conditionalFormatting>
  <conditionalFormatting sqref="FH125:FH141">
    <cfRule type="cellIs" dxfId="25" priority="30" operator="greaterThan">
      <formula>0</formula>
    </cfRule>
  </conditionalFormatting>
  <conditionalFormatting sqref="FH125:FH141">
    <cfRule type="cellIs" dxfId="24" priority="29" operator="greaterThan">
      <formula>0</formula>
    </cfRule>
  </conditionalFormatting>
  <conditionalFormatting sqref="FH125:FH141">
    <cfRule type="cellIs" dxfId="23" priority="28" operator="greaterThan">
      <formula>0</formula>
    </cfRule>
  </conditionalFormatting>
  <conditionalFormatting sqref="FH125:FI141">
    <cfRule type="cellIs" dxfId="22" priority="27" operator="greaterThan">
      <formula>0</formula>
    </cfRule>
  </conditionalFormatting>
  <conditionalFormatting sqref="FL125:FM141">
    <cfRule type="cellIs" dxfId="21" priority="26" operator="greaterThan">
      <formula>0</formula>
    </cfRule>
  </conditionalFormatting>
  <conditionalFormatting sqref="FN125:FN141">
    <cfRule type="cellIs" dxfId="20" priority="25" operator="greaterThan">
      <formula>0</formula>
    </cfRule>
  </conditionalFormatting>
  <conditionalFormatting sqref="N149:O165 W149:X165 AF149:AG165 AO149:AP165">
    <cfRule type="cellIs" dxfId="19" priority="22" operator="between">
      <formula>35.1</formula>
      <formula>39</formula>
    </cfRule>
    <cfRule type="cellIs" dxfId="18" priority="23" operator="between">
      <formula>31</formula>
      <formula>34.9</formula>
    </cfRule>
    <cfRule type="cellIs" dxfId="17" priority="24" operator="equal">
      <formula>35</formula>
    </cfRule>
  </conditionalFormatting>
  <conditionalFormatting sqref="AV149:AW165">
    <cfRule type="cellIs" dxfId="16" priority="17" operator="greaterThan">
      <formula>0</formula>
    </cfRule>
  </conditionalFormatting>
  <conditionalFormatting sqref="AX149:AY165">
    <cfRule type="cellIs" dxfId="15" priority="16" operator="greaterThan">
      <formula>0</formula>
    </cfRule>
  </conditionalFormatting>
  <conditionalFormatting sqref="BB149:BC165">
    <cfRule type="cellIs" dxfId="14" priority="13" operator="between">
      <formula>35.1</formula>
      <formula>39</formula>
    </cfRule>
    <cfRule type="cellIs" dxfId="13" priority="14" operator="between">
      <formula>31</formula>
      <formula>34.9</formula>
    </cfRule>
    <cfRule type="cellIs" dxfId="12" priority="15" operator="equal">
      <formula>35</formula>
    </cfRule>
  </conditionalFormatting>
  <conditionalFormatting sqref="BE149:BG165">
    <cfRule type="cellIs" dxfId="11" priority="10" operator="between">
      <formula>0.1</formula>
      <formula>34.9</formula>
    </cfRule>
    <cfRule type="cellIs" dxfId="10" priority="11" operator="greaterThan">
      <formula>35</formula>
    </cfRule>
    <cfRule type="cellIs" dxfId="9" priority="12" operator="equal">
      <formula>35</formula>
    </cfRule>
  </conditionalFormatting>
  <conditionalFormatting sqref="FK9:FK25 FK38:FK54 FK67:FK83 FK96:FK112 FK125:FK141">
    <cfRule type="cellIs" dxfId="8" priority="9" operator="greaterThan">
      <formula>0</formula>
    </cfRule>
  </conditionalFormatting>
  <conditionalFormatting sqref="AR149:AT165">
    <cfRule type="cellIs" dxfId="7" priority="6" operator="between">
      <formula>0.1</formula>
      <formula>34.9</formula>
    </cfRule>
    <cfRule type="cellIs" dxfId="6" priority="7" operator="greaterThan">
      <formula>35</formula>
    </cfRule>
    <cfRule type="cellIs" dxfId="5" priority="8" operator="equal">
      <formula>35</formula>
    </cfRule>
  </conditionalFormatting>
  <conditionalFormatting sqref="FJ9:FJ25">
    <cfRule type="cellIs" dxfId="4" priority="5" operator="greaterThan">
      <formula>0</formula>
    </cfRule>
  </conditionalFormatting>
  <conditionalFormatting sqref="FJ38:FJ54">
    <cfRule type="cellIs" dxfId="3" priority="4" operator="greaterThan">
      <formula>0</formula>
    </cfRule>
  </conditionalFormatting>
  <conditionalFormatting sqref="FJ67:FJ83">
    <cfRule type="cellIs" dxfId="2" priority="3" operator="greaterThan">
      <formula>0</formula>
    </cfRule>
  </conditionalFormatting>
  <conditionalFormatting sqref="FJ96:FJ112">
    <cfRule type="cellIs" dxfId="1" priority="2" operator="greaterThan">
      <formula>0</formula>
    </cfRule>
  </conditionalFormatting>
  <conditionalFormatting sqref="FJ125:FJ141">
    <cfRule type="cellIs" dxfId="0" priority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86"/>
  <sheetViews>
    <sheetView workbookViewId="0">
      <pane xSplit="5" topLeftCell="F1" activePane="topRight" state="frozen"/>
      <selection pane="topRight" activeCell="G3" sqref="G3"/>
    </sheetView>
  </sheetViews>
  <sheetFormatPr baseColWidth="10" defaultColWidth="11.42578125" defaultRowHeight="15" x14ac:dyDescent="0.25"/>
  <cols>
    <col min="1" max="1" width="5.7109375" style="93" customWidth="1"/>
    <col min="2" max="2" width="19" style="94" customWidth="1"/>
    <col min="3" max="5" width="9" style="93" customWidth="1"/>
    <col min="6" max="42" width="5.7109375" style="93" customWidth="1"/>
    <col min="43" max="16384" width="11.42578125" style="93"/>
  </cols>
  <sheetData>
    <row r="1" spans="1:41" ht="15.75" thickBot="1" x14ac:dyDescent="0.3"/>
    <row r="2" spans="1:41" x14ac:dyDescent="0.25">
      <c r="C2" s="160" t="s">
        <v>62</v>
      </c>
      <c r="D2" s="162" t="s">
        <v>63</v>
      </c>
      <c r="E2" s="165" t="s">
        <v>64</v>
      </c>
    </row>
    <row r="3" spans="1:41" x14ac:dyDescent="0.25">
      <c r="C3" s="161"/>
      <c r="D3" s="163"/>
      <c r="E3" s="166"/>
    </row>
    <row r="4" spans="1:41" x14ac:dyDescent="0.25">
      <c r="C4" s="161"/>
      <c r="D4" s="163"/>
      <c r="E4" s="166"/>
    </row>
    <row r="5" spans="1:41" ht="15.75" thickBot="1" x14ac:dyDescent="0.3">
      <c r="C5" s="161"/>
      <c r="D5" s="163"/>
      <c r="E5" s="166"/>
    </row>
    <row r="6" spans="1:41" x14ac:dyDescent="0.25">
      <c r="C6" s="161"/>
      <c r="D6" s="163"/>
      <c r="E6" s="167"/>
      <c r="F6" s="157">
        <v>42736</v>
      </c>
      <c r="G6" s="158"/>
      <c r="H6" s="159"/>
      <c r="I6" s="157">
        <v>42767</v>
      </c>
      <c r="J6" s="158"/>
      <c r="K6" s="159"/>
      <c r="L6" s="157">
        <v>42795</v>
      </c>
      <c r="M6" s="158"/>
      <c r="N6" s="159"/>
      <c r="O6" s="157">
        <v>42826</v>
      </c>
      <c r="P6" s="158"/>
      <c r="Q6" s="159"/>
      <c r="R6" s="157">
        <v>42856</v>
      </c>
      <c r="S6" s="158"/>
      <c r="T6" s="159"/>
      <c r="U6" s="157">
        <v>42887</v>
      </c>
      <c r="V6" s="158"/>
      <c r="W6" s="159"/>
      <c r="X6" s="157">
        <v>42917</v>
      </c>
      <c r="Y6" s="158"/>
      <c r="Z6" s="159"/>
      <c r="AA6" s="157">
        <v>42948</v>
      </c>
      <c r="AB6" s="158"/>
      <c r="AC6" s="159"/>
      <c r="AD6" s="157">
        <v>42979</v>
      </c>
      <c r="AE6" s="158"/>
      <c r="AF6" s="159"/>
      <c r="AG6" s="157">
        <v>43009</v>
      </c>
      <c r="AH6" s="158"/>
      <c r="AI6" s="159"/>
      <c r="AJ6" s="157">
        <v>43040</v>
      </c>
      <c r="AK6" s="158"/>
      <c r="AL6" s="159"/>
      <c r="AM6" s="157">
        <v>43070</v>
      </c>
      <c r="AN6" s="158"/>
      <c r="AO6" s="159"/>
    </row>
    <row r="7" spans="1:41" ht="15.75" thickBot="1" x14ac:dyDescent="0.3">
      <c r="C7" s="161"/>
      <c r="D7" s="164"/>
      <c r="E7" s="168"/>
      <c r="F7" s="95" t="s">
        <v>65</v>
      </c>
      <c r="G7" s="96" t="s">
        <v>66</v>
      </c>
      <c r="H7" s="97" t="s">
        <v>67</v>
      </c>
      <c r="I7" s="95" t="s">
        <v>65</v>
      </c>
      <c r="J7" s="96" t="s">
        <v>66</v>
      </c>
      <c r="K7" s="97" t="s">
        <v>67</v>
      </c>
      <c r="L7" s="95" t="s">
        <v>65</v>
      </c>
      <c r="M7" s="96" t="s">
        <v>66</v>
      </c>
      <c r="N7" s="97" t="s">
        <v>67</v>
      </c>
      <c r="O7" s="95" t="s">
        <v>65</v>
      </c>
      <c r="P7" s="96" t="s">
        <v>66</v>
      </c>
      <c r="Q7" s="97" t="s">
        <v>67</v>
      </c>
      <c r="R7" s="95" t="s">
        <v>65</v>
      </c>
      <c r="S7" s="96" t="s">
        <v>66</v>
      </c>
      <c r="T7" s="97" t="s">
        <v>67</v>
      </c>
      <c r="U7" s="95" t="s">
        <v>65</v>
      </c>
      <c r="V7" s="96" t="s">
        <v>66</v>
      </c>
      <c r="W7" s="97" t="s">
        <v>67</v>
      </c>
      <c r="X7" s="95" t="s">
        <v>65</v>
      </c>
      <c r="Y7" s="96" t="s">
        <v>66</v>
      </c>
      <c r="Z7" s="97" t="s">
        <v>67</v>
      </c>
      <c r="AA7" s="95" t="s">
        <v>65</v>
      </c>
      <c r="AB7" s="96" t="s">
        <v>66</v>
      </c>
      <c r="AC7" s="97" t="s">
        <v>67</v>
      </c>
      <c r="AD7" s="95" t="s">
        <v>65</v>
      </c>
      <c r="AE7" s="96" t="s">
        <v>66</v>
      </c>
      <c r="AF7" s="97" t="s">
        <v>67</v>
      </c>
      <c r="AG7" s="95" t="s">
        <v>65</v>
      </c>
      <c r="AH7" s="96" t="s">
        <v>66</v>
      </c>
      <c r="AI7" s="97" t="s">
        <v>67</v>
      </c>
      <c r="AJ7" s="95" t="s">
        <v>65</v>
      </c>
      <c r="AK7" s="96" t="s">
        <v>66</v>
      </c>
      <c r="AL7" s="97" t="s">
        <v>67</v>
      </c>
      <c r="AM7" s="95" t="s">
        <v>65</v>
      </c>
      <c r="AN7" s="96" t="s">
        <v>66</v>
      </c>
      <c r="AO7" s="97" t="s">
        <v>67</v>
      </c>
    </row>
    <row r="8" spans="1:41" ht="16.5" thickBot="1" x14ac:dyDescent="0.3">
      <c r="A8" s="22">
        <v>1</v>
      </c>
      <c r="B8" s="98">
        <f>'12'!B125</f>
        <v>0</v>
      </c>
      <c r="C8" s="99">
        <f>F8+I8+L8+O8+R8+U8+X8+AA8+AD8+AG8+AJ8+AM8</f>
        <v>0</v>
      </c>
      <c r="D8" s="100">
        <f t="shared" ref="D8:E23" si="0">G8+J8+M8+P8+S8+V8+Y8+AB8+AE8+AH8+AK8+AN8</f>
        <v>0</v>
      </c>
      <c r="E8" s="101">
        <f t="shared" si="0"/>
        <v>0</v>
      </c>
      <c r="F8" s="102">
        <f>'01'!C149</f>
        <v>0</v>
      </c>
      <c r="G8" s="62">
        <f>'01'!D149</f>
        <v>0</v>
      </c>
      <c r="H8" s="103">
        <f>'01'!E149</f>
        <v>0</v>
      </c>
      <c r="I8" s="104">
        <f>'02'!C149</f>
        <v>0</v>
      </c>
      <c r="J8" s="62">
        <f>'02'!D149</f>
        <v>0</v>
      </c>
      <c r="K8" s="105">
        <f>'02'!E149</f>
        <v>0</v>
      </c>
      <c r="L8" s="102">
        <f>'03'!C149</f>
        <v>0</v>
      </c>
      <c r="M8" s="62">
        <f>'03'!D149</f>
        <v>0</v>
      </c>
      <c r="N8" s="103">
        <f>'03'!E149</f>
        <v>0</v>
      </c>
      <c r="O8" s="102">
        <f>'04'!C149</f>
        <v>0</v>
      </c>
      <c r="P8" s="62">
        <f>'04'!D149</f>
        <v>0</v>
      </c>
      <c r="Q8" s="103">
        <f>'04'!E149</f>
        <v>0</v>
      </c>
      <c r="R8" s="102">
        <f>'05'!C149</f>
        <v>0</v>
      </c>
      <c r="S8" s="62">
        <f>'05'!D149</f>
        <v>0</v>
      </c>
      <c r="T8" s="103">
        <f>'05'!E149</f>
        <v>0</v>
      </c>
      <c r="U8" s="102">
        <f>'06'!C149</f>
        <v>0</v>
      </c>
      <c r="V8" s="62">
        <f>'06'!D149</f>
        <v>0</v>
      </c>
      <c r="W8" s="103">
        <f>'06'!E149</f>
        <v>0</v>
      </c>
      <c r="X8" s="102">
        <f>'07'!C149</f>
        <v>0</v>
      </c>
      <c r="Y8" s="62">
        <f>'07'!D149</f>
        <v>0</v>
      </c>
      <c r="Z8" s="103">
        <f>'07'!E149</f>
        <v>0</v>
      </c>
      <c r="AA8" s="102">
        <f>'08'!C149</f>
        <v>0</v>
      </c>
      <c r="AB8" s="62">
        <f>'08'!D149</f>
        <v>0</v>
      </c>
      <c r="AC8" s="103">
        <f>'08'!E149</f>
        <v>0</v>
      </c>
      <c r="AD8" s="102">
        <f>'09'!C149</f>
        <v>0</v>
      </c>
      <c r="AE8" s="62">
        <f>'09'!D149</f>
        <v>0</v>
      </c>
      <c r="AF8" s="103">
        <f>'09'!E149</f>
        <v>0</v>
      </c>
      <c r="AG8" s="102">
        <f>'10'!C149</f>
        <v>0</v>
      </c>
      <c r="AH8" s="62">
        <f>'10'!D149</f>
        <v>0</v>
      </c>
      <c r="AI8" s="103">
        <f>'10'!E149</f>
        <v>0</v>
      </c>
      <c r="AJ8" s="102">
        <f>'11'!C149</f>
        <v>0</v>
      </c>
      <c r="AK8" s="62">
        <f>'11'!D149</f>
        <v>0</v>
      </c>
      <c r="AL8" s="103">
        <f>'11'!E149</f>
        <v>0</v>
      </c>
      <c r="AM8" s="102">
        <f>'12'!C149</f>
        <v>0</v>
      </c>
      <c r="AN8" s="62">
        <f>'12'!D149</f>
        <v>0</v>
      </c>
      <c r="AO8" s="103">
        <f>'12'!E149</f>
        <v>0</v>
      </c>
    </row>
    <row r="9" spans="1:41" ht="16.5" thickBot="1" x14ac:dyDescent="0.3">
      <c r="A9" s="22">
        <v>2</v>
      </c>
      <c r="B9" s="98">
        <f>'12'!B126</f>
        <v>0</v>
      </c>
      <c r="C9" s="99">
        <f t="shared" ref="C9:E24" si="1">F9+I9+L9+O9+R9+U9+X9+AA9+AD9+AG9+AJ9+AM9</f>
        <v>0</v>
      </c>
      <c r="D9" s="100">
        <f t="shared" si="0"/>
        <v>0</v>
      </c>
      <c r="E9" s="101">
        <f t="shared" si="0"/>
        <v>0</v>
      </c>
      <c r="F9" s="102">
        <f>'01'!C150</f>
        <v>0</v>
      </c>
      <c r="G9" s="62">
        <f>'01'!D150</f>
        <v>0</v>
      </c>
      <c r="H9" s="103">
        <f>'01'!E150</f>
        <v>0</v>
      </c>
      <c r="I9" s="104">
        <f>'02'!C150</f>
        <v>0</v>
      </c>
      <c r="J9" s="62">
        <f>'02'!D150</f>
        <v>0</v>
      </c>
      <c r="K9" s="105">
        <f>'02'!E150</f>
        <v>0</v>
      </c>
      <c r="L9" s="102">
        <f>'03'!C150</f>
        <v>0</v>
      </c>
      <c r="M9" s="62">
        <f>'03'!D150</f>
        <v>0</v>
      </c>
      <c r="N9" s="103">
        <f>'03'!E150</f>
        <v>0</v>
      </c>
      <c r="O9" s="102">
        <f>'04'!C150</f>
        <v>0</v>
      </c>
      <c r="P9" s="62">
        <f>'04'!D150</f>
        <v>0</v>
      </c>
      <c r="Q9" s="103">
        <f>'04'!E150</f>
        <v>0</v>
      </c>
      <c r="R9" s="102">
        <f>'05'!C150</f>
        <v>0</v>
      </c>
      <c r="S9" s="62">
        <f>'05'!D150</f>
        <v>0</v>
      </c>
      <c r="T9" s="103">
        <f>'05'!E150</f>
        <v>0</v>
      </c>
      <c r="U9" s="102">
        <f>'06'!C150</f>
        <v>0</v>
      </c>
      <c r="V9" s="62">
        <f>'06'!D150</f>
        <v>0</v>
      </c>
      <c r="W9" s="103">
        <f>'06'!E150</f>
        <v>0</v>
      </c>
      <c r="X9" s="102">
        <f>'07'!C150</f>
        <v>0</v>
      </c>
      <c r="Y9" s="62">
        <f>'07'!D150</f>
        <v>0</v>
      </c>
      <c r="Z9" s="103">
        <f>'07'!E150</f>
        <v>0</v>
      </c>
      <c r="AA9" s="102">
        <f>'08'!C150</f>
        <v>0</v>
      </c>
      <c r="AB9" s="62">
        <f>'08'!D150</f>
        <v>0</v>
      </c>
      <c r="AC9" s="103">
        <f>'08'!E150</f>
        <v>0</v>
      </c>
      <c r="AD9" s="102">
        <f>'09'!C150</f>
        <v>0</v>
      </c>
      <c r="AE9" s="62">
        <f>'09'!D150</f>
        <v>0</v>
      </c>
      <c r="AF9" s="103">
        <f>'09'!E150</f>
        <v>0</v>
      </c>
      <c r="AG9" s="102">
        <f>'10'!C150</f>
        <v>0</v>
      </c>
      <c r="AH9" s="62">
        <f>'10'!D150</f>
        <v>0</v>
      </c>
      <c r="AI9" s="103">
        <f>'10'!E150</f>
        <v>0</v>
      </c>
      <c r="AJ9" s="102">
        <f>'11'!C150</f>
        <v>0</v>
      </c>
      <c r="AK9" s="62">
        <f>'11'!D150</f>
        <v>0</v>
      </c>
      <c r="AL9" s="103">
        <f>'11'!E150</f>
        <v>0</v>
      </c>
      <c r="AM9" s="102">
        <f>'12'!C150</f>
        <v>0</v>
      </c>
      <c r="AN9" s="62">
        <f>'12'!D150</f>
        <v>0</v>
      </c>
      <c r="AO9" s="103">
        <f>'12'!E150</f>
        <v>0</v>
      </c>
    </row>
    <row r="10" spans="1:41" ht="16.5" thickBot="1" x14ac:dyDescent="0.3">
      <c r="A10" s="22">
        <v>3</v>
      </c>
      <c r="B10" s="98">
        <f>'12'!B127</f>
        <v>0</v>
      </c>
      <c r="C10" s="99">
        <f t="shared" si="1"/>
        <v>0</v>
      </c>
      <c r="D10" s="100">
        <f t="shared" si="0"/>
        <v>0</v>
      </c>
      <c r="E10" s="101">
        <f t="shared" si="0"/>
        <v>0</v>
      </c>
      <c r="F10" s="102">
        <f>'01'!C151</f>
        <v>0</v>
      </c>
      <c r="G10" s="62">
        <f>'01'!D151</f>
        <v>0</v>
      </c>
      <c r="H10" s="103">
        <f>'01'!E151</f>
        <v>0</v>
      </c>
      <c r="I10" s="104">
        <f>'02'!C151</f>
        <v>0</v>
      </c>
      <c r="J10" s="62">
        <f>'02'!D151</f>
        <v>0</v>
      </c>
      <c r="K10" s="105">
        <f>'02'!E151</f>
        <v>0</v>
      </c>
      <c r="L10" s="102">
        <f>'03'!C151</f>
        <v>0</v>
      </c>
      <c r="M10" s="62">
        <f>'03'!D151</f>
        <v>0</v>
      </c>
      <c r="N10" s="103">
        <f>'03'!E151</f>
        <v>0</v>
      </c>
      <c r="O10" s="102">
        <f>'04'!C151</f>
        <v>0</v>
      </c>
      <c r="P10" s="62">
        <f>'04'!D151</f>
        <v>0</v>
      </c>
      <c r="Q10" s="103">
        <f>'04'!E151</f>
        <v>0</v>
      </c>
      <c r="R10" s="102">
        <f>'05'!C151</f>
        <v>0</v>
      </c>
      <c r="S10" s="62">
        <f>'05'!D151</f>
        <v>0</v>
      </c>
      <c r="T10" s="103">
        <f>'05'!E151</f>
        <v>0</v>
      </c>
      <c r="U10" s="102">
        <f>'06'!C151</f>
        <v>0</v>
      </c>
      <c r="V10" s="62">
        <f>'06'!D151</f>
        <v>0</v>
      </c>
      <c r="W10" s="103">
        <f>'06'!E151</f>
        <v>0</v>
      </c>
      <c r="X10" s="102">
        <f>'07'!C151</f>
        <v>0</v>
      </c>
      <c r="Y10" s="62">
        <f>'07'!D151</f>
        <v>0</v>
      </c>
      <c r="Z10" s="103">
        <f>'07'!E151</f>
        <v>0</v>
      </c>
      <c r="AA10" s="102">
        <f>'08'!C151</f>
        <v>0</v>
      </c>
      <c r="AB10" s="62">
        <f>'08'!D151</f>
        <v>0</v>
      </c>
      <c r="AC10" s="103">
        <f>'08'!E151</f>
        <v>0</v>
      </c>
      <c r="AD10" s="102">
        <f>'09'!C151</f>
        <v>0</v>
      </c>
      <c r="AE10" s="62">
        <f>'09'!D151</f>
        <v>0</v>
      </c>
      <c r="AF10" s="103">
        <f>'09'!E151</f>
        <v>0</v>
      </c>
      <c r="AG10" s="102">
        <f>'10'!C151</f>
        <v>0</v>
      </c>
      <c r="AH10" s="62">
        <f>'10'!D151</f>
        <v>0</v>
      </c>
      <c r="AI10" s="103">
        <f>'10'!E151</f>
        <v>0</v>
      </c>
      <c r="AJ10" s="102">
        <f>'11'!C151</f>
        <v>0</v>
      </c>
      <c r="AK10" s="62">
        <f>'11'!D151</f>
        <v>0</v>
      </c>
      <c r="AL10" s="103">
        <f>'11'!E151</f>
        <v>0</v>
      </c>
      <c r="AM10" s="102">
        <f>'12'!C151</f>
        <v>0</v>
      </c>
      <c r="AN10" s="62">
        <f>'12'!D151</f>
        <v>0</v>
      </c>
      <c r="AO10" s="103">
        <f>'12'!E151</f>
        <v>0</v>
      </c>
    </row>
    <row r="11" spans="1:41" ht="16.5" thickBot="1" x14ac:dyDescent="0.3">
      <c r="A11" s="22">
        <v>4</v>
      </c>
      <c r="B11" s="98">
        <f>'12'!B128</f>
        <v>0</v>
      </c>
      <c r="C11" s="99">
        <f t="shared" si="1"/>
        <v>0</v>
      </c>
      <c r="D11" s="100">
        <f t="shared" si="0"/>
        <v>0</v>
      </c>
      <c r="E11" s="101">
        <f t="shared" si="0"/>
        <v>0</v>
      </c>
      <c r="F11" s="102">
        <f>'01'!C152</f>
        <v>0</v>
      </c>
      <c r="G11" s="62">
        <f>'01'!D152</f>
        <v>0</v>
      </c>
      <c r="H11" s="103">
        <f>'01'!E152</f>
        <v>0</v>
      </c>
      <c r="I11" s="104">
        <f>'02'!C152</f>
        <v>0</v>
      </c>
      <c r="J11" s="62">
        <f>'02'!D152</f>
        <v>0</v>
      </c>
      <c r="K11" s="105">
        <f>'02'!E152</f>
        <v>0</v>
      </c>
      <c r="L11" s="102">
        <f>'03'!C152</f>
        <v>0</v>
      </c>
      <c r="M11" s="62">
        <f>'03'!D152</f>
        <v>0</v>
      </c>
      <c r="N11" s="103">
        <f>'03'!E152</f>
        <v>0</v>
      </c>
      <c r="O11" s="102">
        <f>'04'!C152</f>
        <v>0</v>
      </c>
      <c r="P11" s="62">
        <f>'04'!D152</f>
        <v>0</v>
      </c>
      <c r="Q11" s="103">
        <f>'04'!E152</f>
        <v>0</v>
      </c>
      <c r="R11" s="102">
        <f>'05'!C152</f>
        <v>0</v>
      </c>
      <c r="S11" s="62">
        <f>'05'!D152</f>
        <v>0</v>
      </c>
      <c r="T11" s="103">
        <f>'05'!E152</f>
        <v>0</v>
      </c>
      <c r="U11" s="102">
        <f>'06'!C152</f>
        <v>0</v>
      </c>
      <c r="V11" s="62">
        <f>'06'!D152</f>
        <v>0</v>
      </c>
      <c r="W11" s="103">
        <f>'06'!E152</f>
        <v>0</v>
      </c>
      <c r="X11" s="102">
        <f>'07'!C152</f>
        <v>0</v>
      </c>
      <c r="Y11" s="62">
        <f>'07'!D152</f>
        <v>0</v>
      </c>
      <c r="Z11" s="103">
        <f>'07'!E152</f>
        <v>0</v>
      </c>
      <c r="AA11" s="102">
        <f>'08'!C152</f>
        <v>0</v>
      </c>
      <c r="AB11" s="62">
        <f>'08'!D152</f>
        <v>0</v>
      </c>
      <c r="AC11" s="103">
        <f>'08'!E152</f>
        <v>0</v>
      </c>
      <c r="AD11" s="102">
        <f>'09'!C152</f>
        <v>0</v>
      </c>
      <c r="AE11" s="62">
        <f>'09'!D152</f>
        <v>0</v>
      </c>
      <c r="AF11" s="103">
        <f>'09'!E152</f>
        <v>0</v>
      </c>
      <c r="AG11" s="102">
        <f>'10'!C152</f>
        <v>0</v>
      </c>
      <c r="AH11" s="62">
        <f>'10'!D152</f>
        <v>0</v>
      </c>
      <c r="AI11" s="103">
        <f>'10'!E152</f>
        <v>0</v>
      </c>
      <c r="AJ11" s="102">
        <f>'11'!C152</f>
        <v>0</v>
      </c>
      <c r="AK11" s="62">
        <f>'11'!D152</f>
        <v>0</v>
      </c>
      <c r="AL11" s="103">
        <f>'11'!E152</f>
        <v>0</v>
      </c>
      <c r="AM11" s="102">
        <f>'12'!C152</f>
        <v>0</v>
      </c>
      <c r="AN11" s="62">
        <f>'12'!D152</f>
        <v>0</v>
      </c>
      <c r="AO11" s="103">
        <f>'12'!E152</f>
        <v>0</v>
      </c>
    </row>
    <row r="12" spans="1:41" ht="16.5" thickBot="1" x14ac:dyDescent="0.3">
      <c r="A12" s="22">
        <v>5</v>
      </c>
      <c r="B12" s="98">
        <f>'12'!B129</f>
        <v>0</v>
      </c>
      <c r="C12" s="99">
        <f t="shared" si="1"/>
        <v>0</v>
      </c>
      <c r="D12" s="100">
        <f t="shared" si="0"/>
        <v>0</v>
      </c>
      <c r="E12" s="101">
        <f t="shared" si="0"/>
        <v>0</v>
      </c>
      <c r="F12" s="102">
        <f>'01'!C153</f>
        <v>0</v>
      </c>
      <c r="G12" s="62">
        <f>'01'!D153</f>
        <v>0</v>
      </c>
      <c r="H12" s="103">
        <f>'01'!E153</f>
        <v>0</v>
      </c>
      <c r="I12" s="104">
        <f>'02'!C153</f>
        <v>0</v>
      </c>
      <c r="J12" s="62">
        <f>'02'!D153</f>
        <v>0</v>
      </c>
      <c r="K12" s="105">
        <f>'02'!E153</f>
        <v>0</v>
      </c>
      <c r="L12" s="102">
        <f>'03'!C153</f>
        <v>0</v>
      </c>
      <c r="M12" s="62">
        <f>'03'!D153</f>
        <v>0</v>
      </c>
      <c r="N12" s="103">
        <f>'03'!E153</f>
        <v>0</v>
      </c>
      <c r="O12" s="102">
        <f>'04'!C153</f>
        <v>0</v>
      </c>
      <c r="P12" s="62">
        <f>'04'!D153</f>
        <v>0</v>
      </c>
      <c r="Q12" s="103">
        <f>'04'!E153</f>
        <v>0</v>
      </c>
      <c r="R12" s="102">
        <f>'05'!C153</f>
        <v>0</v>
      </c>
      <c r="S12" s="62">
        <f>'05'!D153</f>
        <v>0</v>
      </c>
      <c r="T12" s="103">
        <f>'05'!E153</f>
        <v>0</v>
      </c>
      <c r="U12" s="102">
        <f>'06'!C153</f>
        <v>0</v>
      </c>
      <c r="V12" s="62">
        <f>'06'!D153</f>
        <v>0</v>
      </c>
      <c r="W12" s="103">
        <f>'06'!E153</f>
        <v>0</v>
      </c>
      <c r="X12" s="102">
        <f>'07'!C153</f>
        <v>0</v>
      </c>
      <c r="Y12" s="62">
        <f>'07'!D153</f>
        <v>0</v>
      </c>
      <c r="Z12" s="103">
        <f>'07'!E153</f>
        <v>0</v>
      </c>
      <c r="AA12" s="102">
        <f>'08'!C153</f>
        <v>0</v>
      </c>
      <c r="AB12" s="62">
        <f>'08'!D153</f>
        <v>0</v>
      </c>
      <c r="AC12" s="103">
        <f>'08'!E153</f>
        <v>0</v>
      </c>
      <c r="AD12" s="102">
        <f>'09'!C153</f>
        <v>0</v>
      </c>
      <c r="AE12" s="62">
        <f>'09'!D153</f>
        <v>0</v>
      </c>
      <c r="AF12" s="103">
        <f>'09'!E153</f>
        <v>0</v>
      </c>
      <c r="AG12" s="102">
        <f>'10'!C153</f>
        <v>0</v>
      </c>
      <c r="AH12" s="62">
        <f>'10'!D153</f>
        <v>0</v>
      </c>
      <c r="AI12" s="103">
        <f>'10'!E153</f>
        <v>0</v>
      </c>
      <c r="AJ12" s="102">
        <f>'11'!C153</f>
        <v>0</v>
      </c>
      <c r="AK12" s="62">
        <f>'11'!D153</f>
        <v>0</v>
      </c>
      <c r="AL12" s="103">
        <f>'11'!E153</f>
        <v>0</v>
      </c>
      <c r="AM12" s="102">
        <f>'12'!C153</f>
        <v>0</v>
      </c>
      <c r="AN12" s="62">
        <f>'12'!D153</f>
        <v>0</v>
      </c>
      <c r="AO12" s="103">
        <f>'12'!E153</f>
        <v>0</v>
      </c>
    </row>
    <row r="13" spans="1:41" ht="16.5" thickBot="1" x14ac:dyDescent="0.3">
      <c r="A13" s="22">
        <v>6</v>
      </c>
      <c r="B13" s="98">
        <f>'12'!B130</f>
        <v>0</v>
      </c>
      <c r="C13" s="99">
        <f t="shared" si="1"/>
        <v>0</v>
      </c>
      <c r="D13" s="100">
        <f t="shared" si="0"/>
        <v>0</v>
      </c>
      <c r="E13" s="101">
        <f t="shared" si="0"/>
        <v>0</v>
      </c>
      <c r="F13" s="102">
        <f>'01'!C154</f>
        <v>0</v>
      </c>
      <c r="G13" s="62">
        <f>'01'!D154</f>
        <v>0</v>
      </c>
      <c r="H13" s="103">
        <f>'01'!E154</f>
        <v>0</v>
      </c>
      <c r="I13" s="104">
        <f>'02'!C154</f>
        <v>0</v>
      </c>
      <c r="J13" s="62">
        <f>'02'!D154</f>
        <v>0</v>
      </c>
      <c r="K13" s="105">
        <f>'02'!E154</f>
        <v>0</v>
      </c>
      <c r="L13" s="102">
        <f>'03'!C154</f>
        <v>0</v>
      </c>
      <c r="M13" s="62">
        <f>'03'!D154</f>
        <v>0</v>
      </c>
      <c r="N13" s="103">
        <f>'03'!E154</f>
        <v>0</v>
      </c>
      <c r="O13" s="102">
        <f>'04'!C154</f>
        <v>0</v>
      </c>
      <c r="P13" s="62">
        <f>'04'!D154</f>
        <v>0</v>
      </c>
      <c r="Q13" s="103">
        <f>'04'!E154</f>
        <v>0</v>
      </c>
      <c r="R13" s="102">
        <f>'05'!C154</f>
        <v>0</v>
      </c>
      <c r="S13" s="62">
        <f>'05'!D154</f>
        <v>0</v>
      </c>
      <c r="T13" s="103">
        <f>'05'!E154</f>
        <v>0</v>
      </c>
      <c r="U13" s="102">
        <f>'06'!C154</f>
        <v>0</v>
      </c>
      <c r="V13" s="62">
        <f>'06'!D154</f>
        <v>0</v>
      </c>
      <c r="W13" s="103">
        <f>'06'!E154</f>
        <v>0</v>
      </c>
      <c r="X13" s="102">
        <f>'07'!C154</f>
        <v>0</v>
      </c>
      <c r="Y13" s="62">
        <f>'07'!D154</f>
        <v>0</v>
      </c>
      <c r="Z13" s="103">
        <f>'07'!E154</f>
        <v>0</v>
      </c>
      <c r="AA13" s="102">
        <f>'08'!C154</f>
        <v>0</v>
      </c>
      <c r="AB13" s="62">
        <f>'08'!D154</f>
        <v>0</v>
      </c>
      <c r="AC13" s="103">
        <f>'08'!E154</f>
        <v>0</v>
      </c>
      <c r="AD13" s="102">
        <f>'09'!C154</f>
        <v>0</v>
      </c>
      <c r="AE13" s="62">
        <f>'09'!D154</f>
        <v>0</v>
      </c>
      <c r="AF13" s="103">
        <f>'09'!E154</f>
        <v>0</v>
      </c>
      <c r="AG13" s="102">
        <f>'10'!C154</f>
        <v>0</v>
      </c>
      <c r="AH13" s="62">
        <f>'10'!D154</f>
        <v>0</v>
      </c>
      <c r="AI13" s="103">
        <f>'10'!E154</f>
        <v>0</v>
      </c>
      <c r="AJ13" s="102">
        <f>'11'!C154</f>
        <v>0</v>
      </c>
      <c r="AK13" s="62">
        <f>'11'!D154</f>
        <v>0</v>
      </c>
      <c r="AL13" s="103">
        <f>'11'!E154</f>
        <v>0</v>
      </c>
      <c r="AM13" s="102">
        <f>'12'!C154</f>
        <v>0</v>
      </c>
      <c r="AN13" s="62">
        <f>'12'!D154</f>
        <v>0</v>
      </c>
      <c r="AO13" s="103">
        <f>'12'!E154</f>
        <v>0</v>
      </c>
    </row>
    <row r="14" spans="1:41" ht="16.5" thickBot="1" x14ac:dyDescent="0.3">
      <c r="A14" s="22">
        <v>7</v>
      </c>
      <c r="B14" s="98">
        <f>'12'!B131</f>
        <v>0</v>
      </c>
      <c r="C14" s="99">
        <f t="shared" si="1"/>
        <v>0</v>
      </c>
      <c r="D14" s="100">
        <f t="shared" si="0"/>
        <v>0</v>
      </c>
      <c r="E14" s="101">
        <f t="shared" si="0"/>
        <v>0</v>
      </c>
      <c r="F14" s="102">
        <f>'01'!C155</f>
        <v>0</v>
      </c>
      <c r="G14" s="62">
        <f>'01'!D155</f>
        <v>0</v>
      </c>
      <c r="H14" s="103">
        <f>'01'!E155</f>
        <v>0</v>
      </c>
      <c r="I14" s="104">
        <f>'02'!C155</f>
        <v>0</v>
      </c>
      <c r="J14" s="62">
        <f>'02'!D155</f>
        <v>0</v>
      </c>
      <c r="K14" s="105">
        <f>'02'!E155</f>
        <v>0</v>
      </c>
      <c r="L14" s="102">
        <f>'03'!C155</f>
        <v>0</v>
      </c>
      <c r="M14" s="62">
        <f>'03'!D155</f>
        <v>0</v>
      </c>
      <c r="N14" s="103">
        <f>'03'!E155</f>
        <v>0</v>
      </c>
      <c r="O14" s="102">
        <f>'04'!C155</f>
        <v>0</v>
      </c>
      <c r="P14" s="62">
        <f>'04'!D155</f>
        <v>0</v>
      </c>
      <c r="Q14" s="103">
        <f>'04'!E155</f>
        <v>0</v>
      </c>
      <c r="R14" s="102">
        <f>'05'!C155</f>
        <v>0</v>
      </c>
      <c r="S14" s="62">
        <f>'05'!D155</f>
        <v>0</v>
      </c>
      <c r="T14" s="103">
        <f>'05'!E155</f>
        <v>0</v>
      </c>
      <c r="U14" s="102">
        <f>'06'!C155</f>
        <v>0</v>
      </c>
      <c r="V14" s="62">
        <f>'06'!D155</f>
        <v>0</v>
      </c>
      <c r="W14" s="103">
        <f>'06'!E155</f>
        <v>0</v>
      </c>
      <c r="X14" s="102">
        <f>'07'!C155</f>
        <v>0</v>
      </c>
      <c r="Y14" s="62">
        <f>'07'!D155</f>
        <v>0</v>
      </c>
      <c r="Z14" s="103">
        <f>'07'!E155</f>
        <v>0</v>
      </c>
      <c r="AA14" s="102">
        <f>'08'!C155</f>
        <v>0</v>
      </c>
      <c r="AB14" s="62">
        <f>'08'!D155</f>
        <v>0</v>
      </c>
      <c r="AC14" s="103">
        <f>'08'!E155</f>
        <v>0</v>
      </c>
      <c r="AD14" s="102">
        <f>'09'!C155</f>
        <v>0</v>
      </c>
      <c r="AE14" s="62">
        <f>'09'!D155</f>
        <v>0</v>
      </c>
      <c r="AF14" s="103">
        <f>'09'!E155</f>
        <v>0</v>
      </c>
      <c r="AG14" s="102">
        <f>'10'!C155</f>
        <v>0</v>
      </c>
      <c r="AH14" s="62">
        <f>'10'!D155</f>
        <v>0</v>
      </c>
      <c r="AI14" s="103">
        <f>'10'!E155</f>
        <v>0</v>
      </c>
      <c r="AJ14" s="102">
        <f>'11'!C155</f>
        <v>0</v>
      </c>
      <c r="AK14" s="62">
        <f>'11'!D155</f>
        <v>0</v>
      </c>
      <c r="AL14" s="103">
        <f>'11'!E155</f>
        <v>0</v>
      </c>
      <c r="AM14" s="102">
        <f>'12'!C155</f>
        <v>0</v>
      </c>
      <c r="AN14" s="62">
        <f>'12'!D155</f>
        <v>0</v>
      </c>
      <c r="AO14" s="103">
        <f>'12'!E155</f>
        <v>0</v>
      </c>
    </row>
    <row r="15" spans="1:41" ht="16.5" thickBot="1" x14ac:dyDescent="0.3">
      <c r="A15" s="22">
        <v>8</v>
      </c>
      <c r="B15" s="98">
        <f>'12'!B132</f>
        <v>0</v>
      </c>
      <c r="C15" s="99">
        <f t="shared" si="1"/>
        <v>0</v>
      </c>
      <c r="D15" s="100">
        <f t="shared" si="0"/>
        <v>0</v>
      </c>
      <c r="E15" s="101">
        <f t="shared" si="0"/>
        <v>0</v>
      </c>
      <c r="F15" s="102">
        <f>'01'!C156</f>
        <v>0</v>
      </c>
      <c r="G15" s="62">
        <f>'01'!D156</f>
        <v>0</v>
      </c>
      <c r="H15" s="103">
        <f>'01'!E156</f>
        <v>0</v>
      </c>
      <c r="I15" s="104">
        <f>'02'!C156</f>
        <v>0</v>
      </c>
      <c r="J15" s="62">
        <f>'02'!D156</f>
        <v>0</v>
      </c>
      <c r="K15" s="105">
        <f>'02'!E156</f>
        <v>0</v>
      </c>
      <c r="L15" s="102">
        <f>'03'!C156</f>
        <v>0</v>
      </c>
      <c r="M15" s="62">
        <f>'03'!D156</f>
        <v>0</v>
      </c>
      <c r="N15" s="103">
        <f>'03'!E156</f>
        <v>0</v>
      </c>
      <c r="O15" s="102">
        <f>'04'!C156</f>
        <v>0</v>
      </c>
      <c r="P15" s="62">
        <f>'04'!D156</f>
        <v>0</v>
      </c>
      <c r="Q15" s="103">
        <f>'04'!E156</f>
        <v>0</v>
      </c>
      <c r="R15" s="102">
        <f>'05'!C156</f>
        <v>0</v>
      </c>
      <c r="S15" s="62">
        <f>'05'!D156</f>
        <v>0</v>
      </c>
      <c r="T15" s="103">
        <f>'05'!E156</f>
        <v>0</v>
      </c>
      <c r="U15" s="102">
        <f>'06'!C156</f>
        <v>0</v>
      </c>
      <c r="V15" s="62">
        <f>'06'!D156</f>
        <v>0</v>
      </c>
      <c r="W15" s="103">
        <f>'06'!E156</f>
        <v>0</v>
      </c>
      <c r="X15" s="102">
        <f>'07'!C156</f>
        <v>0</v>
      </c>
      <c r="Y15" s="62">
        <f>'07'!D156</f>
        <v>0</v>
      </c>
      <c r="Z15" s="103">
        <f>'07'!E156</f>
        <v>0</v>
      </c>
      <c r="AA15" s="102">
        <f>'08'!C156</f>
        <v>0</v>
      </c>
      <c r="AB15" s="62">
        <f>'08'!D156</f>
        <v>0</v>
      </c>
      <c r="AC15" s="103">
        <f>'08'!E156</f>
        <v>0</v>
      </c>
      <c r="AD15" s="102">
        <f>'09'!C156</f>
        <v>0</v>
      </c>
      <c r="AE15" s="62">
        <f>'09'!D156</f>
        <v>0</v>
      </c>
      <c r="AF15" s="103">
        <f>'09'!E156</f>
        <v>0</v>
      </c>
      <c r="AG15" s="102">
        <f>'10'!C156</f>
        <v>0</v>
      </c>
      <c r="AH15" s="62">
        <f>'10'!D156</f>
        <v>0</v>
      </c>
      <c r="AI15" s="103">
        <f>'10'!E156</f>
        <v>0</v>
      </c>
      <c r="AJ15" s="102">
        <f>'11'!C156</f>
        <v>0</v>
      </c>
      <c r="AK15" s="62">
        <f>'11'!D156</f>
        <v>0</v>
      </c>
      <c r="AL15" s="103">
        <f>'11'!E156</f>
        <v>0</v>
      </c>
      <c r="AM15" s="102">
        <f>'12'!C156</f>
        <v>0</v>
      </c>
      <c r="AN15" s="62">
        <f>'12'!D156</f>
        <v>0</v>
      </c>
      <c r="AO15" s="103">
        <f>'12'!E156</f>
        <v>0</v>
      </c>
    </row>
    <row r="16" spans="1:41" ht="16.5" thickBot="1" x14ac:dyDescent="0.3">
      <c r="A16" s="22">
        <v>9</v>
      </c>
      <c r="B16" s="98">
        <f>'12'!B133</f>
        <v>0</v>
      </c>
      <c r="C16" s="99">
        <f t="shared" si="1"/>
        <v>0</v>
      </c>
      <c r="D16" s="100">
        <f t="shared" si="0"/>
        <v>0</v>
      </c>
      <c r="E16" s="101">
        <f t="shared" si="0"/>
        <v>0</v>
      </c>
      <c r="F16" s="102">
        <f>'01'!C157</f>
        <v>0</v>
      </c>
      <c r="G16" s="62">
        <f>'01'!D157</f>
        <v>0</v>
      </c>
      <c r="H16" s="103">
        <f>'01'!E157</f>
        <v>0</v>
      </c>
      <c r="I16" s="104">
        <f>'02'!C157</f>
        <v>0</v>
      </c>
      <c r="J16" s="62">
        <f>'02'!D157</f>
        <v>0</v>
      </c>
      <c r="K16" s="105">
        <f>'02'!E157</f>
        <v>0</v>
      </c>
      <c r="L16" s="102">
        <f>'03'!C157</f>
        <v>0</v>
      </c>
      <c r="M16" s="62">
        <f>'03'!D157</f>
        <v>0</v>
      </c>
      <c r="N16" s="103">
        <f>'03'!E157</f>
        <v>0</v>
      </c>
      <c r="O16" s="102">
        <f>'04'!C157</f>
        <v>0</v>
      </c>
      <c r="P16" s="62">
        <f>'04'!D157</f>
        <v>0</v>
      </c>
      <c r="Q16" s="103">
        <f>'04'!E157</f>
        <v>0</v>
      </c>
      <c r="R16" s="102">
        <f>'05'!C157</f>
        <v>0</v>
      </c>
      <c r="S16" s="62">
        <f>'05'!D157</f>
        <v>0</v>
      </c>
      <c r="T16" s="103">
        <f>'05'!E157</f>
        <v>0</v>
      </c>
      <c r="U16" s="102">
        <f>'06'!C157</f>
        <v>0</v>
      </c>
      <c r="V16" s="62">
        <f>'06'!D157</f>
        <v>0</v>
      </c>
      <c r="W16" s="103">
        <f>'06'!E157</f>
        <v>0</v>
      </c>
      <c r="X16" s="102">
        <f>'07'!C157</f>
        <v>0</v>
      </c>
      <c r="Y16" s="62">
        <f>'07'!D157</f>
        <v>0</v>
      </c>
      <c r="Z16" s="103">
        <f>'07'!E157</f>
        <v>0</v>
      </c>
      <c r="AA16" s="102">
        <f>'08'!C157</f>
        <v>0</v>
      </c>
      <c r="AB16" s="62">
        <f>'08'!D157</f>
        <v>0</v>
      </c>
      <c r="AC16" s="103">
        <f>'08'!E157</f>
        <v>0</v>
      </c>
      <c r="AD16" s="102">
        <f>'09'!C157</f>
        <v>0</v>
      </c>
      <c r="AE16" s="62">
        <f>'09'!D157</f>
        <v>0</v>
      </c>
      <c r="AF16" s="103">
        <f>'09'!E157</f>
        <v>0</v>
      </c>
      <c r="AG16" s="102">
        <f>'10'!C157</f>
        <v>0</v>
      </c>
      <c r="AH16" s="62">
        <f>'10'!D157</f>
        <v>0</v>
      </c>
      <c r="AI16" s="103">
        <f>'10'!E157</f>
        <v>0</v>
      </c>
      <c r="AJ16" s="102">
        <f>'11'!C157</f>
        <v>0</v>
      </c>
      <c r="AK16" s="62">
        <f>'11'!D157</f>
        <v>0</v>
      </c>
      <c r="AL16" s="103">
        <f>'11'!E157</f>
        <v>0</v>
      </c>
      <c r="AM16" s="102">
        <f>'12'!C157</f>
        <v>0</v>
      </c>
      <c r="AN16" s="62">
        <f>'12'!D157</f>
        <v>0</v>
      </c>
      <c r="AO16" s="103">
        <f>'12'!E157</f>
        <v>0</v>
      </c>
    </row>
    <row r="17" spans="1:41" ht="16.5" thickBot="1" x14ac:dyDescent="0.3">
      <c r="A17" s="22">
        <v>10</v>
      </c>
      <c r="B17" s="98">
        <f>'12'!B134</f>
        <v>0</v>
      </c>
      <c r="C17" s="99">
        <f t="shared" si="1"/>
        <v>0</v>
      </c>
      <c r="D17" s="100">
        <f t="shared" si="0"/>
        <v>0</v>
      </c>
      <c r="E17" s="101">
        <f t="shared" si="0"/>
        <v>0</v>
      </c>
      <c r="F17" s="102">
        <f>'01'!C158</f>
        <v>0</v>
      </c>
      <c r="G17" s="62">
        <f>'01'!D158</f>
        <v>0</v>
      </c>
      <c r="H17" s="103">
        <f>'01'!E158</f>
        <v>0</v>
      </c>
      <c r="I17" s="104">
        <f>'02'!C158</f>
        <v>0</v>
      </c>
      <c r="J17" s="62">
        <f>'02'!D158</f>
        <v>0</v>
      </c>
      <c r="K17" s="105">
        <f>'02'!E158</f>
        <v>0</v>
      </c>
      <c r="L17" s="102">
        <f>'03'!C158</f>
        <v>0</v>
      </c>
      <c r="M17" s="62">
        <f>'03'!D158</f>
        <v>0</v>
      </c>
      <c r="N17" s="103">
        <f>'03'!E158</f>
        <v>0</v>
      </c>
      <c r="O17" s="102">
        <f>'04'!C158</f>
        <v>0</v>
      </c>
      <c r="P17" s="62">
        <f>'04'!D158</f>
        <v>0</v>
      </c>
      <c r="Q17" s="103">
        <f>'04'!E158</f>
        <v>0</v>
      </c>
      <c r="R17" s="102">
        <f>'05'!C158</f>
        <v>0</v>
      </c>
      <c r="S17" s="62">
        <f>'05'!D158</f>
        <v>0</v>
      </c>
      <c r="T17" s="103">
        <f>'05'!E158</f>
        <v>0</v>
      </c>
      <c r="U17" s="102">
        <f>'06'!C158</f>
        <v>0</v>
      </c>
      <c r="V17" s="62">
        <f>'06'!D158</f>
        <v>0</v>
      </c>
      <c r="W17" s="103">
        <f>'06'!E158</f>
        <v>0</v>
      </c>
      <c r="X17" s="102">
        <f>'07'!C158</f>
        <v>0</v>
      </c>
      <c r="Y17" s="62">
        <f>'07'!D158</f>
        <v>0</v>
      </c>
      <c r="Z17" s="103">
        <f>'07'!E158</f>
        <v>0</v>
      </c>
      <c r="AA17" s="102">
        <f>'08'!C158</f>
        <v>0</v>
      </c>
      <c r="AB17" s="62">
        <f>'08'!D158</f>
        <v>0</v>
      </c>
      <c r="AC17" s="103">
        <f>'08'!E158</f>
        <v>0</v>
      </c>
      <c r="AD17" s="102">
        <f>'09'!C158</f>
        <v>0</v>
      </c>
      <c r="AE17" s="62">
        <f>'09'!D158</f>
        <v>0</v>
      </c>
      <c r="AF17" s="103">
        <f>'09'!E158</f>
        <v>0</v>
      </c>
      <c r="AG17" s="102">
        <f>'10'!C158</f>
        <v>0</v>
      </c>
      <c r="AH17" s="62">
        <f>'10'!D158</f>
        <v>0</v>
      </c>
      <c r="AI17" s="103">
        <f>'10'!E158</f>
        <v>0</v>
      </c>
      <c r="AJ17" s="102">
        <f>'11'!C158</f>
        <v>0</v>
      </c>
      <c r="AK17" s="62">
        <f>'11'!D158</f>
        <v>0</v>
      </c>
      <c r="AL17" s="103">
        <f>'11'!E158</f>
        <v>0</v>
      </c>
      <c r="AM17" s="102">
        <f>'12'!C158</f>
        <v>0</v>
      </c>
      <c r="AN17" s="62">
        <f>'12'!D158</f>
        <v>0</v>
      </c>
      <c r="AO17" s="103">
        <f>'12'!E158</f>
        <v>0</v>
      </c>
    </row>
    <row r="18" spans="1:41" ht="16.5" thickBot="1" x14ac:dyDescent="0.3">
      <c r="A18" s="22">
        <v>11</v>
      </c>
      <c r="B18" s="98">
        <f>'12'!B135</f>
        <v>0</v>
      </c>
      <c r="C18" s="99">
        <f t="shared" si="1"/>
        <v>0</v>
      </c>
      <c r="D18" s="100">
        <f t="shared" si="0"/>
        <v>0</v>
      </c>
      <c r="E18" s="101">
        <f t="shared" si="0"/>
        <v>0</v>
      </c>
      <c r="F18" s="102">
        <f>'01'!C159</f>
        <v>0</v>
      </c>
      <c r="G18" s="62">
        <f>'01'!D159</f>
        <v>0</v>
      </c>
      <c r="H18" s="103">
        <f>'01'!E159</f>
        <v>0</v>
      </c>
      <c r="I18" s="104">
        <f>'02'!C159</f>
        <v>0</v>
      </c>
      <c r="J18" s="62">
        <f>'02'!D159</f>
        <v>0</v>
      </c>
      <c r="K18" s="105">
        <f>'02'!E159</f>
        <v>0</v>
      </c>
      <c r="L18" s="102">
        <f>'03'!C159</f>
        <v>0</v>
      </c>
      <c r="M18" s="62">
        <f>'03'!D159</f>
        <v>0</v>
      </c>
      <c r="N18" s="103">
        <f>'03'!E159</f>
        <v>0</v>
      </c>
      <c r="O18" s="102">
        <f>'04'!C159</f>
        <v>0</v>
      </c>
      <c r="P18" s="62">
        <f>'04'!D159</f>
        <v>0</v>
      </c>
      <c r="Q18" s="103">
        <f>'04'!E159</f>
        <v>0</v>
      </c>
      <c r="R18" s="102">
        <f>'05'!C159</f>
        <v>0</v>
      </c>
      <c r="S18" s="62">
        <f>'05'!D159</f>
        <v>0</v>
      </c>
      <c r="T18" s="103">
        <f>'05'!E159</f>
        <v>0</v>
      </c>
      <c r="U18" s="102">
        <f>'06'!C159</f>
        <v>0</v>
      </c>
      <c r="V18" s="62">
        <f>'06'!D159</f>
        <v>0</v>
      </c>
      <c r="W18" s="103">
        <f>'06'!E159</f>
        <v>0</v>
      </c>
      <c r="X18" s="102">
        <f>'07'!C159</f>
        <v>0</v>
      </c>
      <c r="Y18" s="62">
        <f>'07'!D159</f>
        <v>0</v>
      </c>
      <c r="Z18" s="103">
        <f>'07'!E159</f>
        <v>0</v>
      </c>
      <c r="AA18" s="102">
        <f>'08'!C159</f>
        <v>0</v>
      </c>
      <c r="AB18" s="62">
        <f>'08'!D159</f>
        <v>0</v>
      </c>
      <c r="AC18" s="103">
        <f>'08'!E159</f>
        <v>0</v>
      </c>
      <c r="AD18" s="102">
        <f>'09'!C159</f>
        <v>0</v>
      </c>
      <c r="AE18" s="62">
        <f>'09'!D159</f>
        <v>0</v>
      </c>
      <c r="AF18" s="103">
        <f>'09'!E159</f>
        <v>0</v>
      </c>
      <c r="AG18" s="102">
        <f>'10'!C159</f>
        <v>0</v>
      </c>
      <c r="AH18" s="62">
        <f>'10'!D159</f>
        <v>0</v>
      </c>
      <c r="AI18" s="103">
        <f>'10'!E159</f>
        <v>0</v>
      </c>
      <c r="AJ18" s="102">
        <f>'11'!C159</f>
        <v>0</v>
      </c>
      <c r="AK18" s="62">
        <f>'11'!D159</f>
        <v>0</v>
      </c>
      <c r="AL18" s="103">
        <f>'11'!E159</f>
        <v>0</v>
      </c>
      <c r="AM18" s="102">
        <f>'12'!C159</f>
        <v>0</v>
      </c>
      <c r="AN18" s="62">
        <f>'12'!D159</f>
        <v>0</v>
      </c>
      <c r="AO18" s="103">
        <f>'12'!E159</f>
        <v>0</v>
      </c>
    </row>
    <row r="19" spans="1:41" ht="16.5" thickBot="1" x14ac:dyDescent="0.3">
      <c r="A19" s="22">
        <v>12</v>
      </c>
      <c r="B19" s="98">
        <f>'12'!B136</f>
        <v>0</v>
      </c>
      <c r="C19" s="99">
        <f t="shared" si="1"/>
        <v>0</v>
      </c>
      <c r="D19" s="100">
        <f t="shared" si="0"/>
        <v>0</v>
      </c>
      <c r="E19" s="101">
        <f t="shared" si="0"/>
        <v>0</v>
      </c>
      <c r="F19" s="102">
        <f>'01'!C160</f>
        <v>0</v>
      </c>
      <c r="G19" s="62">
        <f>'01'!D160</f>
        <v>0</v>
      </c>
      <c r="H19" s="103">
        <f>'01'!E160</f>
        <v>0</v>
      </c>
      <c r="I19" s="104">
        <f>'02'!C160</f>
        <v>0</v>
      </c>
      <c r="J19" s="62">
        <f>'02'!D160</f>
        <v>0</v>
      </c>
      <c r="K19" s="105">
        <f>'02'!E160</f>
        <v>0</v>
      </c>
      <c r="L19" s="102">
        <f>'03'!C160</f>
        <v>0</v>
      </c>
      <c r="M19" s="62">
        <f>'03'!D160</f>
        <v>0</v>
      </c>
      <c r="N19" s="103">
        <f>'03'!E160</f>
        <v>0</v>
      </c>
      <c r="O19" s="102">
        <f>'04'!C160</f>
        <v>0</v>
      </c>
      <c r="P19" s="62">
        <f>'04'!D160</f>
        <v>0</v>
      </c>
      <c r="Q19" s="103">
        <f>'04'!E160</f>
        <v>0</v>
      </c>
      <c r="R19" s="102">
        <f>'05'!C160</f>
        <v>0</v>
      </c>
      <c r="S19" s="62">
        <f>'05'!D160</f>
        <v>0</v>
      </c>
      <c r="T19" s="103">
        <f>'05'!E160</f>
        <v>0</v>
      </c>
      <c r="U19" s="102">
        <f>'06'!C160</f>
        <v>0</v>
      </c>
      <c r="V19" s="62">
        <f>'06'!D160</f>
        <v>0</v>
      </c>
      <c r="W19" s="103">
        <f>'06'!E160</f>
        <v>0</v>
      </c>
      <c r="X19" s="102">
        <f>'07'!C160</f>
        <v>0</v>
      </c>
      <c r="Y19" s="62">
        <f>'07'!D160</f>
        <v>0</v>
      </c>
      <c r="Z19" s="103">
        <f>'07'!E160</f>
        <v>0</v>
      </c>
      <c r="AA19" s="102">
        <f>'08'!C160</f>
        <v>0</v>
      </c>
      <c r="AB19" s="62">
        <f>'08'!D160</f>
        <v>0</v>
      </c>
      <c r="AC19" s="103">
        <f>'08'!E160</f>
        <v>0</v>
      </c>
      <c r="AD19" s="102">
        <f>'09'!C160</f>
        <v>0</v>
      </c>
      <c r="AE19" s="62">
        <f>'09'!D160</f>
        <v>0</v>
      </c>
      <c r="AF19" s="103">
        <f>'09'!E160</f>
        <v>0</v>
      </c>
      <c r="AG19" s="102">
        <f>'10'!C160</f>
        <v>0</v>
      </c>
      <c r="AH19" s="62">
        <f>'10'!D160</f>
        <v>0</v>
      </c>
      <c r="AI19" s="103">
        <f>'10'!E160</f>
        <v>0</v>
      </c>
      <c r="AJ19" s="102">
        <f>'11'!C160</f>
        <v>0</v>
      </c>
      <c r="AK19" s="62">
        <f>'11'!D160</f>
        <v>0</v>
      </c>
      <c r="AL19" s="103">
        <f>'11'!E160</f>
        <v>0</v>
      </c>
      <c r="AM19" s="102">
        <f>'12'!C160</f>
        <v>0</v>
      </c>
      <c r="AN19" s="62">
        <f>'12'!D160</f>
        <v>0</v>
      </c>
      <c r="AO19" s="103">
        <f>'12'!E160</f>
        <v>0</v>
      </c>
    </row>
    <row r="20" spans="1:41" ht="16.5" thickBot="1" x14ac:dyDescent="0.3">
      <c r="A20" s="22">
        <v>13</v>
      </c>
      <c r="B20" s="98">
        <f>'12'!B137</f>
        <v>0</v>
      </c>
      <c r="C20" s="99">
        <f t="shared" si="1"/>
        <v>0</v>
      </c>
      <c r="D20" s="100">
        <f t="shared" si="0"/>
        <v>0</v>
      </c>
      <c r="E20" s="101">
        <f t="shared" si="0"/>
        <v>0</v>
      </c>
      <c r="F20" s="102">
        <f>'01'!C161</f>
        <v>0</v>
      </c>
      <c r="G20" s="62">
        <f>'01'!D161</f>
        <v>0</v>
      </c>
      <c r="H20" s="103">
        <f>'01'!E161</f>
        <v>0</v>
      </c>
      <c r="I20" s="104">
        <f>'02'!C161</f>
        <v>0</v>
      </c>
      <c r="J20" s="62">
        <f>'02'!D161</f>
        <v>0</v>
      </c>
      <c r="K20" s="105">
        <f>'02'!E161</f>
        <v>0</v>
      </c>
      <c r="L20" s="102">
        <f>'03'!C161</f>
        <v>0</v>
      </c>
      <c r="M20" s="62">
        <f>'03'!D161</f>
        <v>0</v>
      </c>
      <c r="N20" s="103">
        <f>'03'!E161</f>
        <v>0</v>
      </c>
      <c r="O20" s="102">
        <f>'04'!C161</f>
        <v>0</v>
      </c>
      <c r="P20" s="62">
        <f>'04'!D161</f>
        <v>0</v>
      </c>
      <c r="Q20" s="103">
        <f>'04'!E161</f>
        <v>0</v>
      </c>
      <c r="R20" s="102">
        <f>'05'!C161</f>
        <v>0</v>
      </c>
      <c r="S20" s="62">
        <f>'05'!D161</f>
        <v>0</v>
      </c>
      <c r="T20" s="103">
        <f>'05'!E161</f>
        <v>0</v>
      </c>
      <c r="U20" s="102">
        <f>'06'!C161</f>
        <v>0</v>
      </c>
      <c r="V20" s="62">
        <f>'06'!D161</f>
        <v>0</v>
      </c>
      <c r="W20" s="103">
        <f>'06'!E161</f>
        <v>0</v>
      </c>
      <c r="X20" s="102">
        <f>'07'!C161</f>
        <v>0</v>
      </c>
      <c r="Y20" s="62">
        <f>'07'!D161</f>
        <v>0</v>
      </c>
      <c r="Z20" s="103">
        <f>'07'!E161</f>
        <v>0</v>
      </c>
      <c r="AA20" s="102">
        <f>'08'!C161</f>
        <v>0</v>
      </c>
      <c r="AB20" s="62">
        <f>'08'!D161</f>
        <v>0</v>
      </c>
      <c r="AC20" s="103">
        <f>'08'!E161</f>
        <v>0</v>
      </c>
      <c r="AD20" s="102">
        <f>'09'!C161</f>
        <v>0</v>
      </c>
      <c r="AE20" s="62">
        <f>'09'!D161</f>
        <v>0</v>
      </c>
      <c r="AF20" s="103">
        <f>'09'!E161</f>
        <v>0</v>
      </c>
      <c r="AG20" s="102">
        <f>'10'!C161</f>
        <v>0</v>
      </c>
      <c r="AH20" s="62">
        <f>'10'!D161</f>
        <v>0</v>
      </c>
      <c r="AI20" s="103">
        <f>'10'!E161</f>
        <v>0</v>
      </c>
      <c r="AJ20" s="102">
        <f>'11'!C161</f>
        <v>0</v>
      </c>
      <c r="AK20" s="62">
        <f>'11'!D161</f>
        <v>0</v>
      </c>
      <c r="AL20" s="103">
        <f>'11'!E161</f>
        <v>0</v>
      </c>
      <c r="AM20" s="102">
        <f>'12'!C161</f>
        <v>0</v>
      </c>
      <c r="AN20" s="62">
        <f>'12'!D161</f>
        <v>0</v>
      </c>
      <c r="AO20" s="103">
        <f>'12'!E161</f>
        <v>0</v>
      </c>
    </row>
    <row r="21" spans="1:41" ht="16.5" thickBot="1" x14ac:dyDescent="0.3">
      <c r="A21" s="22">
        <v>14</v>
      </c>
      <c r="B21" s="98">
        <f>'12'!B138</f>
        <v>0</v>
      </c>
      <c r="C21" s="99">
        <f t="shared" si="1"/>
        <v>0</v>
      </c>
      <c r="D21" s="100">
        <f t="shared" si="0"/>
        <v>0</v>
      </c>
      <c r="E21" s="101">
        <f t="shared" si="0"/>
        <v>0</v>
      </c>
      <c r="F21" s="102">
        <f>'01'!C162</f>
        <v>0</v>
      </c>
      <c r="G21" s="62">
        <f>'01'!D162</f>
        <v>0</v>
      </c>
      <c r="H21" s="103">
        <f>'01'!E162</f>
        <v>0</v>
      </c>
      <c r="I21" s="104">
        <f>'02'!C162</f>
        <v>0</v>
      </c>
      <c r="J21" s="62">
        <f>'02'!D162</f>
        <v>0</v>
      </c>
      <c r="K21" s="105">
        <f>'02'!E162</f>
        <v>0</v>
      </c>
      <c r="L21" s="102">
        <f>'03'!C162</f>
        <v>0</v>
      </c>
      <c r="M21" s="62">
        <f>'03'!D162</f>
        <v>0</v>
      </c>
      <c r="N21" s="103">
        <f>'03'!E162</f>
        <v>0</v>
      </c>
      <c r="O21" s="102">
        <f>'04'!C162</f>
        <v>0</v>
      </c>
      <c r="P21" s="62">
        <f>'04'!D162</f>
        <v>0</v>
      </c>
      <c r="Q21" s="103">
        <f>'04'!E162</f>
        <v>0</v>
      </c>
      <c r="R21" s="102">
        <f>'05'!C162</f>
        <v>0</v>
      </c>
      <c r="S21" s="62">
        <f>'05'!D162</f>
        <v>0</v>
      </c>
      <c r="T21" s="103">
        <f>'05'!E162</f>
        <v>0</v>
      </c>
      <c r="U21" s="102">
        <f>'06'!C162</f>
        <v>0</v>
      </c>
      <c r="V21" s="62">
        <f>'06'!D162</f>
        <v>0</v>
      </c>
      <c r="W21" s="103">
        <f>'06'!E162</f>
        <v>0</v>
      </c>
      <c r="X21" s="102">
        <f>'07'!C162</f>
        <v>0</v>
      </c>
      <c r="Y21" s="62">
        <f>'07'!D162</f>
        <v>0</v>
      </c>
      <c r="Z21" s="103">
        <f>'07'!E162</f>
        <v>0</v>
      </c>
      <c r="AA21" s="102">
        <f>'08'!C162</f>
        <v>0</v>
      </c>
      <c r="AB21" s="62">
        <f>'08'!D162</f>
        <v>0</v>
      </c>
      <c r="AC21" s="103">
        <f>'08'!E162</f>
        <v>0</v>
      </c>
      <c r="AD21" s="102">
        <f>'09'!C162</f>
        <v>0</v>
      </c>
      <c r="AE21" s="62">
        <f>'09'!D162</f>
        <v>0</v>
      </c>
      <c r="AF21" s="103">
        <f>'09'!E162</f>
        <v>0</v>
      </c>
      <c r="AG21" s="102">
        <f>'10'!C162</f>
        <v>0</v>
      </c>
      <c r="AH21" s="62">
        <f>'10'!D162</f>
        <v>0</v>
      </c>
      <c r="AI21" s="103">
        <f>'10'!E162</f>
        <v>0</v>
      </c>
      <c r="AJ21" s="102">
        <f>'11'!C162</f>
        <v>0</v>
      </c>
      <c r="AK21" s="62">
        <f>'11'!D162</f>
        <v>0</v>
      </c>
      <c r="AL21" s="103">
        <f>'11'!E162</f>
        <v>0</v>
      </c>
      <c r="AM21" s="102">
        <f>'12'!C162</f>
        <v>0</v>
      </c>
      <c r="AN21" s="62">
        <f>'12'!D162</f>
        <v>0</v>
      </c>
      <c r="AO21" s="103">
        <f>'12'!E162</f>
        <v>0</v>
      </c>
    </row>
    <row r="22" spans="1:41" ht="16.5" thickBot="1" x14ac:dyDescent="0.3">
      <c r="A22" s="22">
        <v>15</v>
      </c>
      <c r="B22" s="98">
        <f>'12'!B139</f>
        <v>0</v>
      </c>
      <c r="C22" s="99">
        <f t="shared" si="1"/>
        <v>0</v>
      </c>
      <c r="D22" s="100">
        <f t="shared" si="0"/>
        <v>0</v>
      </c>
      <c r="E22" s="101">
        <f t="shared" si="0"/>
        <v>0</v>
      </c>
      <c r="F22" s="102">
        <f>'01'!C163</f>
        <v>0</v>
      </c>
      <c r="G22" s="62">
        <f>'01'!D163</f>
        <v>0</v>
      </c>
      <c r="H22" s="103">
        <f>'01'!E163</f>
        <v>0</v>
      </c>
      <c r="I22" s="104">
        <f>'02'!C163</f>
        <v>0</v>
      </c>
      <c r="J22" s="62">
        <f>'02'!D163</f>
        <v>0</v>
      </c>
      <c r="K22" s="105">
        <f>'02'!E163</f>
        <v>0</v>
      </c>
      <c r="L22" s="102">
        <f>'03'!C163</f>
        <v>0</v>
      </c>
      <c r="M22" s="62">
        <f>'03'!D163</f>
        <v>0</v>
      </c>
      <c r="N22" s="103">
        <f>'03'!E163</f>
        <v>0</v>
      </c>
      <c r="O22" s="102">
        <f>'04'!C163</f>
        <v>0</v>
      </c>
      <c r="P22" s="62">
        <f>'04'!D163</f>
        <v>0</v>
      </c>
      <c r="Q22" s="103">
        <f>'04'!E163</f>
        <v>0</v>
      </c>
      <c r="R22" s="102">
        <f>'05'!C163</f>
        <v>0</v>
      </c>
      <c r="S22" s="62">
        <f>'05'!D163</f>
        <v>0</v>
      </c>
      <c r="T22" s="103">
        <f>'05'!E163</f>
        <v>0</v>
      </c>
      <c r="U22" s="102">
        <f>'06'!C163</f>
        <v>0</v>
      </c>
      <c r="V22" s="62">
        <f>'06'!D163</f>
        <v>0</v>
      </c>
      <c r="W22" s="103">
        <f>'06'!E163</f>
        <v>0</v>
      </c>
      <c r="X22" s="102">
        <f>'07'!C163</f>
        <v>0</v>
      </c>
      <c r="Y22" s="62">
        <f>'07'!D163</f>
        <v>0</v>
      </c>
      <c r="Z22" s="103">
        <f>'07'!E163</f>
        <v>0</v>
      </c>
      <c r="AA22" s="102">
        <f>'08'!C163</f>
        <v>0</v>
      </c>
      <c r="AB22" s="62">
        <f>'08'!D163</f>
        <v>0</v>
      </c>
      <c r="AC22" s="103">
        <f>'08'!E163</f>
        <v>0</v>
      </c>
      <c r="AD22" s="102">
        <f>'09'!C163</f>
        <v>0</v>
      </c>
      <c r="AE22" s="62">
        <f>'09'!D163</f>
        <v>0</v>
      </c>
      <c r="AF22" s="103">
        <f>'09'!E163</f>
        <v>0</v>
      </c>
      <c r="AG22" s="102">
        <f>'10'!C163</f>
        <v>0</v>
      </c>
      <c r="AH22" s="62">
        <f>'10'!D163</f>
        <v>0</v>
      </c>
      <c r="AI22" s="103">
        <f>'10'!E163</f>
        <v>0</v>
      </c>
      <c r="AJ22" s="102">
        <f>'11'!C163</f>
        <v>0</v>
      </c>
      <c r="AK22" s="62">
        <f>'11'!D163</f>
        <v>0</v>
      </c>
      <c r="AL22" s="103">
        <f>'11'!E163</f>
        <v>0</v>
      </c>
      <c r="AM22" s="102">
        <f>'12'!C163</f>
        <v>0</v>
      </c>
      <c r="AN22" s="62">
        <f>'12'!D163</f>
        <v>0</v>
      </c>
      <c r="AO22" s="103">
        <f>'12'!E163</f>
        <v>0</v>
      </c>
    </row>
    <row r="23" spans="1:41" ht="16.5" thickBot="1" x14ac:dyDescent="0.3">
      <c r="A23" s="22">
        <v>16</v>
      </c>
      <c r="B23" s="98">
        <f>'12'!B140</f>
        <v>0</v>
      </c>
      <c r="C23" s="99">
        <f t="shared" si="1"/>
        <v>0</v>
      </c>
      <c r="D23" s="100">
        <f t="shared" si="0"/>
        <v>0</v>
      </c>
      <c r="E23" s="101">
        <f t="shared" si="0"/>
        <v>0</v>
      </c>
      <c r="F23" s="102">
        <f>'01'!C164</f>
        <v>0</v>
      </c>
      <c r="G23" s="62">
        <f>'01'!D164</f>
        <v>0</v>
      </c>
      <c r="H23" s="103">
        <f>'01'!E164</f>
        <v>0</v>
      </c>
      <c r="I23" s="104">
        <f>'02'!C164</f>
        <v>0</v>
      </c>
      <c r="J23" s="62">
        <f>'02'!D164</f>
        <v>0</v>
      </c>
      <c r="K23" s="105">
        <f>'02'!E164</f>
        <v>0</v>
      </c>
      <c r="L23" s="102">
        <f>'03'!C164</f>
        <v>0</v>
      </c>
      <c r="M23" s="62">
        <f>'03'!D164</f>
        <v>0</v>
      </c>
      <c r="N23" s="103">
        <f>'03'!E164</f>
        <v>0</v>
      </c>
      <c r="O23" s="102">
        <f>'04'!C164</f>
        <v>0</v>
      </c>
      <c r="P23" s="62">
        <f>'04'!D164</f>
        <v>0</v>
      </c>
      <c r="Q23" s="103">
        <f>'04'!E164</f>
        <v>0</v>
      </c>
      <c r="R23" s="102">
        <f>'05'!C164</f>
        <v>0</v>
      </c>
      <c r="S23" s="62">
        <f>'05'!D164</f>
        <v>0</v>
      </c>
      <c r="T23" s="103">
        <f>'05'!E164</f>
        <v>0</v>
      </c>
      <c r="U23" s="102">
        <f>'06'!C164</f>
        <v>0</v>
      </c>
      <c r="V23" s="62">
        <f>'06'!D164</f>
        <v>0</v>
      </c>
      <c r="W23" s="103">
        <f>'06'!E164</f>
        <v>0</v>
      </c>
      <c r="X23" s="102">
        <f>'07'!C164</f>
        <v>0</v>
      </c>
      <c r="Y23" s="62">
        <f>'07'!D164</f>
        <v>0</v>
      </c>
      <c r="Z23" s="103">
        <f>'07'!E164</f>
        <v>0</v>
      </c>
      <c r="AA23" s="102">
        <f>'08'!C164</f>
        <v>0</v>
      </c>
      <c r="AB23" s="62">
        <f>'08'!D164</f>
        <v>0</v>
      </c>
      <c r="AC23" s="103">
        <f>'08'!E164</f>
        <v>0</v>
      </c>
      <c r="AD23" s="102">
        <f>'09'!C164</f>
        <v>0</v>
      </c>
      <c r="AE23" s="62">
        <f>'09'!D164</f>
        <v>0</v>
      </c>
      <c r="AF23" s="103">
        <f>'09'!E164</f>
        <v>0</v>
      </c>
      <c r="AG23" s="102">
        <f>'10'!C164</f>
        <v>0</v>
      </c>
      <c r="AH23" s="62">
        <f>'10'!D164</f>
        <v>0</v>
      </c>
      <c r="AI23" s="103">
        <f>'10'!E164</f>
        <v>0</v>
      </c>
      <c r="AJ23" s="102">
        <f>'11'!C164</f>
        <v>0</v>
      </c>
      <c r="AK23" s="62">
        <f>'11'!D164</f>
        <v>0</v>
      </c>
      <c r="AL23" s="103">
        <f>'11'!E164</f>
        <v>0</v>
      </c>
      <c r="AM23" s="102">
        <f>'12'!C164</f>
        <v>0</v>
      </c>
      <c r="AN23" s="62">
        <f>'12'!D164</f>
        <v>0</v>
      </c>
      <c r="AO23" s="103">
        <f>'12'!E164</f>
        <v>0</v>
      </c>
    </row>
    <row r="24" spans="1:41" ht="15.75" x14ac:dyDescent="0.25">
      <c r="A24" s="22">
        <v>17</v>
      </c>
      <c r="B24" s="98">
        <f>'12'!B141</f>
        <v>0</v>
      </c>
      <c r="C24" s="99">
        <f t="shared" si="1"/>
        <v>0</v>
      </c>
      <c r="D24" s="100">
        <f t="shared" si="1"/>
        <v>0</v>
      </c>
      <c r="E24" s="101">
        <f t="shared" si="1"/>
        <v>0</v>
      </c>
      <c r="F24" s="102">
        <f>'01'!C165</f>
        <v>0</v>
      </c>
      <c r="G24" s="62">
        <f>'01'!D165</f>
        <v>0</v>
      </c>
      <c r="H24" s="103">
        <f>'01'!E165</f>
        <v>0</v>
      </c>
      <c r="I24" s="104">
        <f>'02'!C165</f>
        <v>0</v>
      </c>
      <c r="J24" s="62">
        <f>'02'!D165</f>
        <v>0</v>
      </c>
      <c r="K24" s="105">
        <f>'02'!E165</f>
        <v>0</v>
      </c>
      <c r="L24" s="102">
        <f>'03'!C165</f>
        <v>0</v>
      </c>
      <c r="M24" s="62">
        <f>'03'!D165</f>
        <v>0</v>
      </c>
      <c r="N24" s="103">
        <f>'03'!E165</f>
        <v>0</v>
      </c>
      <c r="O24" s="102">
        <f>'04'!C165</f>
        <v>0</v>
      </c>
      <c r="P24" s="62">
        <f>'04'!D165</f>
        <v>0</v>
      </c>
      <c r="Q24" s="103">
        <f>'04'!E165</f>
        <v>0</v>
      </c>
      <c r="R24" s="102">
        <f>'05'!C165</f>
        <v>0</v>
      </c>
      <c r="S24" s="62">
        <f>'05'!D165</f>
        <v>0</v>
      </c>
      <c r="T24" s="103">
        <f>'05'!E165</f>
        <v>0</v>
      </c>
      <c r="U24" s="102">
        <f>'06'!C165</f>
        <v>0</v>
      </c>
      <c r="V24" s="62">
        <f>'06'!D165</f>
        <v>0</v>
      </c>
      <c r="W24" s="103">
        <f>'06'!E165</f>
        <v>0</v>
      </c>
      <c r="X24" s="102">
        <f>'07'!C165</f>
        <v>0</v>
      </c>
      <c r="Y24" s="62">
        <f>'07'!D165</f>
        <v>0</v>
      </c>
      <c r="Z24" s="103">
        <f>'07'!E165</f>
        <v>0</v>
      </c>
      <c r="AA24" s="102">
        <f>'08'!C165</f>
        <v>0</v>
      </c>
      <c r="AB24" s="62">
        <f>'08'!D165</f>
        <v>0</v>
      </c>
      <c r="AC24" s="103">
        <f>'08'!E165</f>
        <v>0</v>
      </c>
      <c r="AD24" s="102">
        <f>'09'!C165</f>
        <v>0</v>
      </c>
      <c r="AE24" s="62">
        <f>'09'!D165</f>
        <v>0</v>
      </c>
      <c r="AF24" s="103">
        <f>'09'!E165</f>
        <v>0</v>
      </c>
      <c r="AG24" s="102">
        <f>'10'!C165</f>
        <v>0</v>
      </c>
      <c r="AH24" s="62">
        <f>'10'!D165</f>
        <v>0</v>
      </c>
      <c r="AI24" s="103">
        <f>'10'!E165</f>
        <v>0</v>
      </c>
      <c r="AJ24" s="102">
        <f>'11'!C165</f>
        <v>0</v>
      </c>
      <c r="AK24" s="62">
        <f>'11'!D165</f>
        <v>0</v>
      </c>
      <c r="AL24" s="103">
        <f>'11'!E165</f>
        <v>0</v>
      </c>
      <c r="AM24" s="102">
        <f>'12'!C165</f>
        <v>0</v>
      </c>
      <c r="AN24" s="62">
        <f>'12'!D165</f>
        <v>0</v>
      </c>
      <c r="AO24" s="103">
        <f>'12'!E165</f>
        <v>0</v>
      </c>
    </row>
    <row r="31" spans="1:41" x14ac:dyDescent="0.25">
      <c r="C31" s="106"/>
      <c r="D31" s="106"/>
      <c r="E31" s="106"/>
      <c r="F31" s="106"/>
      <c r="G31" s="106"/>
      <c r="H31" s="106"/>
      <c r="I31" s="106"/>
      <c r="J31" s="106"/>
      <c r="K31" s="106"/>
      <c r="L31" s="106"/>
      <c r="M31" s="106"/>
      <c r="N31" s="106"/>
      <c r="O31" s="106"/>
      <c r="P31" s="106"/>
      <c r="Q31" s="106"/>
    </row>
    <row r="32" spans="1:41" x14ac:dyDescent="0.25">
      <c r="C32" s="106"/>
      <c r="D32" s="106"/>
      <c r="E32" s="107"/>
      <c r="F32" s="108"/>
      <c r="G32" s="108"/>
      <c r="H32" s="106"/>
      <c r="I32" s="106"/>
      <c r="J32" s="109"/>
      <c r="K32" s="110"/>
      <c r="L32" s="110"/>
      <c r="M32" s="110"/>
      <c r="N32" s="110"/>
      <c r="O32" s="111"/>
      <c r="P32" s="108"/>
      <c r="Q32" s="108"/>
    </row>
    <row r="33" spans="3:17" x14ac:dyDescent="0.25">
      <c r="C33" s="112"/>
      <c r="D33" s="112"/>
      <c r="E33" s="112"/>
      <c r="F33" s="113"/>
      <c r="G33" s="113"/>
      <c r="H33" s="106"/>
      <c r="I33" s="106"/>
      <c r="J33" s="113"/>
      <c r="K33" s="113"/>
      <c r="L33" s="114"/>
      <c r="M33" s="114"/>
      <c r="N33" s="114"/>
      <c r="O33" s="114"/>
      <c r="P33" s="114"/>
      <c r="Q33" s="114"/>
    </row>
    <row r="34" spans="3:17" ht="15" customHeight="1" x14ac:dyDescent="0.25">
      <c r="C34" s="115"/>
      <c r="D34" s="115"/>
      <c r="E34" s="116"/>
      <c r="F34" s="108"/>
      <c r="G34" s="108"/>
      <c r="H34" s="106"/>
      <c r="I34" s="106"/>
      <c r="J34" s="117"/>
      <c r="K34" s="117"/>
      <c r="L34" s="118"/>
      <c r="M34" s="118"/>
      <c r="N34" s="108"/>
      <c r="O34" s="108"/>
      <c r="P34" s="108"/>
      <c r="Q34" s="108"/>
    </row>
    <row r="35" spans="3:17" x14ac:dyDescent="0.25">
      <c r="C35" s="115"/>
      <c r="D35" s="115"/>
      <c r="E35" s="116"/>
      <c r="F35" s="108"/>
      <c r="G35" s="108"/>
      <c r="H35" s="106"/>
      <c r="I35" s="106"/>
      <c r="J35" s="117"/>
      <c r="K35" s="117"/>
      <c r="L35" s="118"/>
      <c r="M35" s="118"/>
      <c r="N35" s="108"/>
      <c r="O35" s="108"/>
      <c r="P35" s="108"/>
      <c r="Q35" s="108"/>
    </row>
    <row r="36" spans="3:17" x14ac:dyDescent="0.25">
      <c r="C36" s="115"/>
      <c r="D36" s="115"/>
      <c r="E36" s="116"/>
      <c r="F36" s="108"/>
      <c r="G36" s="108"/>
      <c r="H36" s="106"/>
      <c r="I36" s="106"/>
      <c r="J36" s="117"/>
      <c r="K36" s="117"/>
      <c r="L36" s="118"/>
      <c r="M36" s="118"/>
      <c r="N36" s="108"/>
      <c r="O36" s="108"/>
      <c r="P36" s="108"/>
      <c r="Q36" s="108"/>
    </row>
    <row r="37" spans="3:17" x14ac:dyDescent="0.25">
      <c r="C37" s="115"/>
      <c r="D37" s="115"/>
      <c r="E37" s="116"/>
      <c r="F37" s="108"/>
      <c r="G37" s="108"/>
      <c r="H37" s="106"/>
      <c r="I37" s="106"/>
      <c r="J37" s="117"/>
      <c r="K37" s="117"/>
      <c r="L37" s="118"/>
      <c r="M37" s="118"/>
      <c r="N37" s="108"/>
      <c r="O37" s="108"/>
      <c r="P37" s="108"/>
      <c r="Q37" s="108"/>
    </row>
    <row r="38" spans="3:17" x14ac:dyDescent="0.25">
      <c r="C38" s="115"/>
      <c r="D38" s="115"/>
      <c r="E38" s="116"/>
      <c r="F38" s="108"/>
      <c r="G38" s="108"/>
      <c r="H38" s="106"/>
      <c r="I38" s="106"/>
      <c r="J38" s="117"/>
      <c r="K38" s="117"/>
      <c r="L38" s="118"/>
      <c r="M38" s="118"/>
      <c r="N38" s="108"/>
      <c r="O38" s="108"/>
      <c r="P38" s="108"/>
      <c r="Q38" s="108"/>
    </row>
    <row r="39" spans="3:17" ht="15" customHeight="1" x14ac:dyDescent="0.25">
      <c r="C39" s="115"/>
      <c r="D39" s="115"/>
      <c r="E39" s="116"/>
      <c r="F39" s="108"/>
      <c r="G39" s="108"/>
      <c r="H39" s="106"/>
      <c r="I39" s="106"/>
      <c r="J39" s="117"/>
      <c r="K39" s="117"/>
      <c r="L39" s="118"/>
      <c r="M39" s="118"/>
      <c r="N39" s="108"/>
      <c r="O39" s="108"/>
      <c r="P39" s="108"/>
      <c r="Q39" s="108"/>
    </row>
    <row r="40" spans="3:17" x14ac:dyDescent="0.25">
      <c r="C40" s="115"/>
      <c r="D40" s="115"/>
      <c r="E40" s="116"/>
      <c r="F40" s="108"/>
      <c r="G40" s="108"/>
      <c r="H40" s="106"/>
      <c r="I40" s="106"/>
      <c r="J40" s="117"/>
      <c r="K40" s="117"/>
      <c r="L40" s="118"/>
      <c r="M40" s="118"/>
      <c r="N40" s="108"/>
      <c r="O40" s="108"/>
      <c r="P40" s="108"/>
      <c r="Q40" s="108"/>
    </row>
    <row r="41" spans="3:17" x14ac:dyDescent="0.25">
      <c r="C41" s="115"/>
      <c r="D41" s="115"/>
      <c r="E41" s="116"/>
      <c r="F41" s="108"/>
      <c r="G41" s="108"/>
      <c r="H41" s="106"/>
      <c r="I41" s="106"/>
      <c r="J41" s="117"/>
      <c r="K41" s="117"/>
      <c r="L41" s="118"/>
      <c r="M41" s="118"/>
      <c r="N41" s="108"/>
      <c r="O41" s="108"/>
      <c r="P41" s="108"/>
      <c r="Q41" s="108"/>
    </row>
    <row r="42" spans="3:17" x14ac:dyDescent="0.25">
      <c r="C42" s="115"/>
      <c r="D42" s="115"/>
      <c r="E42" s="116"/>
      <c r="F42" s="108"/>
      <c r="G42" s="108"/>
      <c r="H42" s="106"/>
      <c r="I42" s="106"/>
      <c r="J42" s="117"/>
      <c r="K42" s="117"/>
      <c r="L42" s="118"/>
      <c r="M42" s="118"/>
      <c r="N42" s="108"/>
      <c r="O42" s="108"/>
      <c r="P42" s="108"/>
      <c r="Q42" s="108"/>
    </row>
    <row r="43" spans="3:17" ht="15" customHeight="1" x14ac:dyDescent="0.25">
      <c r="C43" s="115"/>
      <c r="D43" s="115"/>
      <c r="E43" s="116"/>
      <c r="F43" s="108"/>
      <c r="G43" s="108"/>
      <c r="H43" s="106"/>
      <c r="I43" s="106"/>
      <c r="J43" s="117"/>
      <c r="K43" s="117"/>
      <c r="L43" s="118"/>
      <c r="M43" s="118"/>
      <c r="N43" s="108"/>
      <c r="O43" s="108"/>
      <c r="P43" s="108"/>
      <c r="Q43" s="108"/>
    </row>
    <row r="44" spans="3:17" x14ac:dyDescent="0.25">
      <c r="C44" s="115"/>
      <c r="D44" s="115"/>
      <c r="E44" s="116"/>
      <c r="F44" s="108"/>
      <c r="G44" s="108"/>
      <c r="H44" s="106"/>
      <c r="I44" s="106"/>
      <c r="J44" s="117"/>
      <c r="K44" s="117"/>
      <c r="L44" s="118"/>
      <c r="M44" s="118"/>
      <c r="N44" s="108"/>
      <c r="O44" s="108"/>
      <c r="P44" s="108"/>
      <c r="Q44" s="108"/>
    </row>
    <row r="45" spans="3:17" x14ac:dyDescent="0.25">
      <c r="C45" s="115"/>
      <c r="D45" s="115"/>
      <c r="E45" s="116"/>
      <c r="F45" s="108"/>
      <c r="G45" s="108"/>
      <c r="H45" s="106"/>
      <c r="I45" s="106"/>
      <c r="J45" s="117"/>
      <c r="K45" s="117"/>
      <c r="L45" s="118"/>
      <c r="M45" s="118"/>
      <c r="N45" s="108"/>
      <c r="O45" s="108"/>
      <c r="P45" s="108"/>
      <c r="Q45" s="108"/>
    </row>
    <row r="46" spans="3:17" x14ac:dyDescent="0.25">
      <c r="C46" s="115"/>
      <c r="D46" s="115"/>
      <c r="E46" s="116"/>
      <c r="F46" s="108"/>
      <c r="G46" s="108"/>
      <c r="H46" s="106"/>
      <c r="I46" s="106"/>
      <c r="J46" s="117"/>
      <c r="K46" s="117"/>
      <c r="L46" s="118"/>
      <c r="M46" s="118"/>
      <c r="N46" s="108"/>
      <c r="O46" s="108"/>
      <c r="P46" s="108"/>
      <c r="Q46" s="108"/>
    </row>
    <row r="47" spans="3:17" ht="15" customHeight="1" x14ac:dyDescent="0.25">
      <c r="C47" s="115"/>
      <c r="D47" s="115"/>
      <c r="E47" s="116"/>
      <c r="F47" s="108"/>
      <c r="G47" s="108"/>
      <c r="H47" s="106"/>
      <c r="I47" s="106"/>
      <c r="J47" s="117"/>
      <c r="K47" s="117"/>
      <c r="L47" s="118"/>
      <c r="M47" s="118"/>
      <c r="N47" s="108"/>
      <c r="O47" s="108"/>
      <c r="P47" s="108"/>
      <c r="Q47" s="108"/>
    </row>
    <row r="48" spans="3:17" x14ac:dyDescent="0.25">
      <c r="C48" s="115"/>
      <c r="D48" s="115"/>
      <c r="E48" s="116"/>
      <c r="F48" s="108"/>
      <c r="G48" s="108"/>
      <c r="H48" s="106"/>
      <c r="I48" s="106"/>
      <c r="J48" s="117"/>
      <c r="K48" s="117"/>
      <c r="L48" s="118"/>
      <c r="M48" s="118"/>
      <c r="N48" s="108"/>
      <c r="O48" s="108"/>
      <c r="P48" s="108"/>
      <c r="Q48" s="108"/>
    </row>
    <row r="49" spans="3:17" x14ac:dyDescent="0.25">
      <c r="C49" s="115"/>
      <c r="D49" s="115"/>
      <c r="E49" s="116"/>
      <c r="F49" s="108"/>
      <c r="G49" s="108"/>
      <c r="H49" s="106"/>
      <c r="I49" s="106"/>
      <c r="J49" s="117"/>
      <c r="K49" s="117"/>
      <c r="L49" s="118"/>
      <c r="M49" s="118"/>
      <c r="N49" s="108"/>
      <c r="O49" s="108"/>
      <c r="P49" s="108"/>
      <c r="Q49" s="108"/>
    </row>
    <row r="50" spans="3:17" x14ac:dyDescent="0.25">
      <c r="C50" s="115"/>
      <c r="D50" s="115"/>
      <c r="E50" s="116"/>
      <c r="F50" s="108"/>
      <c r="G50" s="108"/>
      <c r="H50" s="106"/>
      <c r="I50" s="106"/>
      <c r="J50" s="117"/>
      <c r="K50" s="117"/>
      <c r="L50" s="118"/>
      <c r="M50" s="118"/>
      <c r="N50" s="108"/>
      <c r="O50" s="108"/>
      <c r="P50" s="108"/>
      <c r="Q50" s="108"/>
    </row>
    <row r="51" spans="3:17" x14ac:dyDescent="0.25">
      <c r="C51" s="115"/>
      <c r="D51" s="115"/>
      <c r="E51" s="116"/>
      <c r="F51" s="108"/>
      <c r="G51" s="108"/>
      <c r="H51" s="106"/>
      <c r="I51" s="106"/>
      <c r="J51" s="117"/>
      <c r="K51" s="117"/>
      <c r="L51" s="118"/>
      <c r="M51" s="118"/>
      <c r="N51" s="108"/>
      <c r="O51" s="108"/>
      <c r="P51" s="108"/>
      <c r="Q51" s="108"/>
    </row>
    <row r="52" spans="3:17" ht="15" customHeight="1" x14ac:dyDescent="0.25">
      <c r="C52" s="115"/>
      <c r="D52" s="115"/>
      <c r="E52" s="116"/>
      <c r="F52" s="108"/>
      <c r="G52" s="108"/>
      <c r="H52" s="106"/>
      <c r="I52" s="106"/>
      <c r="J52" s="117"/>
      <c r="K52" s="117"/>
      <c r="L52" s="118"/>
      <c r="M52" s="118"/>
      <c r="N52" s="108"/>
      <c r="O52" s="108"/>
      <c r="P52" s="108"/>
      <c r="Q52" s="108"/>
    </row>
    <row r="53" spans="3:17" x14ac:dyDescent="0.25">
      <c r="C53" s="115"/>
      <c r="D53" s="115"/>
      <c r="E53" s="116"/>
      <c r="F53" s="108"/>
      <c r="G53" s="108"/>
      <c r="H53" s="106"/>
      <c r="I53" s="106"/>
      <c r="J53" s="117"/>
      <c r="K53" s="117"/>
      <c r="L53" s="118"/>
      <c r="M53" s="118"/>
      <c r="N53" s="108"/>
      <c r="O53" s="108"/>
      <c r="P53" s="108"/>
      <c r="Q53" s="108"/>
    </row>
    <row r="54" spans="3:17" x14ac:dyDescent="0.25">
      <c r="C54" s="115"/>
      <c r="D54" s="115"/>
      <c r="E54" s="116"/>
      <c r="F54" s="108"/>
      <c r="G54" s="108"/>
      <c r="H54" s="106"/>
      <c r="I54" s="106"/>
      <c r="J54" s="117"/>
      <c r="K54" s="117"/>
      <c r="L54" s="118"/>
      <c r="M54" s="118"/>
      <c r="N54" s="108"/>
      <c r="O54" s="108"/>
      <c r="P54" s="108"/>
      <c r="Q54" s="108"/>
    </row>
    <row r="55" spans="3:17" x14ac:dyDescent="0.25">
      <c r="C55" s="115"/>
      <c r="D55" s="115"/>
      <c r="E55" s="116"/>
      <c r="F55" s="108"/>
      <c r="G55" s="108"/>
      <c r="H55" s="106"/>
      <c r="I55" s="106"/>
      <c r="J55" s="117"/>
      <c r="K55" s="117"/>
      <c r="L55" s="118"/>
      <c r="M55" s="118"/>
      <c r="N55" s="108"/>
      <c r="O55" s="108"/>
      <c r="P55" s="108"/>
      <c r="Q55" s="108"/>
    </row>
    <row r="56" spans="3:17" ht="15" customHeight="1" x14ac:dyDescent="0.25">
      <c r="C56" s="115"/>
      <c r="D56" s="115"/>
      <c r="E56" s="116"/>
      <c r="F56" s="108"/>
      <c r="G56" s="108"/>
      <c r="H56" s="106"/>
      <c r="I56" s="106"/>
      <c r="J56" s="117"/>
      <c r="K56" s="117"/>
      <c r="L56" s="118"/>
      <c r="M56" s="118"/>
      <c r="N56" s="108"/>
      <c r="O56" s="108"/>
      <c r="P56" s="108"/>
      <c r="Q56" s="108"/>
    </row>
    <row r="57" spans="3:17" x14ac:dyDescent="0.25">
      <c r="C57" s="115"/>
      <c r="D57" s="115"/>
      <c r="E57" s="116"/>
      <c r="F57" s="108"/>
      <c r="G57" s="108"/>
      <c r="H57" s="106"/>
      <c r="I57" s="106"/>
      <c r="J57" s="117"/>
      <c r="K57" s="117"/>
      <c r="L57" s="118"/>
      <c r="M57" s="118"/>
      <c r="N57" s="108"/>
      <c r="O57" s="108"/>
      <c r="P57" s="108"/>
      <c r="Q57" s="108"/>
    </row>
    <row r="58" spans="3:17" x14ac:dyDescent="0.25">
      <c r="C58" s="115"/>
      <c r="D58" s="115"/>
      <c r="E58" s="116"/>
      <c r="F58" s="108"/>
      <c r="G58" s="108"/>
      <c r="H58" s="106"/>
      <c r="I58" s="106"/>
      <c r="J58" s="117"/>
      <c r="K58" s="117"/>
      <c r="L58" s="118"/>
      <c r="M58" s="118"/>
      <c r="N58" s="108"/>
      <c r="O58" s="108"/>
      <c r="P58" s="108"/>
      <c r="Q58" s="108"/>
    </row>
    <row r="59" spans="3:17" x14ac:dyDescent="0.25">
      <c r="C59" s="115"/>
      <c r="D59" s="115"/>
      <c r="E59" s="116"/>
      <c r="F59" s="108"/>
      <c r="G59" s="108"/>
      <c r="H59" s="106"/>
      <c r="I59" s="106"/>
      <c r="J59" s="117"/>
      <c r="K59" s="117"/>
      <c r="L59" s="118"/>
      <c r="M59" s="118"/>
      <c r="N59" s="108"/>
      <c r="O59" s="108"/>
      <c r="P59" s="108"/>
      <c r="Q59" s="108"/>
    </row>
    <row r="60" spans="3:17" ht="15" customHeight="1" x14ac:dyDescent="0.25">
      <c r="C60" s="115"/>
      <c r="D60" s="115"/>
      <c r="E60" s="116"/>
      <c r="F60" s="108"/>
      <c r="G60" s="108"/>
      <c r="H60" s="106"/>
      <c r="I60" s="106"/>
      <c r="J60" s="117"/>
      <c r="K60" s="117"/>
      <c r="L60" s="118"/>
      <c r="M60" s="118"/>
      <c r="N60" s="108"/>
      <c r="O60" s="108"/>
      <c r="P60" s="108"/>
      <c r="Q60" s="108"/>
    </row>
    <row r="61" spans="3:17" ht="15" customHeight="1" x14ac:dyDescent="0.25">
      <c r="C61" s="115"/>
      <c r="D61" s="115"/>
      <c r="E61" s="116"/>
      <c r="F61" s="108"/>
      <c r="G61" s="108"/>
      <c r="H61" s="106"/>
      <c r="I61" s="106"/>
      <c r="J61" s="117"/>
      <c r="K61" s="117"/>
      <c r="L61" s="118"/>
      <c r="M61" s="118"/>
      <c r="N61" s="108"/>
      <c r="O61" s="108"/>
      <c r="P61" s="108"/>
      <c r="Q61" s="108"/>
    </row>
    <row r="62" spans="3:17" x14ac:dyDescent="0.25">
      <c r="C62" s="115"/>
      <c r="D62" s="115"/>
      <c r="E62" s="116"/>
      <c r="F62" s="108"/>
      <c r="G62" s="108"/>
      <c r="H62" s="106"/>
      <c r="I62" s="106"/>
      <c r="J62" s="117"/>
      <c r="K62" s="117"/>
      <c r="L62" s="118"/>
      <c r="M62" s="118"/>
      <c r="N62" s="108"/>
      <c r="O62" s="108"/>
      <c r="P62" s="108"/>
      <c r="Q62" s="108"/>
    </row>
    <row r="63" spans="3:17" x14ac:dyDescent="0.25">
      <c r="C63" s="115"/>
      <c r="D63" s="115"/>
      <c r="E63" s="116"/>
      <c r="F63" s="108"/>
      <c r="G63" s="108"/>
      <c r="H63" s="106"/>
      <c r="I63" s="106"/>
      <c r="J63" s="117"/>
      <c r="K63" s="117"/>
      <c r="L63" s="118"/>
      <c r="M63" s="118"/>
      <c r="N63" s="108"/>
      <c r="O63" s="108"/>
      <c r="P63" s="108"/>
      <c r="Q63" s="108"/>
    </row>
    <row r="64" spans="3:17" x14ac:dyDescent="0.25">
      <c r="C64" s="115"/>
      <c r="D64" s="115"/>
      <c r="E64" s="116"/>
      <c r="F64" s="108"/>
      <c r="G64" s="108"/>
      <c r="H64" s="106"/>
      <c r="I64" s="106"/>
      <c r="J64" s="117"/>
      <c r="K64" s="117"/>
      <c r="L64" s="118"/>
      <c r="M64" s="118"/>
      <c r="N64" s="108"/>
      <c r="O64" s="108"/>
      <c r="P64" s="108"/>
      <c r="Q64" s="108"/>
    </row>
    <row r="65" spans="3:17" ht="15" customHeight="1" x14ac:dyDescent="0.25">
      <c r="C65" s="115"/>
      <c r="D65" s="115"/>
      <c r="E65" s="116"/>
      <c r="F65" s="108"/>
      <c r="G65" s="108"/>
      <c r="H65" s="106"/>
      <c r="I65" s="106"/>
      <c r="J65" s="117"/>
      <c r="K65" s="117"/>
      <c r="L65" s="118"/>
      <c r="M65" s="118"/>
      <c r="N65" s="108"/>
      <c r="O65" s="108"/>
      <c r="P65" s="108"/>
      <c r="Q65" s="108"/>
    </row>
    <row r="66" spans="3:17" x14ac:dyDescent="0.25">
      <c r="C66" s="115"/>
      <c r="D66" s="115"/>
      <c r="E66" s="116"/>
      <c r="F66" s="108"/>
      <c r="G66" s="108"/>
      <c r="H66" s="106"/>
      <c r="I66" s="106"/>
      <c r="J66" s="117"/>
      <c r="K66" s="117"/>
      <c r="L66" s="118"/>
      <c r="M66" s="118"/>
      <c r="N66" s="108"/>
      <c r="O66" s="108"/>
      <c r="P66" s="108"/>
      <c r="Q66" s="108"/>
    </row>
    <row r="67" spans="3:17" x14ac:dyDescent="0.25">
      <c r="C67" s="115"/>
      <c r="D67" s="115"/>
      <c r="E67" s="116"/>
      <c r="F67" s="108"/>
      <c r="G67" s="108"/>
      <c r="H67" s="106"/>
      <c r="I67" s="106"/>
      <c r="J67" s="117"/>
      <c r="K67" s="117"/>
      <c r="L67" s="118"/>
      <c r="M67" s="118"/>
      <c r="N67" s="108"/>
      <c r="O67" s="108"/>
      <c r="P67" s="108"/>
      <c r="Q67" s="108"/>
    </row>
    <row r="68" spans="3:17" x14ac:dyDescent="0.25">
      <c r="C68" s="115"/>
      <c r="D68" s="115"/>
      <c r="E68" s="116"/>
      <c r="F68" s="108"/>
      <c r="G68" s="108"/>
      <c r="H68" s="106"/>
      <c r="I68" s="106"/>
      <c r="J68" s="117"/>
      <c r="K68" s="117"/>
      <c r="L68" s="118"/>
      <c r="M68" s="118"/>
      <c r="N68" s="108"/>
      <c r="O68" s="108"/>
      <c r="P68" s="108"/>
      <c r="Q68" s="108"/>
    </row>
    <row r="69" spans="3:17" ht="15" customHeight="1" x14ac:dyDescent="0.25">
      <c r="C69" s="115"/>
      <c r="D69" s="115"/>
      <c r="E69" s="116"/>
      <c r="F69" s="108"/>
      <c r="G69" s="108"/>
      <c r="H69" s="106"/>
      <c r="I69" s="106"/>
      <c r="J69" s="117"/>
      <c r="K69" s="117"/>
      <c r="L69" s="118"/>
      <c r="M69" s="118"/>
      <c r="N69" s="108"/>
      <c r="O69" s="108"/>
      <c r="P69" s="108"/>
      <c r="Q69" s="108"/>
    </row>
    <row r="70" spans="3:17" x14ac:dyDescent="0.25">
      <c r="C70" s="115"/>
      <c r="D70" s="115"/>
      <c r="E70" s="116"/>
      <c r="F70" s="108"/>
      <c r="G70" s="108"/>
      <c r="H70" s="106"/>
      <c r="I70" s="106"/>
      <c r="J70" s="117"/>
      <c r="K70" s="117"/>
      <c r="L70" s="118"/>
      <c r="M70" s="118"/>
      <c r="N70" s="108"/>
      <c r="O70" s="108"/>
      <c r="P70" s="108"/>
      <c r="Q70" s="108"/>
    </row>
    <row r="71" spans="3:17" x14ac:dyDescent="0.25">
      <c r="C71" s="115"/>
      <c r="D71" s="115"/>
      <c r="E71" s="116"/>
      <c r="F71" s="108"/>
      <c r="G71" s="108"/>
      <c r="H71" s="106"/>
      <c r="I71" s="106"/>
      <c r="J71" s="117"/>
      <c r="K71" s="117"/>
      <c r="L71" s="118"/>
      <c r="M71" s="118"/>
      <c r="N71" s="108"/>
      <c r="O71" s="108"/>
      <c r="P71" s="108"/>
      <c r="Q71" s="108"/>
    </row>
    <row r="72" spans="3:17" x14ac:dyDescent="0.25">
      <c r="C72" s="115"/>
      <c r="D72" s="115"/>
      <c r="E72" s="116"/>
      <c r="F72" s="108"/>
      <c r="G72" s="108"/>
      <c r="H72" s="106"/>
      <c r="I72" s="106"/>
      <c r="J72" s="117"/>
      <c r="K72" s="117"/>
      <c r="L72" s="118"/>
      <c r="M72" s="118"/>
      <c r="N72" s="108"/>
      <c r="O72" s="108"/>
      <c r="P72" s="108"/>
      <c r="Q72" s="108"/>
    </row>
    <row r="73" spans="3:17" x14ac:dyDescent="0.25">
      <c r="C73" s="115"/>
      <c r="D73" s="115"/>
      <c r="E73" s="116"/>
      <c r="F73" s="108"/>
      <c r="G73" s="108"/>
      <c r="H73" s="106"/>
      <c r="I73" s="106"/>
      <c r="J73" s="117"/>
      <c r="K73" s="117"/>
      <c r="L73" s="118"/>
      <c r="M73" s="118"/>
      <c r="N73" s="108"/>
      <c r="O73" s="108"/>
      <c r="P73" s="108"/>
      <c r="Q73" s="108"/>
    </row>
    <row r="74" spans="3:17" ht="15" customHeight="1" x14ac:dyDescent="0.25">
      <c r="C74" s="115"/>
      <c r="D74" s="115"/>
      <c r="E74" s="116"/>
      <c r="F74" s="108"/>
      <c r="G74" s="108"/>
      <c r="H74" s="106"/>
      <c r="I74" s="106"/>
      <c r="J74" s="117"/>
      <c r="K74" s="117"/>
      <c r="L74" s="118"/>
      <c r="M74" s="118"/>
      <c r="N74" s="108"/>
      <c r="O74" s="108"/>
      <c r="P74" s="108"/>
      <c r="Q74" s="108"/>
    </row>
    <row r="75" spans="3:17" x14ac:dyDescent="0.25">
      <c r="C75" s="115"/>
      <c r="D75" s="115"/>
      <c r="E75" s="116"/>
      <c r="F75" s="108"/>
      <c r="G75" s="108"/>
      <c r="H75" s="106"/>
      <c r="I75" s="106"/>
      <c r="J75" s="117"/>
      <c r="K75" s="117"/>
      <c r="L75" s="118"/>
      <c r="M75" s="118"/>
      <c r="N75" s="108"/>
      <c r="O75" s="108"/>
      <c r="P75" s="108"/>
      <c r="Q75" s="108"/>
    </row>
    <row r="76" spans="3:17" x14ac:dyDescent="0.25">
      <c r="C76" s="115"/>
      <c r="D76" s="115"/>
      <c r="E76" s="116"/>
      <c r="F76" s="108"/>
      <c r="G76" s="108"/>
      <c r="H76" s="106"/>
      <c r="I76" s="106"/>
      <c r="J76" s="117"/>
      <c r="K76" s="117"/>
      <c r="L76" s="118"/>
      <c r="M76" s="118"/>
      <c r="N76" s="108"/>
      <c r="O76" s="108"/>
      <c r="P76" s="108"/>
      <c r="Q76" s="108"/>
    </row>
    <row r="77" spans="3:17" x14ac:dyDescent="0.25">
      <c r="C77" s="115"/>
      <c r="D77" s="115"/>
      <c r="E77" s="116"/>
      <c r="F77" s="108"/>
      <c r="G77" s="108"/>
      <c r="H77" s="106"/>
      <c r="I77" s="106"/>
      <c r="J77" s="117"/>
      <c r="K77" s="117"/>
      <c r="L77" s="118"/>
      <c r="M77" s="118"/>
      <c r="N77" s="108"/>
      <c r="O77" s="108"/>
      <c r="P77" s="108"/>
      <c r="Q77" s="108"/>
    </row>
    <row r="78" spans="3:17" ht="15" customHeight="1" x14ac:dyDescent="0.25">
      <c r="C78" s="115"/>
      <c r="D78" s="115"/>
      <c r="E78" s="116"/>
      <c r="F78" s="108"/>
      <c r="G78" s="108"/>
      <c r="H78" s="106"/>
      <c r="I78" s="106"/>
      <c r="J78" s="117"/>
      <c r="K78" s="117"/>
      <c r="L78" s="118"/>
      <c r="M78" s="118"/>
      <c r="N78" s="108"/>
      <c r="O78" s="108"/>
      <c r="P78" s="108"/>
      <c r="Q78" s="108"/>
    </row>
    <row r="79" spans="3:17" x14ac:dyDescent="0.25">
      <c r="C79" s="115"/>
      <c r="D79" s="115"/>
      <c r="E79" s="116"/>
      <c r="F79" s="108"/>
      <c r="G79" s="108"/>
      <c r="H79" s="106"/>
      <c r="I79" s="106"/>
      <c r="J79" s="117"/>
      <c r="K79" s="117"/>
      <c r="L79" s="118"/>
      <c r="M79" s="118"/>
      <c r="N79" s="108"/>
      <c r="O79" s="108"/>
      <c r="P79" s="108"/>
      <c r="Q79" s="108"/>
    </row>
    <row r="80" spans="3:17" x14ac:dyDescent="0.25">
      <c r="C80" s="115"/>
      <c r="D80" s="115"/>
      <c r="E80" s="116"/>
      <c r="F80" s="108"/>
      <c r="G80" s="108"/>
      <c r="H80" s="106"/>
      <c r="I80" s="106"/>
      <c r="J80" s="117"/>
      <c r="K80" s="117"/>
      <c r="L80" s="118"/>
      <c r="M80" s="118"/>
      <c r="N80" s="108"/>
      <c r="O80" s="108"/>
      <c r="P80" s="108"/>
      <c r="Q80" s="108"/>
    </row>
    <row r="81" spans="3:17" x14ac:dyDescent="0.25">
      <c r="C81" s="115"/>
      <c r="D81" s="115"/>
      <c r="E81" s="116"/>
      <c r="F81" s="108"/>
      <c r="G81" s="108"/>
      <c r="H81" s="106"/>
      <c r="I81" s="106"/>
      <c r="J81" s="117"/>
      <c r="K81" s="117"/>
      <c r="L81" s="118"/>
      <c r="M81" s="118"/>
      <c r="N81" s="108"/>
      <c r="O81" s="108"/>
      <c r="P81" s="108"/>
      <c r="Q81" s="108"/>
    </row>
    <row r="82" spans="3:17" ht="15" customHeight="1" x14ac:dyDescent="0.25">
      <c r="C82" s="115"/>
      <c r="D82" s="115"/>
      <c r="E82" s="116"/>
      <c r="F82" s="108"/>
      <c r="G82" s="108"/>
      <c r="H82" s="106"/>
      <c r="I82" s="106"/>
      <c r="J82" s="117"/>
      <c r="K82" s="117"/>
      <c r="L82" s="118"/>
      <c r="M82" s="118"/>
      <c r="N82" s="108"/>
      <c r="O82" s="108"/>
      <c r="P82" s="108"/>
      <c r="Q82" s="108"/>
    </row>
    <row r="83" spans="3:17" x14ac:dyDescent="0.25">
      <c r="C83" s="115"/>
      <c r="D83" s="115"/>
      <c r="E83" s="116"/>
      <c r="F83" s="108"/>
      <c r="G83" s="108"/>
      <c r="H83" s="106"/>
      <c r="I83" s="106"/>
      <c r="J83" s="117"/>
      <c r="K83" s="117"/>
      <c r="L83" s="118"/>
      <c r="M83" s="118"/>
      <c r="N83" s="108"/>
      <c r="O83" s="108"/>
      <c r="P83" s="108"/>
      <c r="Q83" s="108"/>
    </row>
    <row r="84" spans="3:17" x14ac:dyDescent="0.25">
      <c r="C84" s="115"/>
      <c r="D84" s="115"/>
      <c r="E84" s="116"/>
      <c r="F84" s="108"/>
      <c r="G84" s="108"/>
      <c r="H84" s="106"/>
      <c r="I84" s="106"/>
      <c r="J84" s="117"/>
      <c r="K84" s="117"/>
      <c r="L84" s="118"/>
      <c r="M84" s="118"/>
      <c r="N84" s="108"/>
      <c r="O84" s="108"/>
      <c r="P84" s="108"/>
      <c r="Q84" s="108"/>
    </row>
    <row r="85" spans="3:17" x14ac:dyDescent="0.25">
      <c r="C85" s="115"/>
      <c r="D85" s="115"/>
      <c r="E85" s="116"/>
      <c r="F85" s="108"/>
      <c r="G85" s="108"/>
      <c r="H85" s="106"/>
      <c r="I85" s="106"/>
      <c r="J85" s="117"/>
      <c r="K85" s="117"/>
      <c r="L85" s="118"/>
      <c r="M85" s="118"/>
      <c r="N85" s="108"/>
      <c r="O85" s="108"/>
      <c r="P85" s="108"/>
      <c r="Q85" s="108"/>
    </row>
    <row r="86" spans="3:17" x14ac:dyDescent="0.25">
      <c r="C86" s="106"/>
      <c r="D86" s="106"/>
      <c r="E86" s="106"/>
      <c r="F86" s="106"/>
      <c r="G86" s="106"/>
      <c r="H86" s="106"/>
      <c r="I86" s="106"/>
      <c r="J86" s="106"/>
      <c r="K86" s="106"/>
      <c r="L86" s="106"/>
      <c r="M86" s="106"/>
      <c r="N86" s="106"/>
      <c r="O86" s="106"/>
      <c r="P86" s="106"/>
      <c r="Q86" s="106"/>
    </row>
  </sheetData>
  <sheetProtection selectLockedCells="1" selectUnlockedCells="1"/>
  <mergeCells count="15">
    <mergeCell ref="AG6:AI6"/>
    <mergeCell ref="AJ6:AL6"/>
    <mergeCell ref="AM6:AO6"/>
    <mergeCell ref="O6:Q6"/>
    <mergeCell ref="R6:T6"/>
    <mergeCell ref="U6:W6"/>
    <mergeCell ref="X6:Z6"/>
    <mergeCell ref="AA6:AC6"/>
    <mergeCell ref="AD6:AF6"/>
    <mergeCell ref="L6:N6"/>
    <mergeCell ref="C2:C7"/>
    <mergeCell ref="D2:D7"/>
    <mergeCell ref="E2:E7"/>
    <mergeCell ref="F6:H6"/>
    <mergeCell ref="I6:K6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Q170"/>
  <sheetViews>
    <sheetView tabSelected="1" zoomScaleNormal="100" workbookViewId="0">
      <pane xSplit="6" topLeftCell="G1" activePane="topRight" state="frozen"/>
      <selection activeCell="N18" sqref="N18"/>
      <selection pane="topRight" activeCell="D1" sqref="D1"/>
    </sheetView>
  </sheetViews>
  <sheetFormatPr baseColWidth="10" defaultRowHeight="15" x14ac:dyDescent="0.25"/>
  <cols>
    <col min="1" max="1" width="2.5703125" style="46" customWidth="1"/>
    <col min="2" max="2" width="17.140625" style="3" customWidth="1"/>
    <col min="3" max="5" width="4.7109375" style="3" customWidth="1"/>
    <col min="6" max="6" width="4.7109375" style="5" customWidth="1"/>
    <col min="7" max="161" width="2.42578125" style="3" customWidth="1"/>
    <col min="162" max="162" width="4.85546875" style="3" customWidth="1"/>
    <col min="163" max="163" width="2.140625" style="3" customWidth="1"/>
    <col min="164" max="170" width="7.7109375" style="3" customWidth="1"/>
    <col min="171" max="171" width="1.140625" style="3" customWidth="1"/>
    <col min="172" max="172" width="18.140625" style="3" customWidth="1"/>
    <col min="173" max="173" width="2.7109375" style="3" customWidth="1"/>
    <col min="174" max="16384" width="11.42578125" style="3"/>
  </cols>
  <sheetData>
    <row r="1" spans="1:173" ht="15" customHeight="1" x14ac:dyDescent="0.25">
      <c r="A1" s="1"/>
      <c r="B1" s="156"/>
      <c r="P1" s="234" t="s">
        <v>80</v>
      </c>
      <c r="Q1" s="234"/>
      <c r="R1" s="234"/>
      <c r="S1" s="234"/>
      <c r="T1" s="234"/>
      <c r="U1" s="234"/>
      <c r="V1" s="234"/>
      <c r="W1" s="234"/>
      <c r="X1" s="234"/>
      <c r="Y1" s="234"/>
      <c r="Z1" s="234"/>
      <c r="AA1" s="234"/>
      <c r="AB1" s="234"/>
      <c r="AC1" s="234"/>
      <c r="AD1" s="234"/>
      <c r="AE1" s="234"/>
      <c r="AF1" s="234"/>
      <c r="AG1" s="234"/>
    </row>
    <row r="2" spans="1:173" ht="15" customHeight="1" x14ac:dyDescent="0.25">
      <c r="A2" s="1"/>
      <c r="B2" s="156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4"/>
      <c r="AF2" s="234"/>
      <c r="AG2" s="234"/>
    </row>
    <row r="3" spans="1:173" ht="15" customHeight="1" x14ac:dyDescent="0.25">
      <c r="A3" s="1"/>
      <c r="B3" s="2"/>
      <c r="C3" s="235" t="s">
        <v>72</v>
      </c>
      <c r="D3" s="226" t="s">
        <v>73</v>
      </c>
      <c r="E3" s="229" t="s">
        <v>74</v>
      </c>
      <c r="F3" s="195" t="s">
        <v>79</v>
      </c>
      <c r="G3" s="209" t="s">
        <v>0</v>
      </c>
      <c r="H3" s="210"/>
      <c r="I3" s="210"/>
      <c r="J3" s="210"/>
      <c r="K3" s="210"/>
      <c r="L3" s="210"/>
      <c r="M3" s="213">
        <v>1</v>
      </c>
      <c r="N3" s="213"/>
      <c r="P3" s="4"/>
      <c r="Q3" s="5"/>
      <c r="R3" s="5"/>
      <c r="S3" s="5"/>
      <c r="T3" s="5"/>
      <c r="U3" s="5"/>
      <c r="V3" s="5"/>
      <c r="W3" s="5"/>
      <c r="X3" s="4"/>
      <c r="Y3" s="5"/>
      <c r="Z3" s="5"/>
      <c r="AA3" s="5"/>
      <c r="AB3" s="5"/>
      <c r="AC3" s="5"/>
      <c r="AD3" s="5"/>
      <c r="AE3" s="5"/>
      <c r="AF3" s="4"/>
      <c r="AG3" s="5"/>
      <c r="AH3" s="5"/>
      <c r="AI3" s="5"/>
      <c r="AJ3" s="5"/>
      <c r="AK3" s="5"/>
      <c r="AL3" s="5"/>
      <c r="AM3" s="219"/>
      <c r="AN3" s="219"/>
      <c r="AO3" s="219"/>
      <c r="AP3" s="219"/>
      <c r="AQ3" s="219"/>
      <c r="AR3" s="6"/>
      <c r="AS3" s="220"/>
      <c r="AT3" s="220"/>
      <c r="AU3" s="220"/>
      <c r="AV3" s="220"/>
      <c r="AW3" s="220"/>
      <c r="AY3" s="221"/>
      <c r="AZ3" s="221"/>
      <c r="BA3" s="221"/>
      <c r="BB3" s="221"/>
      <c r="BC3" s="221"/>
      <c r="BE3" s="222"/>
      <c r="BF3" s="222"/>
      <c r="BG3" s="222"/>
      <c r="BH3" s="222"/>
      <c r="BI3" s="222"/>
      <c r="BK3" s="208"/>
      <c r="BL3" s="208"/>
      <c r="BM3" s="208"/>
      <c r="BN3" s="208"/>
      <c r="BO3" s="208"/>
      <c r="BU3" s="209" t="s">
        <v>0</v>
      </c>
      <c r="BV3" s="210"/>
      <c r="BW3" s="210"/>
      <c r="BX3" s="210"/>
      <c r="BY3" s="210"/>
      <c r="BZ3" s="210"/>
      <c r="CA3" s="213">
        <f>M3</f>
        <v>1</v>
      </c>
      <c r="CB3" s="213"/>
      <c r="CK3" s="4"/>
      <c r="CL3" s="5"/>
      <c r="CM3" s="5"/>
      <c r="CN3" s="5"/>
      <c r="CO3" s="5"/>
      <c r="CP3" s="5"/>
      <c r="CQ3" s="219">
        <f>AM3</f>
        <v>0</v>
      </c>
      <c r="CR3" s="219"/>
      <c r="CS3" s="219"/>
      <c r="CT3" s="219"/>
      <c r="CU3" s="219"/>
      <c r="CV3" s="6"/>
      <c r="CW3" s="220">
        <f>AS3</f>
        <v>0</v>
      </c>
      <c r="CX3" s="220"/>
      <c r="CY3" s="220"/>
      <c r="CZ3" s="220"/>
      <c r="DA3" s="220"/>
      <c r="DC3" s="221">
        <f>AY3</f>
        <v>0</v>
      </c>
      <c r="DD3" s="221"/>
      <c r="DE3" s="221"/>
      <c r="DF3" s="221"/>
      <c r="DG3" s="221"/>
      <c r="DI3" s="222">
        <f>BE3</f>
        <v>0</v>
      </c>
      <c r="DJ3" s="222"/>
      <c r="DK3" s="222"/>
      <c r="DL3" s="222"/>
      <c r="DM3" s="222"/>
      <c r="DO3" s="208">
        <f>BK3</f>
        <v>0</v>
      </c>
      <c r="DP3" s="208"/>
      <c r="DQ3" s="208"/>
      <c r="DR3" s="208"/>
      <c r="DS3" s="208"/>
      <c r="EI3" s="209" t="s">
        <v>0</v>
      </c>
      <c r="EJ3" s="210"/>
      <c r="EK3" s="210"/>
      <c r="EL3" s="210"/>
      <c r="EM3" s="210"/>
      <c r="EN3" s="210"/>
      <c r="EO3" s="213">
        <f>M3</f>
        <v>1</v>
      </c>
      <c r="EP3" s="213"/>
    </row>
    <row r="4" spans="1:173" ht="15" customHeight="1" thickBot="1" x14ac:dyDescent="0.3">
      <c r="A4" s="1"/>
      <c r="B4" s="2"/>
      <c r="C4" s="224"/>
      <c r="D4" s="227"/>
      <c r="E4" s="230"/>
      <c r="F4" s="195"/>
      <c r="G4" s="211"/>
      <c r="H4" s="212"/>
      <c r="I4" s="212"/>
      <c r="J4" s="212"/>
      <c r="K4" s="212"/>
      <c r="L4" s="212"/>
      <c r="M4" s="214"/>
      <c r="N4" s="214"/>
      <c r="P4" s="4"/>
      <c r="Q4" s="5"/>
      <c r="R4" s="5"/>
      <c r="S4" s="5"/>
      <c r="T4" s="5"/>
      <c r="U4" s="5"/>
      <c r="V4" s="5"/>
      <c r="W4" s="5"/>
      <c r="X4" s="4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215"/>
      <c r="AN4" s="215"/>
      <c r="AO4" s="215"/>
      <c r="AP4" s="215"/>
      <c r="AQ4" s="215"/>
      <c r="AS4" s="216"/>
      <c r="AT4" s="216"/>
      <c r="AU4" s="216"/>
      <c r="AV4" s="216"/>
      <c r="AW4" s="216"/>
      <c r="AY4" s="217"/>
      <c r="AZ4" s="217"/>
      <c r="BA4" s="217"/>
      <c r="BB4" s="217"/>
      <c r="BC4" s="217"/>
      <c r="BE4" s="218"/>
      <c r="BF4" s="218"/>
      <c r="BG4" s="218"/>
      <c r="BH4" s="218"/>
      <c r="BI4" s="218"/>
      <c r="BK4" s="206"/>
      <c r="BL4" s="206"/>
      <c r="BM4" s="206"/>
      <c r="BN4" s="206"/>
      <c r="BO4" s="206"/>
      <c r="BU4" s="211"/>
      <c r="BV4" s="212"/>
      <c r="BW4" s="212"/>
      <c r="BX4" s="212"/>
      <c r="BY4" s="212"/>
      <c r="BZ4" s="212"/>
      <c r="CA4" s="214"/>
      <c r="CB4" s="214"/>
      <c r="CK4" s="4"/>
      <c r="CL4" s="5"/>
      <c r="CM4" s="5"/>
      <c r="CN4" s="5"/>
      <c r="CO4" s="5"/>
      <c r="CP4" s="5"/>
      <c r="CQ4" s="215">
        <f>AM4</f>
        <v>0</v>
      </c>
      <c r="CR4" s="215"/>
      <c r="CS4" s="215"/>
      <c r="CT4" s="215"/>
      <c r="CU4" s="215"/>
      <c r="CW4" s="216">
        <f>AS4</f>
        <v>0</v>
      </c>
      <c r="CX4" s="216"/>
      <c r="CY4" s="216"/>
      <c r="CZ4" s="216"/>
      <c r="DA4" s="216"/>
      <c r="DC4" s="217">
        <f>AY4</f>
        <v>0</v>
      </c>
      <c r="DD4" s="217"/>
      <c r="DE4" s="217"/>
      <c r="DF4" s="217"/>
      <c r="DG4" s="217"/>
      <c r="DI4" s="218">
        <f>BE4</f>
        <v>0</v>
      </c>
      <c r="DJ4" s="218"/>
      <c r="DK4" s="218"/>
      <c r="DL4" s="218"/>
      <c r="DM4" s="218"/>
      <c r="DO4" s="206">
        <f>BK4</f>
        <v>0</v>
      </c>
      <c r="DP4" s="206"/>
      <c r="DQ4" s="206"/>
      <c r="DR4" s="206"/>
      <c r="DS4" s="206"/>
      <c r="EI4" s="211"/>
      <c r="EJ4" s="212"/>
      <c r="EK4" s="212"/>
      <c r="EL4" s="212"/>
      <c r="EM4" s="212"/>
      <c r="EN4" s="212"/>
      <c r="EO4" s="214"/>
      <c r="EP4" s="214"/>
    </row>
    <row r="5" spans="1:173" ht="15" customHeight="1" thickBot="1" x14ac:dyDescent="0.3">
      <c r="A5" s="1"/>
      <c r="B5" s="2"/>
      <c r="C5" s="224"/>
      <c r="D5" s="227"/>
      <c r="E5" s="230"/>
      <c r="F5" s="232"/>
      <c r="G5" s="7" t="s">
        <v>1</v>
      </c>
      <c r="H5" s="8"/>
      <c r="I5" s="8"/>
      <c r="J5" s="201">
        <v>43465</v>
      </c>
      <c r="K5" s="201"/>
      <c r="L5" s="201"/>
      <c r="M5" s="201"/>
      <c r="N5" s="201"/>
      <c r="O5" s="201"/>
      <c r="P5" s="201"/>
      <c r="Q5" s="8"/>
      <c r="R5" s="8"/>
      <c r="S5" s="9"/>
      <c r="T5" s="9"/>
      <c r="U5" s="9"/>
      <c r="V5" s="9"/>
      <c r="W5" s="9"/>
      <c r="X5" s="9"/>
      <c r="Y5" s="9"/>
      <c r="Z5" s="9"/>
      <c r="AA5" s="9"/>
      <c r="AB5" s="10"/>
      <c r="AC5" s="7" t="s">
        <v>2</v>
      </c>
      <c r="AD5" s="8"/>
      <c r="AE5" s="8"/>
      <c r="AF5" s="201">
        <f>J5+1</f>
        <v>43466</v>
      </c>
      <c r="AG5" s="201"/>
      <c r="AH5" s="201"/>
      <c r="AI5" s="201"/>
      <c r="AJ5" s="201"/>
      <c r="AK5" s="201"/>
      <c r="AL5" s="201"/>
      <c r="AM5" s="238" t="s">
        <v>81</v>
      </c>
      <c r="AN5" s="8"/>
      <c r="AO5" s="9"/>
      <c r="AP5" s="9"/>
      <c r="AQ5" s="9"/>
      <c r="AR5" s="9"/>
      <c r="AS5" s="9"/>
      <c r="AT5" s="9"/>
      <c r="AU5" s="9"/>
      <c r="AV5" s="9"/>
      <c r="AW5" s="9"/>
      <c r="AX5" s="10"/>
      <c r="AY5" s="7" t="s">
        <v>3</v>
      </c>
      <c r="AZ5" s="8"/>
      <c r="BA5" s="8"/>
      <c r="BB5" s="8"/>
      <c r="BC5" s="201">
        <f>AF5+1</f>
        <v>43467</v>
      </c>
      <c r="BD5" s="201"/>
      <c r="BE5" s="201"/>
      <c r="BF5" s="201"/>
      <c r="BG5" s="201"/>
      <c r="BH5" s="201"/>
      <c r="BI5" s="201"/>
      <c r="BJ5" s="8"/>
      <c r="BK5" s="9"/>
      <c r="BL5" s="9"/>
      <c r="BM5" s="9"/>
      <c r="BN5" s="9"/>
      <c r="BO5" s="9"/>
      <c r="BP5" s="9"/>
      <c r="BQ5" s="9"/>
      <c r="BR5" s="9"/>
      <c r="BS5" s="9"/>
      <c r="BT5" s="10"/>
      <c r="BU5" s="7" t="s">
        <v>4</v>
      </c>
      <c r="BV5" s="8"/>
      <c r="BW5" s="8"/>
      <c r="BX5" s="201">
        <f>BC5+1</f>
        <v>43468</v>
      </c>
      <c r="BY5" s="201"/>
      <c r="BZ5" s="201"/>
      <c r="CA5" s="201"/>
      <c r="CB5" s="201"/>
      <c r="CC5" s="201"/>
      <c r="CD5" s="201"/>
      <c r="CE5" s="8"/>
      <c r="CF5" s="8"/>
      <c r="CG5" s="9"/>
      <c r="CH5" s="9"/>
      <c r="CI5" s="9"/>
      <c r="CJ5" s="9"/>
      <c r="CK5" s="9"/>
      <c r="CL5" s="9"/>
      <c r="CM5" s="9"/>
      <c r="CN5" s="9"/>
      <c r="CO5" s="9"/>
      <c r="CP5" s="10"/>
      <c r="CQ5" s="7" t="s">
        <v>5</v>
      </c>
      <c r="CR5" s="8"/>
      <c r="CS5" s="8"/>
      <c r="CT5" s="8"/>
      <c r="CU5" s="201">
        <f>BX5+1</f>
        <v>43469</v>
      </c>
      <c r="CV5" s="201"/>
      <c r="CW5" s="201"/>
      <c r="CX5" s="201"/>
      <c r="CY5" s="201"/>
      <c r="CZ5" s="201"/>
      <c r="DA5" s="201"/>
      <c r="DB5" s="8"/>
      <c r="DC5" s="9"/>
      <c r="DD5" s="9"/>
      <c r="DE5" s="9"/>
      <c r="DF5" s="9"/>
      <c r="DG5" s="9"/>
      <c r="DH5" s="9"/>
      <c r="DI5" s="9"/>
      <c r="DJ5" s="9"/>
      <c r="DK5" s="9"/>
      <c r="DL5" s="10"/>
      <c r="DM5" s="7" t="s">
        <v>6</v>
      </c>
      <c r="DN5" s="8"/>
      <c r="DO5" s="8"/>
      <c r="DP5" s="8"/>
      <c r="DQ5" s="201">
        <f>CU5+1</f>
        <v>43470</v>
      </c>
      <c r="DR5" s="201"/>
      <c r="DS5" s="201"/>
      <c r="DT5" s="201"/>
      <c r="DU5" s="201"/>
      <c r="DV5" s="201"/>
      <c r="DW5" s="201"/>
      <c r="DX5" s="8"/>
      <c r="DY5" s="9"/>
      <c r="DZ5" s="9"/>
      <c r="EA5" s="9"/>
      <c r="EB5" s="9"/>
      <c r="EC5" s="9"/>
      <c r="ED5" s="9"/>
      <c r="EE5" s="9"/>
      <c r="EF5" s="9"/>
      <c r="EG5" s="9"/>
      <c r="EH5" s="10"/>
      <c r="EI5" s="7" t="s">
        <v>7</v>
      </c>
      <c r="EJ5" s="8"/>
      <c r="EK5" s="8"/>
      <c r="EL5" s="8"/>
      <c r="EM5" s="201">
        <f>DQ5+1</f>
        <v>43471</v>
      </c>
      <c r="EN5" s="201"/>
      <c r="EO5" s="201"/>
      <c r="EP5" s="201"/>
      <c r="EQ5" s="201"/>
      <c r="ER5" s="201"/>
      <c r="ES5" s="201"/>
      <c r="ET5" s="8"/>
      <c r="EU5" s="9"/>
      <c r="EV5" s="9"/>
      <c r="EW5" s="9"/>
      <c r="EX5" s="9"/>
      <c r="EY5" s="9"/>
      <c r="EZ5" s="9"/>
      <c r="FA5" s="9"/>
      <c r="FB5" s="9"/>
      <c r="FC5" s="9"/>
      <c r="FD5" s="10"/>
      <c r="FE5" s="11"/>
      <c r="FF5" s="202" t="s">
        <v>71</v>
      </c>
      <c r="FG5" s="11"/>
      <c r="FH5" s="203" t="s">
        <v>8</v>
      </c>
      <c r="FI5" s="233"/>
      <c r="FJ5" s="204"/>
      <c r="FK5" s="204"/>
      <c r="FL5" s="204"/>
      <c r="FM5" s="204"/>
      <c r="FN5" s="205"/>
    </row>
    <row r="6" spans="1:173" ht="15" customHeight="1" x14ac:dyDescent="0.25">
      <c r="A6" s="1"/>
      <c r="B6" s="2"/>
      <c r="C6" s="224"/>
      <c r="D6" s="227"/>
      <c r="E6" s="230"/>
      <c r="F6" s="232"/>
      <c r="G6" s="12">
        <v>0.5</v>
      </c>
      <c r="H6" s="13">
        <v>0.5</v>
      </c>
      <c r="I6" s="13">
        <v>0.5</v>
      </c>
      <c r="J6" s="13">
        <v>0.5</v>
      </c>
      <c r="K6" s="13">
        <v>0.5</v>
      </c>
      <c r="L6" s="13">
        <v>0.5</v>
      </c>
      <c r="M6" s="13">
        <v>0.5</v>
      </c>
      <c r="N6" s="13">
        <v>0.5</v>
      </c>
      <c r="O6" s="13">
        <v>0.5</v>
      </c>
      <c r="P6" s="13">
        <v>0.5</v>
      </c>
      <c r="Q6" s="13">
        <v>0.5</v>
      </c>
      <c r="R6" s="13">
        <v>0.5</v>
      </c>
      <c r="S6" s="13">
        <v>0.5</v>
      </c>
      <c r="T6" s="13">
        <v>0.5</v>
      </c>
      <c r="U6" s="13">
        <v>0.5</v>
      </c>
      <c r="V6" s="13">
        <v>0.5</v>
      </c>
      <c r="W6" s="13">
        <v>0.5</v>
      </c>
      <c r="X6" s="13">
        <v>0.5</v>
      </c>
      <c r="Y6" s="13">
        <v>0.5</v>
      </c>
      <c r="Z6" s="13">
        <v>0.5</v>
      </c>
      <c r="AA6" s="13">
        <v>0.5</v>
      </c>
      <c r="AB6" s="14">
        <v>0.5</v>
      </c>
      <c r="AC6" s="12">
        <v>0.5</v>
      </c>
      <c r="AD6" s="13">
        <v>0.5</v>
      </c>
      <c r="AE6" s="13">
        <v>0.5</v>
      </c>
      <c r="AF6" s="13">
        <v>0.5</v>
      </c>
      <c r="AG6" s="13">
        <v>0.5</v>
      </c>
      <c r="AH6" s="13">
        <v>0.5</v>
      </c>
      <c r="AI6" s="13">
        <v>0.5</v>
      </c>
      <c r="AJ6" s="13">
        <v>0.5</v>
      </c>
      <c r="AK6" s="13">
        <v>0.5</v>
      </c>
      <c r="AL6" s="13">
        <v>0.5</v>
      </c>
      <c r="AM6" s="13">
        <v>0.5</v>
      </c>
      <c r="AN6" s="13">
        <v>0.5</v>
      </c>
      <c r="AO6" s="13">
        <v>0.5</v>
      </c>
      <c r="AP6" s="13">
        <v>0.5</v>
      </c>
      <c r="AQ6" s="13">
        <v>0.5</v>
      </c>
      <c r="AR6" s="13">
        <v>0.5</v>
      </c>
      <c r="AS6" s="13">
        <v>0.5</v>
      </c>
      <c r="AT6" s="13">
        <v>0.5</v>
      </c>
      <c r="AU6" s="13">
        <v>0.5</v>
      </c>
      <c r="AV6" s="13">
        <v>0.5</v>
      </c>
      <c r="AW6" s="13">
        <v>0.5</v>
      </c>
      <c r="AX6" s="14">
        <v>0.5</v>
      </c>
      <c r="AY6" s="12">
        <v>0.5</v>
      </c>
      <c r="AZ6" s="13">
        <v>0.5</v>
      </c>
      <c r="BA6" s="13">
        <v>0.5</v>
      </c>
      <c r="BB6" s="13">
        <v>0.5</v>
      </c>
      <c r="BC6" s="13">
        <v>0.5</v>
      </c>
      <c r="BD6" s="13">
        <v>0.5</v>
      </c>
      <c r="BE6" s="13">
        <v>0.5</v>
      </c>
      <c r="BF6" s="13">
        <v>0.5</v>
      </c>
      <c r="BG6" s="13">
        <v>0.5</v>
      </c>
      <c r="BH6" s="13">
        <v>0.5</v>
      </c>
      <c r="BI6" s="13">
        <v>0.5</v>
      </c>
      <c r="BJ6" s="13">
        <v>0.5</v>
      </c>
      <c r="BK6" s="13">
        <v>0.5</v>
      </c>
      <c r="BL6" s="13">
        <v>0.5</v>
      </c>
      <c r="BM6" s="13">
        <v>0.5</v>
      </c>
      <c r="BN6" s="13">
        <v>0.5</v>
      </c>
      <c r="BO6" s="13">
        <v>0.5</v>
      </c>
      <c r="BP6" s="13">
        <v>0.5</v>
      </c>
      <c r="BQ6" s="13">
        <v>0.5</v>
      </c>
      <c r="BR6" s="13">
        <v>0.5</v>
      </c>
      <c r="BS6" s="13">
        <v>0.5</v>
      </c>
      <c r="BT6" s="14">
        <v>0.5</v>
      </c>
      <c r="BU6" s="12">
        <v>0.5</v>
      </c>
      <c r="BV6" s="13">
        <v>0.5</v>
      </c>
      <c r="BW6" s="13">
        <v>0.5</v>
      </c>
      <c r="BX6" s="13">
        <v>0.5</v>
      </c>
      <c r="BY6" s="13">
        <v>0.5</v>
      </c>
      <c r="BZ6" s="13">
        <v>0.5</v>
      </c>
      <c r="CA6" s="13">
        <v>0.5</v>
      </c>
      <c r="CB6" s="13">
        <v>0.5</v>
      </c>
      <c r="CC6" s="13">
        <v>0.5</v>
      </c>
      <c r="CD6" s="13">
        <v>0.5</v>
      </c>
      <c r="CE6" s="13">
        <v>0.5</v>
      </c>
      <c r="CF6" s="13">
        <v>0.5</v>
      </c>
      <c r="CG6" s="13">
        <v>0.5</v>
      </c>
      <c r="CH6" s="13">
        <v>0.5</v>
      </c>
      <c r="CI6" s="13">
        <v>0.5</v>
      </c>
      <c r="CJ6" s="13">
        <v>0.5</v>
      </c>
      <c r="CK6" s="13">
        <v>0.5</v>
      </c>
      <c r="CL6" s="13">
        <v>0.5</v>
      </c>
      <c r="CM6" s="13">
        <v>0.5</v>
      </c>
      <c r="CN6" s="13">
        <v>0.5</v>
      </c>
      <c r="CO6" s="13">
        <v>0.5</v>
      </c>
      <c r="CP6" s="14">
        <v>0.5</v>
      </c>
      <c r="CQ6" s="12">
        <v>0.5</v>
      </c>
      <c r="CR6" s="13">
        <v>0.5</v>
      </c>
      <c r="CS6" s="13">
        <v>0.5</v>
      </c>
      <c r="CT6" s="13">
        <v>0.5</v>
      </c>
      <c r="CU6" s="13">
        <v>0.5</v>
      </c>
      <c r="CV6" s="13">
        <v>0.5</v>
      </c>
      <c r="CW6" s="13">
        <v>0.5</v>
      </c>
      <c r="CX6" s="13">
        <v>0.5</v>
      </c>
      <c r="CY6" s="13">
        <v>0.5</v>
      </c>
      <c r="CZ6" s="13">
        <v>0.5</v>
      </c>
      <c r="DA6" s="13">
        <v>0.5</v>
      </c>
      <c r="DB6" s="13">
        <v>0.5</v>
      </c>
      <c r="DC6" s="13">
        <v>0.5</v>
      </c>
      <c r="DD6" s="13">
        <v>0.5</v>
      </c>
      <c r="DE6" s="13">
        <v>0.5</v>
      </c>
      <c r="DF6" s="13">
        <v>0.5</v>
      </c>
      <c r="DG6" s="13">
        <v>0.5</v>
      </c>
      <c r="DH6" s="13">
        <v>0.5</v>
      </c>
      <c r="DI6" s="13">
        <v>0.5</v>
      </c>
      <c r="DJ6" s="13">
        <v>0.5</v>
      </c>
      <c r="DK6" s="13">
        <v>0.5</v>
      </c>
      <c r="DL6" s="14">
        <v>0.5</v>
      </c>
      <c r="DM6" s="12">
        <v>0.5</v>
      </c>
      <c r="DN6" s="13">
        <v>0.5</v>
      </c>
      <c r="DO6" s="13">
        <v>0.5</v>
      </c>
      <c r="DP6" s="13">
        <v>0.5</v>
      </c>
      <c r="DQ6" s="13">
        <v>0.5</v>
      </c>
      <c r="DR6" s="13">
        <v>0.5</v>
      </c>
      <c r="DS6" s="13">
        <v>0.5</v>
      </c>
      <c r="DT6" s="13">
        <v>0.5</v>
      </c>
      <c r="DU6" s="13">
        <v>0.5</v>
      </c>
      <c r="DV6" s="13">
        <v>0.5</v>
      </c>
      <c r="DW6" s="13">
        <v>0.5</v>
      </c>
      <c r="DX6" s="13">
        <v>0.5</v>
      </c>
      <c r="DY6" s="13">
        <v>0.5</v>
      </c>
      <c r="DZ6" s="13">
        <v>0.5</v>
      </c>
      <c r="EA6" s="13">
        <v>0.5</v>
      </c>
      <c r="EB6" s="13">
        <v>0.5</v>
      </c>
      <c r="EC6" s="13">
        <v>0.5</v>
      </c>
      <c r="ED6" s="13">
        <v>0.5</v>
      </c>
      <c r="EE6" s="13">
        <v>0.5</v>
      </c>
      <c r="EF6" s="13">
        <v>0.5</v>
      </c>
      <c r="EG6" s="13">
        <v>0.5</v>
      </c>
      <c r="EH6" s="14">
        <v>0.5</v>
      </c>
      <c r="EI6" s="12">
        <v>0.5</v>
      </c>
      <c r="EJ6" s="13">
        <v>0.5</v>
      </c>
      <c r="EK6" s="13">
        <v>0.5</v>
      </c>
      <c r="EL6" s="13">
        <v>0.5</v>
      </c>
      <c r="EM6" s="13">
        <v>0.5</v>
      </c>
      <c r="EN6" s="13">
        <v>0.5</v>
      </c>
      <c r="EO6" s="13">
        <v>0.5</v>
      </c>
      <c r="EP6" s="13">
        <v>0.5</v>
      </c>
      <c r="EQ6" s="13">
        <v>0.5</v>
      </c>
      <c r="ER6" s="13">
        <v>0.5</v>
      </c>
      <c r="ES6" s="13">
        <v>0.5</v>
      </c>
      <c r="ET6" s="13">
        <v>0.5</v>
      </c>
      <c r="EU6" s="13">
        <v>0.5</v>
      </c>
      <c r="EV6" s="13">
        <v>0.5</v>
      </c>
      <c r="EW6" s="13">
        <v>0.5</v>
      </c>
      <c r="EX6" s="13">
        <v>0.5</v>
      </c>
      <c r="EY6" s="13">
        <v>0.5</v>
      </c>
      <c r="EZ6" s="13">
        <v>0.5</v>
      </c>
      <c r="FA6" s="13">
        <v>0.5</v>
      </c>
      <c r="FB6" s="13">
        <v>0.5</v>
      </c>
      <c r="FC6" s="13">
        <v>0.5</v>
      </c>
      <c r="FD6" s="14">
        <v>0.5</v>
      </c>
      <c r="FE6" s="15"/>
      <c r="FF6" s="202"/>
      <c r="FG6" s="15"/>
      <c r="FH6" s="137" t="s">
        <v>9</v>
      </c>
      <c r="FI6" s="138" t="s">
        <v>9</v>
      </c>
      <c r="FJ6" s="139" t="s">
        <v>10</v>
      </c>
      <c r="FK6" s="138" t="s">
        <v>11</v>
      </c>
      <c r="FL6" s="138"/>
      <c r="FM6" s="138"/>
      <c r="FN6" s="138" t="s">
        <v>12</v>
      </c>
      <c r="FP6" s="16"/>
    </row>
    <row r="7" spans="1:173" s="18" customFormat="1" ht="15" customHeight="1" x14ac:dyDescent="0.25">
      <c r="A7" s="1"/>
      <c r="B7" s="2"/>
      <c r="C7" s="224"/>
      <c r="D7" s="227"/>
      <c r="E7" s="230"/>
      <c r="F7" s="232"/>
      <c r="G7" s="200" t="s">
        <v>13</v>
      </c>
      <c r="H7" s="198"/>
      <c r="I7" s="198" t="s">
        <v>14</v>
      </c>
      <c r="J7" s="198"/>
      <c r="K7" s="198" t="s">
        <v>15</v>
      </c>
      <c r="L7" s="198"/>
      <c r="M7" s="198" t="s">
        <v>16</v>
      </c>
      <c r="N7" s="198"/>
      <c r="O7" s="198" t="s">
        <v>17</v>
      </c>
      <c r="P7" s="198"/>
      <c r="Q7" s="198" t="s">
        <v>18</v>
      </c>
      <c r="R7" s="198"/>
      <c r="S7" s="198" t="s">
        <v>19</v>
      </c>
      <c r="T7" s="198"/>
      <c r="U7" s="198" t="s">
        <v>20</v>
      </c>
      <c r="V7" s="198"/>
      <c r="W7" s="198" t="s">
        <v>21</v>
      </c>
      <c r="X7" s="198"/>
      <c r="Y7" s="198" t="s">
        <v>22</v>
      </c>
      <c r="Z7" s="198"/>
      <c r="AA7" s="198" t="s">
        <v>23</v>
      </c>
      <c r="AB7" s="199"/>
      <c r="AC7" s="200" t="s">
        <v>13</v>
      </c>
      <c r="AD7" s="198"/>
      <c r="AE7" s="198" t="s">
        <v>14</v>
      </c>
      <c r="AF7" s="198"/>
      <c r="AG7" s="198" t="s">
        <v>15</v>
      </c>
      <c r="AH7" s="198"/>
      <c r="AI7" s="198" t="s">
        <v>16</v>
      </c>
      <c r="AJ7" s="198"/>
      <c r="AK7" s="198" t="s">
        <v>17</v>
      </c>
      <c r="AL7" s="198"/>
      <c r="AM7" s="198" t="s">
        <v>18</v>
      </c>
      <c r="AN7" s="198"/>
      <c r="AO7" s="198" t="s">
        <v>19</v>
      </c>
      <c r="AP7" s="198"/>
      <c r="AQ7" s="198" t="s">
        <v>20</v>
      </c>
      <c r="AR7" s="198"/>
      <c r="AS7" s="198" t="s">
        <v>21</v>
      </c>
      <c r="AT7" s="198"/>
      <c r="AU7" s="198" t="s">
        <v>22</v>
      </c>
      <c r="AV7" s="198"/>
      <c r="AW7" s="198" t="s">
        <v>23</v>
      </c>
      <c r="AX7" s="199"/>
      <c r="AY7" s="200" t="s">
        <v>13</v>
      </c>
      <c r="AZ7" s="198"/>
      <c r="BA7" s="198" t="s">
        <v>14</v>
      </c>
      <c r="BB7" s="198"/>
      <c r="BC7" s="198" t="s">
        <v>15</v>
      </c>
      <c r="BD7" s="198"/>
      <c r="BE7" s="198" t="s">
        <v>16</v>
      </c>
      <c r="BF7" s="198"/>
      <c r="BG7" s="198" t="s">
        <v>17</v>
      </c>
      <c r="BH7" s="198"/>
      <c r="BI7" s="198" t="s">
        <v>18</v>
      </c>
      <c r="BJ7" s="198"/>
      <c r="BK7" s="198" t="s">
        <v>19</v>
      </c>
      <c r="BL7" s="198"/>
      <c r="BM7" s="198" t="s">
        <v>20</v>
      </c>
      <c r="BN7" s="198"/>
      <c r="BO7" s="198" t="s">
        <v>21</v>
      </c>
      <c r="BP7" s="198"/>
      <c r="BQ7" s="198" t="s">
        <v>22</v>
      </c>
      <c r="BR7" s="198"/>
      <c r="BS7" s="198" t="s">
        <v>23</v>
      </c>
      <c r="BT7" s="199"/>
      <c r="BU7" s="200" t="s">
        <v>13</v>
      </c>
      <c r="BV7" s="198"/>
      <c r="BW7" s="198" t="s">
        <v>14</v>
      </c>
      <c r="BX7" s="198"/>
      <c r="BY7" s="198" t="s">
        <v>15</v>
      </c>
      <c r="BZ7" s="198"/>
      <c r="CA7" s="198" t="s">
        <v>16</v>
      </c>
      <c r="CB7" s="198"/>
      <c r="CC7" s="198" t="s">
        <v>17</v>
      </c>
      <c r="CD7" s="198"/>
      <c r="CE7" s="198" t="s">
        <v>18</v>
      </c>
      <c r="CF7" s="198"/>
      <c r="CG7" s="198" t="s">
        <v>19</v>
      </c>
      <c r="CH7" s="198"/>
      <c r="CI7" s="198" t="s">
        <v>20</v>
      </c>
      <c r="CJ7" s="198"/>
      <c r="CK7" s="198" t="s">
        <v>21</v>
      </c>
      <c r="CL7" s="198"/>
      <c r="CM7" s="198" t="s">
        <v>22</v>
      </c>
      <c r="CN7" s="198"/>
      <c r="CO7" s="198" t="s">
        <v>23</v>
      </c>
      <c r="CP7" s="199"/>
      <c r="CQ7" s="200" t="s">
        <v>13</v>
      </c>
      <c r="CR7" s="198"/>
      <c r="CS7" s="198" t="s">
        <v>14</v>
      </c>
      <c r="CT7" s="198"/>
      <c r="CU7" s="198" t="s">
        <v>15</v>
      </c>
      <c r="CV7" s="198"/>
      <c r="CW7" s="198" t="s">
        <v>16</v>
      </c>
      <c r="CX7" s="198"/>
      <c r="CY7" s="198" t="s">
        <v>17</v>
      </c>
      <c r="CZ7" s="198"/>
      <c r="DA7" s="198" t="s">
        <v>18</v>
      </c>
      <c r="DB7" s="198"/>
      <c r="DC7" s="198" t="s">
        <v>19</v>
      </c>
      <c r="DD7" s="198"/>
      <c r="DE7" s="198" t="s">
        <v>20</v>
      </c>
      <c r="DF7" s="198"/>
      <c r="DG7" s="198" t="s">
        <v>21</v>
      </c>
      <c r="DH7" s="198"/>
      <c r="DI7" s="198" t="s">
        <v>22</v>
      </c>
      <c r="DJ7" s="198"/>
      <c r="DK7" s="198" t="s">
        <v>23</v>
      </c>
      <c r="DL7" s="199"/>
      <c r="DM7" s="200" t="s">
        <v>13</v>
      </c>
      <c r="DN7" s="198"/>
      <c r="DO7" s="198" t="s">
        <v>14</v>
      </c>
      <c r="DP7" s="198"/>
      <c r="DQ7" s="198" t="s">
        <v>15</v>
      </c>
      <c r="DR7" s="198"/>
      <c r="DS7" s="198" t="s">
        <v>16</v>
      </c>
      <c r="DT7" s="198"/>
      <c r="DU7" s="198" t="s">
        <v>17</v>
      </c>
      <c r="DV7" s="198"/>
      <c r="DW7" s="198" t="s">
        <v>18</v>
      </c>
      <c r="DX7" s="198"/>
      <c r="DY7" s="198" t="s">
        <v>19</v>
      </c>
      <c r="DZ7" s="198"/>
      <c r="EA7" s="198" t="s">
        <v>20</v>
      </c>
      <c r="EB7" s="198"/>
      <c r="EC7" s="198" t="s">
        <v>21</v>
      </c>
      <c r="ED7" s="198"/>
      <c r="EE7" s="198" t="s">
        <v>22</v>
      </c>
      <c r="EF7" s="198"/>
      <c r="EG7" s="198" t="s">
        <v>23</v>
      </c>
      <c r="EH7" s="199"/>
      <c r="EI7" s="200" t="s">
        <v>13</v>
      </c>
      <c r="EJ7" s="198"/>
      <c r="EK7" s="198" t="s">
        <v>14</v>
      </c>
      <c r="EL7" s="198"/>
      <c r="EM7" s="198" t="s">
        <v>15</v>
      </c>
      <c r="EN7" s="198"/>
      <c r="EO7" s="198" t="s">
        <v>16</v>
      </c>
      <c r="EP7" s="198"/>
      <c r="EQ7" s="198" t="s">
        <v>17</v>
      </c>
      <c r="ER7" s="198"/>
      <c r="ES7" s="198" t="s">
        <v>18</v>
      </c>
      <c r="ET7" s="198"/>
      <c r="EU7" s="198" t="s">
        <v>19</v>
      </c>
      <c r="EV7" s="198"/>
      <c r="EW7" s="198" t="s">
        <v>20</v>
      </c>
      <c r="EX7" s="198"/>
      <c r="EY7" s="198" t="s">
        <v>21</v>
      </c>
      <c r="EZ7" s="198"/>
      <c r="FA7" s="198" t="s">
        <v>22</v>
      </c>
      <c r="FB7" s="198"/>
      <c r="FC7" s="198" t="s">
        <v>23</v>
      </c>
      <c r="FD7" s="199"/>
      <c r="FE7" s="17"/>
      <c r="FF7" s="202"/>
      <c r="FG7" s="17"/>
      <c r="FH7" s="140" t="s">
        <v>24</v>
      </c>
      <c r="FI7" s="141" t="s">
        <v>25</v>
      </c>
      <c r="FJ7" s="142" t="s">
        <v>26</v>
      </c>
      <c r="FK7" s="143" t="s">
        <v>7</v>
      </c>
      <c r="FL7" s="143" t="s">
        <v>9</v>
      </c>
      <c r="FM7" s="143" t="s">
        <v>27</v>
      </c>
      <c r="FN7" s="143" t="s">
        <v>28</v>
      </c>
      <c r="FP7" s="16"/>
    </row>
    <row r="8" spans="1:173" s="18" customFormat="1" ht="15" customHeight="1" x14ac:dyDescent="0.25">
      <c r="A8" s="1"/>
      <c r="B8" s="2"/>
      <c r="C8" s="225"/>
      <c r="D8" s="228"/>
      <c r="E8" s="231"/>
      <c r="F8" s="232"/>
      <c r="G8" s="19" t="s">
        <v>29</v>
      </c>
      <c r="H8" s="197" t="s">
        <v>30</v>
      </c>
      <c r="I8" s="197"/>
      <c r="J8" s="197" t="s">
        <v>31</v>
      </c>
      <c r="K8" s="197"/>
      <c r="L8" s="197" t="s">
        <v>32</v>
      </c>
      <c r="M8" s="197"/>
      <c r="N8" s="197" t="s">
        <v>33</v>
      </c>
      <c r="O8" s="197"/>
      <c r="P8" s="197" t="s">
        <v>34</v>
      </c>
      <c r="Q8" s="197"/>
      <c r="R8" s="197" t="s">
        <v>35</v>
      </c>
      <c r="S8" s="197"/>
      <c r="T8" s="197" t="s">
        <v>36</v>
      </c>
      <c r="U8" s="197"/>
      <c r="V8" s="197" t="s">
        <v>37</v>
      </c>
      <c r="W8" s="197"/>
      <c r="X8" s="197" t="s">
        <v>38</v>
      </c>
      <c r="Y8" s="197"/>
      <c r="Z8" s="197" t="s">
        <v>39</v>
      </c>
      <c r="AA8" s="197"/>
      <c r="AB8" s="20">
        <v>19</v>
      </c>
      <c r="AC8" s="19" t="s">
        <v>29</v>
      </c>
      <c r="AD8" s="197" t="s">
        <v>30</v>
      </c>
      <c r="AE8" s="197"/>
      <c r="AF8" s="197" t="s">
        <v>31</v>
      </c>
      <c r="AG8" s="197"/>
      <c r="AH8" s="197" t="s">
        <v>32</v>
      </c>
      <c r="AI8" s="197"/>
      <c r="AJ8" s="197" t="s">
        <v>33</v>
      </c>
      <c r="AK8" s="197"/>
      <c r="AL8" s="197" t="s">
        <v>34</v>
      </c>
      <c r="AM8" s="197"/>
      <c r="AN8" s="197" t="s">
        <v>35</v>
      </c>
      <c r="AO8" s="197"/>
      <c r="AP8" s="197" t="s">
        <v>36</v>
      </c>
      <c r="AQ8" s="197"/>
      <c r="AR8" s="197" t="s">
        <v>37</v>
      </c>
      <c r="AS8" s="197"/>
      <c r="AT8" s="197" t="s">
        <v>38</v>
      </c>
      <c r="AU8" s="197"/>
      <c r="AV8" s="197" t="s">
        <v>39</v>
      </c>
      <c r="AW8" s="197"/>
      <c r="AX8" s="20">
        <v>19</v>
      </c>
      <c r="AY8" s="19" t="s">
        <v>29</v>
      </c>
      <c r="AZ8" s="197" t="s">
        <v>30</v>
      </c>
      <c r="BA8" s="197"/>
      <c r="BB8" s="197" t="s">
        <v>31</v>
      </c>
      <c r="BC8" s="197"/>
      <c r="BD8" s="197" t="s">
        <v>32</v>
      </c>
      <c r="BE8" s="197"/>
      <c r="BF8" s="197" t="s">
        <v>33</v>
      </c>
      <c r="BG8" s="197"/>
      <c r="BH8" s="197" t="s">
        <v>34</v>
      </c>
      <c r="BI8" s="197"/>
      <c r="BJ8" s="197" t="s">
        <v>35</v>
      </c>
      <c r="BK8" s="197"/>
      <c r="BL8" s="197" t="s">
        <v>36</v>
      </c>
      <c r="BM8" s="197"/>
      <c r="BN8" s="197" t="s">
        <v>37</v>
      </c>
      <c r="BO8" s="197"/>
      <c r="BP8" s="197" t="s">
        <v>38</v>
      </c>
      <c r="BQ8" s="197"/>
      <c r="BR8" s="197" t="s">
        <v>39</v>
      </c>
      <c r="BS8" s="197"/>
      <c r="BT8" s="20">
        <v>19</v>
      </c>
      <c r="BU8" s="19" t="s">
        <v>29</v>
      </c>
      <c r="BV8" s="197" t="s">
        <v>30</v>
      </c>
      <c r="BW8" s="197"/>
      <c r="BX8" s="197" t="s">
        <v>31</v>
      </c>
      <c r="BY8" s="197"/>
      <c r="BZ8" s="197" t="s">
        <v>32</v>
      </c>
      <c r="CA8" s="197"/>
      <c r="CB8" s="197" t="s">
        <v>33</v>
      </c>
      <c r="CC8" s="197"/>
      <c r="CD8" s="197" t="s">
        <v>34</v>
      </c>
      <c r="CE8" s="197"/>
      <c r="CF8" s="197" t="s">
        <v>35</v>
      </c>
      <c r="CG8" s="197"/>
      <c r="CH8" s="197" t="s">
        <v>36</v>
      </c>
      <c r="CI8" s="197"/>
      <c r="CJ8" s="197" t="s">
        <v>37</v>
      </c>
      <c r="CK8" s="197"/>
      <c r="CL8" s="197" t="s">
        <v>38</v>
      </c>
      <c r="CM8" s="197"/>
      <c r="CN8" s="197" t="s">
        <v>39</v>
      </c>
      <c r="CO8" s="197"/>
      <c r="CP8" s="20">
        <v>19</v>
      </c>
      <c r="CQ8" s="19" t="s">
        <v>29</v>
      </c>
      <c r="CR8" s="197" t="s">
        <v>30</v>
      </c>
      <c r="CS8" s="197"/>
      <c r="CT8" s="197" t="s">
        <v>31</v>
      </c>
      <c r="CU8" s="197"/>
      <c r="CV8" s="197" t="s">
        <v>32</v>
      </c>
      <c r="CW8" s="197"/>
      <c r="CX8" s="197" t="s">
        <v>33</v>
      </c>
      <c r="CY8" s="197"/>
      <c r="CZ8" s="197" t="s">
        <v>34</v>
      </c>
      <c r="DA8" s="197"/>
      <c r="DB8" s="197" t="s">
        <v>35</v>
      </c>
      <c r="DC8" s="197"/>
      <c r="DD8" s="197" t="s">
        <v>36</v>
      </c>
      <c r="DE8" s="197"/>
      <c r="DF8" s="197" t="s">
        <v>37</v>
      </c>
      <c r="DG8" s="197"/>
      <c r="DH8" s="197" t="s">
        <v>38</v>
      </c>
      <c r="DI8" s="197"/>
      <c r="DJ8" s="197" t="s">
        <v>39</v>
      </c>
      <c r="DK8" s="197"/>
      <c r="DL8" s="20">
        <v>19</v>
      </c>
      <c r="DM8" s="19" t="s">
        <v>29</v>
      </c>
      <c r="DN8" s="197" t="s">
        <v>30</v>
      </c>
      <c r="DO8" s="197"/>
      <c r="DP8" s="197" t="s">
        <v>31</v>
      </c>
      <c r="DQ8" s="197"/>
      <c r="DR8" s="197" t="s">
        <v>32</v>
      </c>
      <c r="DS8" s="197"/>
      <c r="DT8" s="197" t="s">
        <v>33</v>
      </c>
      <c r="DU8" s="197"/>
      <c r="DV8" s="197" t="s">
        <v>34</v>
      </c>
      <c r="DW8" s="197"/>
      <c r="DX8" s="197" t="s">
        <v>35</v>
      </c>
      <c r="DY8" s="197"/>
      <c r="DZ8" s="197" t="s">
        <v>36</v>
      </c>
      <c r="EA8" s="197"/>
      <c r="EB8" s="197" t="s">
        <v>37</v>
      </c>
      <c r="EC8" s="197"/>
      <c r="ED8" s="197" t="s">
        <v>38</v>
      </c>
      <c r="EE8" s="197"/>
      <c r="EF8" s="197" t="s">
        <v>39</v>
      </c>
      <c r="EG8" s="197"/>
      <c r="EH8" s="20">
        <v>19</v>
      </c>
      <c r="EI8" s="19" t="s">
        <v>29</v>
      </c>
      <c r="EJ8" s="197" t="s">
        <v>30</v>
      </c>
      <c r="EK8" s="197"/>
      <c r="EL8" s="197" t="s">
        <v>31</v>
      </c>
      <c r="EM8" s="197"/>
      <c r="EN8" s="197" t="s">
        <v>32</v>
      </c>
      <c r="EO8" s="197"/>
      <c r="EP8" s="197" t="s">
        <v>33</v>
      </c>
      <c r="EQ8" s="197"/>
      <c r="ER8" s="197" t="s">
        <v>34</v>
      </c>
      <c r="ES8" s="197"/>
      <c r="ET8" s="197" t="s">
        <v>35</v>
      </c>
      <c r="EU8" s="197"/>
      <c r="EV8" s="197" t="s">
        <v>36</v>
      </c>
      <c r="EW8" s="197"/>
      <c r="EX8" s="197" t="s">
        <v>37</v>
      </c>
      <c r="EY8" s="197"/>
      <c r="EZ8" s="197" t="s">
        <v>38</v>
      </c>
      <c r="FA8" s="197"/>
      <c r="FB8" s="197" t="s">
        <v>39</v>
      </c>
      <c r="FC8" s="197"/>
      <c r="FD8" s="20">
        <v>19</v>
      </c>
      <c r="FE8" s="17"/>
      <c r="FF8" s="202"/>
      <c r="FG8" s="17"/>
      <c r="FH8" s="144" t="s">
        <v>7</v>
      </c>
      <c r="FI8" s="154">
        <v>43466</v>
      </c>
      <c r="FJ8" s="145" t="s">
        <v>40</v>
      </c>
      <c r="FK8" s="146" t="s">
        <v>41</v>
      </c>
      <c r="FL8" s="146" t="s">
        <v>42</v>
      </c>
      <c r="FM8" s="146" t="s">
        <v>42</v>
      </c>
      <c r="FN8" s="146"/>
      <c r="FP8" s="21"/>
    </row>
    <row r="9" spans="1:173" x14ac:dyDescent="0.25">
      <c r="A9" s="22">
        <v>1</v>
      </c>
      <c r="B9" s="23"/>
      <c r="C9" s="24">
        <f>SUMIF(G9:FD9,"A",G$6:FD$6)</f>
        <v>0</v>
      </c>
      <c r="D9" s="25">
        <f>SUMIF(G9:FD9,"R",G$6:FD$6)</f>
        <v>0</v>
      </c>
      <c r="E9" s="26">
        <f>SUMIF(G9:FD9,"M",G$6:FD$6)</f>
        <v>0</v>
      </c>
      <c r="F9" s="27">
        <f>(SUMIF(G9:FD9,"*",G$6:FD$6)+FF9)</f>
        <v>0</v>
      </c>
      <c r="G9" s="28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30"/>
      <c r="AC9" s="239"/>
      <c r="AD9" s="240"/>
      <c r="AE9" s="240"/>
      <c r="AF9" s="240"/>
      <c r="AG9" s="240"/>
      <c r="AH9" s="240"/>
      <c r="AI9" s="240"/>
      <c r="AJ9" s="240"/>
      <c r="AK9" s="240"/>
      <c r="AL9" s="240"/>
      <c r="AM9" s="240"/>
      <c r="AN9" s="240"/>
      <c r="AO9" s="240"/>
      <c r="AP9" s="240"/>
      <c r="AQ9" s="240"/>
      <c r="AR9" s="240"/>
      <c r="AS9" s="240"/>
      <c r="AT9" s="240"/>
      <c r="AU9" s="240"/>
      <c r="AV9" s="240"/>
      <c r="AW9" s="240"/>
      <c r="AX9" s="241"/>
      <c r="AY9" s="28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30"/>
      <c r="BU9" s="28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30"/>
      <c r="CQ9" s="28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30"/>
      <c r="DM9" s="28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30"/>
      <c r="EI9" s="28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30"/>
      <c r="FE9" s="31"/>
      <c r="FF9" s="32"/>
      <c r="FG9" s="31"/>
      <c r="FH9" s="34">
        <f>+SUMIF($EI9:$FD9,"*",$EI$6:$FD$6)</f>
        <v>0</v>
      </c>
      <c r="FI9" s="147">
        <f>SUMIF(AC9:AX9,"*",AC$6:AX$6)</f>
        <v>0</v>
      </c>
      <c r="FJ9" s="34"/>
      <c r="FK9" s="34">
        <f t="shared" ref="FK9:FK25" si="0">FH9*1.5</f>
        <v>0</v>
      </c>
      <c r="FL9" s="34"/>
      <c r="FM9" s="149"/>
      <c r="FN9" s="35">
        <f>FI9+FJ9+FK9-FL9</f>
        <v>0</v>
      </c>
      <c r="FP9" s="36">
        <f>+B9</f>
        <v>0</v>
      </c>
      <c r="FQ9" s="22">
        <v>1</v>
      </c>
    </row>
    <row r="10" spans="1:173" x14ac:dyDescent="0.25">
      <c r="A10" s="22">
        <v>2</v>
      </c>
      <c r="B10" s="23"/>
      <c r="C10" s="24">
        <f t="shared" ref="C10:C25" si="1">SUMIF(G10:FD10,"A",G$6:FD$6)</f>
        <v>0</v>
      </c>
      <c r="D10" s="25">
        <f t="shared" ref="D10:D25" si="2">SUMIF(G10:FD10,"R",G$6:FD$6)</f>
        <v>0</v>
      </c>
      <c r="E10" s="26">
        <f t="shared" ref="E10:E25" si="3">SUMIF(G10:FD10,"M",G$6:FD$6)</f>
        <v>0</v>
      </c>
      <c r="F10" s="27">
        <f t="shared" ref="F10:F25" si="4">(SUMIF(G10:FD10,"*",G$6:FD$6)+FF10)</f>
        <v>0</v>
      </c>
      <c r="G10" s="28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30"/>
      <c r="AC10" s="239"/>
      <c r="AD10" s="240"/>
      <c r="AE10" s="240"/>
      <c r="AF10" s="240"/>
      <c r="AG10" s="240"/>
      <c r="AH10" s="240"/>
      <c r="AI10" s="240"/>
      <c r="AJ10" s="240"/>
      <c r="AK10" s="240"/>
      <c r="AL10" s="240"/>
      <c r="AM10" s="240"/>
      <c r="AN10" s="240"/>
      <c r="AO10" s="240"/>
      <c r="AP10" s="240"/>
      <c r="AQ10" s="240"/>
      <c r="AR10" s="240"/>
      <c r="AS10" s="240"/>
      <c r="AT10" s="240"/>
      <c r="AU10" s="240"/>
      <c r="AV10" s="240"/>
      <c r="AW10" s="240"/>
      <c r="AX10" s="241"/>
      <c r="AY10" s="28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30"/>
      <c r="BU10" s="28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30"/>
      <c r="CQ10" s="28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30"/>
      <c r="DM10" s="28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30"/>
      <c r="EI10" s="28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30"/>
      <c r="FE10" s="31"/>
      <c r="FF10" s="32"/>
      <c r="FG10" s="31"/>
      <c r="FH10" s="34">
        <f t="shared" ref="FH10:FH25" si="5">+SUMIF($EI10:$FD10,"*",$EI$6:$FD$6)</f>
        <v>0</v>
      </c>
      <c r="FI10" s="147">
        <f t="shared" ref="FI10:FI25" si="6">SUMIF(AC10:AX10,"*",AC$6:AX$6)</f>
        <v>0</v>
      </c>
      <c r="FJ10" s="34"/>
      <c r="FK10" s="34">
        <f t="shared" si="0"/>
        <v>0</v>
      </c>
      <c r="FL10" s="34"/>
      <c r="FM10" s="149"/>
      <c r="FN10" s="35">
        <f t="shared" ref="FN10:FN25" si="7">FI10+FJ10+FK10-FL10</f>
        <v>0</v>
      </c>
      <c r="FP10" s="36">
        <f t="shared" ref="FP10:FP25" si="8">+B10</f>
        <v>0</v>
      </c>
      <c r="FQ10" s="1">
        <v>2</v>
      </c>
    </row>
    <row r="11" spans="1:173" x14ac:dyDescent="0.25">
      <c r="A11" s="22">
        <v>3</v>
      </c>
      <c r="B11" s="23"/>
      <c r="C11" s="24">
        <f t="shared" si="1"/>
        <v>0</v>
      </c>
      <c r="D11" s="25">
        <f t="shared" si="2"/>
        <v>0</v>
      </c>
      <c r="E11" s="26">
        <f t="shared" si="3"/>
        <v>0</v>
      </c>
      <c r="F11" s="27">
        <f t="shared" si="4"/>
        <v>0</v>
      </c>
      <c r="G11" s="28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30"/>
      <c r="AC11" s="239"/>
      <c r="AD11" s="240"/>
      <c r="AE11" s="240"/>
      <c r="AF11" s="240"/>
      <c r="AG11" s="240"/>
      <c r="AH11" s="240"/>
      <c r="AI11" s="240"/>
      <c r="AJ11" s="240"/>
      <c r="AK11" s="240"/>
      <c r="AL11" s="240"/>
      <c r="AM11" s="240"/>
      <c r="AN11" s="240"/>
      <c r="AO11" s="240"/>
      <c r="AP11" s="240"/>
      <c r="AQ11" s="240"/>
      <c r="AR11" s="240"/>
      <c r="AS11" s="240"/>
      <c r="AT11" s="240"/>
      <c r="AU11" s="240"/>
      <c r="AV11" s="240"/>
      <c r="AW11" s="240"/>
      <c r="AX11" s="241"/>
      <c r="AY11" s="28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30"/>
      <c r="BU11" s="28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30"/>
      <c r="CQ11" s="28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30"/>
      <c r="DM11" s="28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30"/>
      <c r="EI11" s="28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30"/>
      <c r="FE11" s="31"/>
      <c r="FF11" s="32"/>
      <c r="FG11" s="31"/>
      <c r="FH11" s="34">
        <f t="shared" si="5"/>
        <v>0</v>
      </c>
      <c r="FI11" s="147">
        <f t="shared" si="6"/>
        <v>0</v>
      </c>
      <c r="FJ11" s="34"/>
      <c r="FK11" s="34">
        <f t="shared" si="0"/>
        <v>0</v>
      </c>
      <c r="FL11" s="34"/>
      <c r="FM11" s="149"/>
      <c r="FN11" s="35">
        <f t="shared" si="7"/>
        <v>0</v>
      </c>
      <c r="FP11" s="36">
        <f t="shared" si="8"/>
        <v>0</v>
      </c>
      <c r="FQ11" s="1">
        <v>3</v>
      </c>
    </row>
    <row r="12" spans="1:173" x14ac:dyDescent="0.25">
      <c r="A12" s="22">
        <v>4</v>
      </c>
      <c r="B12" s="23"/>
      <c r="C12" s="24">
        <f t="shared" si="1"/>
        <v>0</v>
      </c>
      <c r="D12" s="25">
        <f t="shared" si="2"/>
        <v>0</v>
      </c>
      <c r="E12" s="26">
        <f t="shared" si="3"/>
        <v>0</v>
      </c>
      <c r="F12" s="27">
        <f t="shared" si="4"/>
        <v>0</v>
      </c>
      <c r="G12" s="28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30"/>
      <c r="AC12" s="242"/>
      <c r="AD12" s="243"/>
      <c r="AE12" s="244"/>
      <c r="AF12" s="240"/>
      <c r="AG12" s="240"/>
      <c r="AH12" s="240"/>
      <c r="AI12" s="240"/>
      <c r="AJ12" s="240"/>
      <c r="AK12" s="240"/>
      <c r="AL12" s="240"/>
      <c r="AM12" s="240"/>
      <c r="AN12" s="240"/>
      <c r="AO12" s="240"/>
      <c r="AP12" s="240"/>
      <c r="AQ12" s="240"/>
      <c r="AR12" s="240"/>
      <c r="AS12" s="240"/>
      <c r="AT12" s="240"/>
      <c r="AU12" s="240"/>
      <c r="AV12" s="240"/>
      <c r="AW12" s="240"/>
      <c r="AX12" s="241"/>
      <c r="AY12" s="28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39"/>
      <c r="BR12" s="39"/>
      <c r="BS12" s="39"/>
      <c r="BT12" s="41"/>
      <c r="BU12" s="28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30"/>
      <c r="CQ12" s="28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30"/>
      <c r="DM12" s="28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30"/>
      <c r="EI12" s="28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30"/>
      <c r="FE12" s="31"/>
      <c r="FF12" s="32"/>
      <c r="FG12" s="31"/>
      <c r="FH12" s="34">
        <f t="shared" si="5"/>
        <v>0</v>
      </c>
      <c r="FI12" s="147">
        <f t="shared" si="6"/>
        <v>0</v>
      </c>
      <c r="FJ12" s="34"/>
      <c r="FK12" s="34">
        <f t="shared" si="0"/>
        <v>0</v>
      </c>
      <c r="FL12" s="34"/>
      <c r="FM12" s="149"/>
      <c r="FN12" s="35">
        <f t="shared" si="7"/>
        <v>0</v>
      </c>
      <c r="FP12" s="36">
        <f t="shared" si="8"/>
        <v>0</v>
      </c>
      <c r="FQ12" s="1">
        <v>4</v>
      </c>
    </row>
    <row r="13" spans="1:173" x14ac:dyDescent="0.25">
      <c r="A13" s="22">
        <v>5</v>
      </c>
      <c r="B13" s="23"/>
      <c r="C13" s="24">
        <f t="shared" si="1"/>
        <v>0</v>
      </c>
      <c r="D13" s="25">
        <f t="shared" si="2"/>
        <v>0</v>
      </c>
      <c r="E13" s="26">
        <f t="shared" si="3"/>
        <v>0</v>
      </c>
      <c r="F13" s="27">
        <f t="shared" si="4"/>
        <v>0</v>
      </c>
      <c r="G13" s="28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30"/>
      <c r="AC13" s="239"/>
      <c r="AD13" s="240"/>
      <c r="AE13" s="240"/>
      <c r="AF13" s="240"/>
      <c r="AG13" s="240"/>
      <c r="AH13" s="240"/>
      <c r="AI13" s="240"/>
      <c r="AJ13" s="240"/>
      <c r="AK13" s="240"/>
      <c r="AL13" s="240"/>
      <c r="AM13" s="240"/>
      <c r="AN13" s="240"/>
      <c r="AO13" s="240"/>
      <c r="AP13" s="240"/>
      <c r="AQ13" s="240"/>
      <c r="AR13" s="240"/>
      <c r="AS13" s="240"/>
      <c r="AT13" s="240"/>
      <c r="AU13" s="240"/>
      <c r="AV13" s="240"/>
      <c r="AW13" s="240"/>
      <c r="AX13" s="241"/>
      <c r="AY13" s="28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30"/>
      <c r="BU13" s="28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30"/>
      <c r="CQ13" s="28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30"/>
      <c r="DM13" s="28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30"/>
      <c r="EI13" s="28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30"/>
      <c r="FE13" s="31"/>
      <c r="FF13" s="32"/>
      <c r="FG13" s="31"/>
      <c r="FH13" s="34">
        <f t="shared" si="5"/>
        <v>0</v>
      </c>
      <c r="FI13" s="147">
        <f t="shared" si="6"/>
        <v>0</v>
      </c>
      <c r="FJ13" s="34"/>
      <c r="FK13" s="34">
        <f t="shared" si="0"/>
        <v>0</v>
      </c>
      <c r="FL13" s="34"/>
      <c r="FM13" s="149"/>
      <c r="FN13" s="35">
        <f t="shared" si="7"/>
        <v>0</v>
      </c>
      <c r="FP13" s="36">
        <f t="shared" si="8"/>
        <v>0</v>
      </c>
      <c r="FQ13" s="1">
        <v>5</v>
      </c>
    </row>
    <row r="14" spans="1:173" x14ac:dyDescent="0.25">
      <c r="A14" s="22">
        <v>6</v>
      </c>
      <c r="B14" s="23"/>
      <c r="C14" s="24">
        <f t="shared" si="1"/>
        <v>0</v>
      </c>
      <c r="D14" s="25">
        <f t="shared" si="2"/>
        <v>0</v>
      </c>
      <c r="E14" s="26">
        <f t="shared" si="3"/>
        <v>0</v>
      </c>
      <c r="F14" s="27">
        <f t="shared" si="4"/>
        <v>0</v>
      </c>
      <c r="G14" s="42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4"/>
      <c r="AC14" s="245"/>
      <c r="AD14" s="246"/>
      <c r="AE14" s="246"/>
      <c r="AF14" s="246"/>
      <c r="AG14" s="246"/>
      <c r="AH14" s="246"/>
      <c r="AI14" s="246"/>
      <c r="AJ14" s="246"/>
      <c r="AK14" s="246"/>
      <c r="AL14" s="246"/>
      <c r="AM14" s="246"/>
      <c r="AN14" s="246"/>
      <c r="AO14" s="246"/>
      <c r="AP14" s="246"/>
      <c r="AQ14" s="246"/>
      <c r="AR14" s="246"/>
      <c r="AS14" s="246"/>
      <c r="AT14" s="246"/>
      <c r="AU14" s="246"/>
      <c r="AV14" s="246"/>
      <c r="AW14" s="246"/>
      <c r="AX14" s="247"/>
      <c r="AY14" s="42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4"/>
      <c r="BU14" s="28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43"/>
      <c r="CP14" s="44"/>
      <c r="CQ14" s="42"/>
      <c r="CR14" s="43"/>
      <c r="CS14" s="43"/>
      <c r="CT14" s="43"/>
      <c r="CU14" s="43"/>
      <c r="CV14" s="43"/>
      <c r="CW14" s="43"/>
      <c r="CX14" s="43"/>
      <c r="CY14" s="43"/>
      <c r="CZ14" s="43"/>
      <c r="DA14" s="43"/>
      <c r="DB14" s="43"/>
      <c r="DC14" s="43"/>
      <c r="DD14" s="43"/>
      <c r="DE14" s="43"/>
      <c r="DF14" s="43"/>
      <c r="DG14" s="43"/>
      <c r="DH14" s="43"/>
      <c r="DI14" s="43"/>
      <c r="DJ14" s="43"/>
      <c r="DK14" s="43"/>
      <c r="DL14" s="44"/>
      <c r="DM14" s="42"/>
      <c r="DN14" s="43"/>
      <c r="DO14" s="43"/>
      <c r="DP14" s="43"/>
      <c r="DQ14" s="43"/>
      <c r="DR14" s="43"/>
      <c r="DS14" s="43"/>
      <c r="DT14" s="43"/>
      <c r="DU14" s="43"/>
      <c r="DV14" s="43"/>
      <c r="DW14" s="43"/>
      <c r="DX14" s="43"/>
      <c r="DY14" s="43"/>
      <c r="DZ14" s="43"/>
      <c r="EA14" s="43"/>
      <c r="EB14" s="43"/>
      <c r="EC14" s="43"/>
      <c r="ED14" s="43"/>
      <c r="EE14" s="43"/>
      <c r="EF14" s="43"/>
      <c r="EG14" s="43"/>
      <c r="EH14" s="44"/>
      <c r="EI14" s="42"/>
      <c r="EJ14" s="43"/>
      <c r="EK14" s="43"/>
      <c r="EL14" s="43"/>
      <c r="EM14" s="43"/>
      <c r="EN14" s="43"/>
      <c r="EO14" s="43"/>
      <c r="EP14" s="43"/>
      <c r="EQ14" s="43"/>
      <c r="ER14" s="43"/>
      <c r="ES14" s="43"/>
      <c r="ET14" s="43"/>
      <c r="EU14" s="43"/>
      <c r="EV14" s="43"/>
      <c r="EW14" s="43"/>
      <c r="EX14" s="43"/>
      <c r="EY14" s="43"/>
      <c r="EZ14" s="43"/>
      <c r="FA14" s="43"/>
      <c r="FB14" s="43"/>
      <c r="FC14" s="43"/>
      <c r="FD14" s="44"/>
      <c r="FE14" s="45"/>
      <c r="FF14" s="32"/>
      <c r="FG14" s="45"/>
      <c r="FH14" s="34">
        <f t="shared" si="5"/>
        <v>0</v>
      </c>
      <c r="FI14" s="147">
        <f t="shared" si="6"/>
        <v>0</v>
      </c>
      <c r="FJ14" s="34"/>
      <c r="FK14" s="34">
        <f t="shared" si="0"/>
        <v>0</v>
      </c>
      <c r="FL14" s="34"/>
      <c r="FM14" s="149"/>
      <c r="FN14" s="35">
        <f t="shared" si="7"/>
        <v>0</v>
      </c>
      <c r="FP14" s="36">
        <f t="shared" si="8"/>
        <v>0</v>
      </c>
      <c r="FQ14" s="1">
        <v>6</v>
      </c>
    </row>
    <row r="15" spans="1:173" x14ac:dyDescent="0.25">
      <c r="A15" s="22">
        <v>7</v>
      </c>
      <c r="B15" s="23"/>
      <c r="C15" s="24">
        <f t="shared" si="1"/>
        <v>0</v>
      </c>
      <c r="D15" s="25">
        <f t="shared" si="2"/>
        <v>0</v>
      </c>
      <c r="E15" s="26">
        <f t="shared" si="3"/>
        <v>0</v>
      </c>
      <c r="F15" s="27">
        <f t="shared" si="4"/>
        <v>0</v>
      </c>
      <c r="G15" s="28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30"/>
      <c r="AC15" s="239"/>
      <c r="AD15" s="240"/>
      <c r="AE15" s="240"/>
      <c r="AF15" s="240"/>
      <c r="AG15" s="240"/>
      <c r="AH15" s="240"/>
      <c r="AI15" s="240"/>
      <c r="AJ15" s="240"/>
      <c r="AK15" s="240"/>
      <c r="AL15" s="240"/>
      <c r="AM15" s="240"/>
      <c r="AN15" s="240"/>
      <c r="AO15" s="240"/>
      <c r="AP15" s="240"/>
      <c r="AQ15" s="240"/>
      <c r="AR15" s="240"/>
      <c r="AS15" s="240"/>
      <c r="AT15" s="240"/>
      <c r="AU15" s="240"/>
      <c r="AV15" s="240"/>
      <c r="AW15" s="240"/>
      <c r="AX15" s="241"/>
      <c r="AY15" s="28"/>
      <c r="AZ15" s="29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3"/>
      <c r="BM15" s="43"/>
      <c r="BN15" s="43"/>
      <c r="BO15" s="43"/>
      <c r="BP15" s="43"/>
      <c r="BQ15" s="29"/>
      <c r="BR15" s="29"/>
      <c r="BS15" s="29"/>
      <c r="BT15" s="30"/>
      <c r="BU15" s="28"/>
      <c r="BV15" s="29"/>
      <c r="BW15" s="43"/>
      <c r="BX15" s="43"/>
      <c r="BY15" s="43"/>
      <c r="BZ15" s="43"/>
      <c r="CA15" s="43"/>
      <c r="CB15" s="43"/>
      <c r="CC15" s="43"/>
      <c r="CD15" s="43"/>
      <c r="CE15" s="43"/>
      <c r="CF15" s="43"/>
      <c r="CG15" s="43"/>
      <c r="CH15" s="43"/>
      <c r="CI15" s="43"/>
      <c r="CJ15" s="43"/>
      <c r="CK15" s="43"/>
      <c r="CL15" s="43"/>
      <c r="CM15" s="29"/>
      <c r="CN15" s="29"/>
      <c r="CO15" s="29"/>
      <c r="CP15" s="30"/>
      <c r="CQ15" s="28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30"/>
      <c r="DM15" s="28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30"/>
      <c r="EI15" s="28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30"/>
      <c r="FE15" s="31"/>
      <c r="FF15" s="32"/>
      <c r="FG15" s="31"/>
      <c r="FH15" s="34">
        <f t="shared" si="5"/>
        <v>0</v>
      </c>
      <c r="FI15" s="147">
        <f t="shared" si="6"/>
        <v>0</v>
      </c>
      <c r="FJ15" s="34"/>
      <c r="FK15" s="34">
        <f t="shared" si="0"/>
        <v>0</v>
      </c>
      <c r="FL15" s="34"/>
      <c r="FM15" s="149"/>
      <c r="FN15" s="35">
        <f t="shared" si="7"/>
        <v>0</v>
      </c>
      <c r="FP15" s="36">
        <f t="shared" si="8"/>
        <v>0</v>
      </c>
      <c r="FQ15" s="1">
        <v>7</v>
      </c>
    </row>
    <row r="16" spans="1:173" x14ac:dyDescent="0.25">
      <c r="A16" s="22">
        <v>8</v>
      </c>
      <c r="B16" s="23"/>
      <c r="C16" s="24">
        <f t="shared" si="1"/>
        <v>0</v>
      </c>
      <c r="D16" s="25">
        <f t="shared" si="2"/>
        <v>0</v>
      </c>
      <c r="E16" s="26">
        <f t="shared" si="3"/>
        <v>0</v>
      </c>
      <c r="F16" s="27">
        <f t="shared" si="4"/>
        <v>0</v>
      </c>
      <c r="G16" s="28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30"/>
      <c r="AC16" s="239"/>
      <c r="AD16" s="240"/>
      <c r="AE16" s="240"/>
      <c r="AF16" s="240"/>
      <c r="AG16" s="240"/>
      <c r="AH16" s="240"/>
      <c r="AI16" s="240"/>
      <c r="AJ16" s="240"/>
      <c r="AK16" s="240"/>
      <c r="AL16" s="240"/>
      <c r="AM16" s="240"/>
      <c r="AN16" s="240"/>
      <c r="AO16" s="240"/>
      <c r="AP16" s="240"/>
      <c r="AQ16" s="240"/>
      <c r="AR16" s="240"/>
      <c r="AS16" s="240"/>
      <c r="AT16" s="240"/>
      <c r="AU16" s="240"/>
      <c r="AV16" s="240"/>
      <c r="AW16" s="240"/>
      <c r="AX16" s="241"/>
      <c r="AY16" s="28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30"/>
      <c r="BU16" s="28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30"/>
      <c r="CQ16" s="28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30"/>
      <c r="DM16" s="28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30"/>
      <c r="EI16" s="28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30"/>
      <c r="FE16" s="31"/>
      <c r="FF16" s="32"/>
      <c r="FG16" s="31"/>
      <c r="FH16" s="34">
        <f t="shared" si="5"/>
        <v>0</v>
      </c>
      <c r="FI16" s="147">
        <f t="shared" si="6"/>
        <v>0</v>
      </c>
      <c r="FJ16" s="34"/>
      <c r="FK16" s="34">
        <f t="shared" si="0"/>
        <v>0</v>
      </c>
      <c r="FL16" s="34"/>
      <c r="FM16" s="149"/>
      <c r="FN16" s="35">
        <f t="shared" si="7"/>
        <v>0</v>
      </c>
      <c r="FP16" s="36">
        <f t="shared" si="8"/>
        <v>0</v>
      </c>
      <c r="FQ16" s="1">
        <v>8</v>
      </c>
    </row>
    <row r="17" spans="1:173" x14ac:dyDescent="0.25">
      <c r="A17" s="22">
        <v>9</v>
      </c>
      <c r="B17" s="23"/>
      <c r="C17" s="24">
        <f t="shared" si="1"/>
        <v>0</v>
      </c>
      <c r="D17" s="25">
        <f t="shared" si="2"/>
        <v>0</v>
      </c>
      <c r="E17" s="26">
        <f t="shared" si="3"/>
        <v>0</v>
      </c>
      <c r="F17" s="27">
        <f t="shared" si="4"/>
        <v>0</v>
      </c>
      <c r="G17" s="28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30"/>
      <c r="AC17" s="239"/>
      <c r="AD17" s="240"/>
      <c r="AE17" s="240"/>
      <c r="AF17" s="240"/>
      <c r="AG17" s="240"/>
      <c r="AH17" s="240"/>
      <c r="AI17" s="240"/>
      <c r="AJ17" s="240"/>
      <c r="AK17" s="240"/>
      <c r="AL17" s="240"/>
      <c r="AM17" s="240"/>
      <c r="AN17" s="240"/>
      <c r="AO17" s="240"/>
      <c r="AP17" s="240"/>
      <c r="AQ17" s="240"/>
      <c r="AR17" s="240"/>
      <c r="AS17" s="240"/>
      <c r="AT17" s="240"/>
      <c r="AU17" s="240"/>
      <c r="AV17" s="240"/>
      <c r="AW17" s="240"/>
      <c r="AX17" s="241"/>
      <c r="AY17" s="28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30"/>
      <c r="BU17" s="28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30"/>
      <c r="CQ17" s="28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30"/>
      <c r="DM17" s="28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30"/>
      <c r="EI17" s="28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30"/>
      <c r="FE17" s="31"/>
      <c r="FF17" s="32"/>
      <c r="FG17" s="31"/>
      <c r="FH17" s="34">
        <f t="shared" si="5"/>
        <v>0</v>
      </c>
      <c r="FI17" s="147">
        <f t="shared" si="6"/>
        <v>0</v>
      </c>
      <c r="FJ17" s="34"/>
      <c r="FK17" s="34">
        <f t="shared" si="0"/>
        <v>0</v>
      </c>
      <c r="FL17" s="34"/>
      <c r="FM17" s="149"/>
      <c r="FN17" s="35">
        <f t="shared" si="7"/>
        <v>0</v>
      </c>
      <c r="FP17" s="36">
        <f t="shared" si="8"/>
        <v>0</v>
      </c>
      <c r="FQ17" s="1">
        <v>9</v>
      </c>
    </row>
    <row r="18" spans="1:173" x14ac:dyDescent="0.25">
      <c r="A18" s="22">
        <v>10</v>
      </c>
      <c r="B18" s="23"/>
      <c r="C18" s="24">
        <f t="shared" si="1"/>
        <v>0</v>
      </c>
      <c r="D18" s="25">
        <f t="shared" si="2"/>
        <v>0</v>
      </c>
      <c r="E18" s="26">
        <f t="shared" si="3"/>
        <v>0</v>
      </c>
      <c r="F18" s="27">
        <f t="shared" si="4"/>
        <v>0</v>
      </c>
      <c r="G18" s="28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30"/>
      <c r="AC18" s="239"/>
      <c r="AD18" s="240"/>
      <c r="AE18" s="240"/>
      <c r="AF18" s="240"/>
      <c r="AG18" s="240"/>
      <c r="AH18" s="240"/>
      <c r="AI18" s="240"/>
      <c r="AJ18" s="240"/>
      <c r="AK18" s="240"/>
      <c r="AL18" s="240"/>
      <c r="AM18" s="240"/>
      <c r="AN18" s="240"/>
      <c r="AO18" s="240"/>
      <c r="AP18" s="240"/>
      <c r="AQ18" s="240"/>
      <c r="AR18" s="240"/>
      <c r="AS18" s="240"/>
      <c r="AT18" s="240"/>
      <c r="AU18" s="240"/>
      <c r="AV18" s="240"/>
      <c r="AW18" s="240"/>
      <c r="AX18" s="241"/>
      <c r="AY18" s="28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30"/>
      <c r="BU18" s="28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30"/>
      <c r="CQ18" s="28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30"/>
      <c r="DM18" s="28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30"/>
      <c r="EI18" s="28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30"/>
      <c r="FE18" s="31"/>
      <c r="FF18" s="32"/>
      <c r="FG18" s="31"/>
      <c r="FH18" s="34">
        <f t="shared" si="5"/>
        <v>0</v>
      </c>
      <c r="FI18" s="147">
        <f t="shared" si="6"/>
        <v>0</v>
      </c>
      <c r="FJ18" s="34"/>
      <c r="FK18" s="34">
        <f t="shared" si="0"/>
        <v>0</v>
      </c>
      <c r="FL18" s="34"/>
      <c r="FM18" s="149"/>
      <c r="FN18" s="35">
        <f t="shared" si="7"/>
        <v>0</v>
      </c>
      <c r="FP18" s="36">
        <f t="shared" si="8"/>
        <v>0</v>
      </c>
      <c r="FQ18" s="1">
        <v>10</v>
      </c>
    </row>
    <row r="19" spans="1:173" x14ac:dyDescent="0.25">
      <c r="A19" s="22">
        <v>11</v>
      </c>
      <c r="B19" s="23"/>
      <c r="C19" s="24">
        <f t="shared" si="1"/>
        <v>0</v>
      </c>
      <c r="D19" s="25">
        <f t="shared" si="2"/>
        <v>0</v>
      </c>
      <c r="E19" s="26">
        <f t="shared" si="3"/>
        <v>0</v>
      </c>
      <c r="F19" s="27">
        <f t="shared" si="4"/>
        <v>0</v>
      </c>
      <c r="G19" s="28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30"/>
      <c r="AC19" s="239"/>
      <c r="AD19" s="240"/>
      <c r="AE19" s="240"/>
      <c r="AF19" s="240"/>
      <c r="AG19" s="240"/>
      <c r="AH19" s="240"/>
      <c r="AI19" s="240"/>
      <c r="AJ19" s="240"/>
      <c r="AK19" s="240"/>
      <c r="AL19" s="240"/>
      <c r="AM19" s="240"/>
      <c r="AN19" s="240"/>
      <c r="AO19" s="240"/>
      <c r="AP19" s="240"/>
      <c r="AQ19" s="240"/>
      <c r="AR19" s="240"/>
      <c r="AS19" s="240"/>
      <c r="AT19" s="240"/>
      <c r="AU19" s="240"/>
      <c r="AV19" s="240"/>
      <c r="AW19" s="240"/>
      <c r="AX19" s="241"/>
      <c r="AY19" s="28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30"/>
      <c r="BU19" s="28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30"/>
      <c r="CQ19" s="28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30"/>
      <c r="DM19" s="28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30"/>
      <c r="EI19" s="28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30"/>
      <c r="FE19" s="31"/>
      <c r="FF19" s="32"/>
      <c r="FG19" s="31"/>
      <c r="FH19" s="34">
        <f t="shared" si="5"/>
        <v>0</v>
      </c>
      <c r="FI19" s="147">
        <f t="shared" si="6"/>
        <v>0</v>
      </c>
      <c r="FJ19" s="34"/>
      <c r="FK19" s="34">
        <f t="shared" si="0"/>
        <v>0</v>
      </c>
      <c r="FL19" s="34"/>
      <c r="FM19" s="149"/>
      <c r="FN19" s="35">
        <f t="shared" si="7"/>
        <v>0</v>
      </c>
      <c r="FP19" s="36">
        <f t="shared" si="8"/>
        <v>0</v>
      </c>
      <c r="FQ19" s="1">
        <v>11</v>
      </c>
    </row>
    <row r="20" spans="1:173" x14ac:dyDescent="0.25">
      <c r="A20" s="22">
        <v>12</v>
      </c>
      <c r="B20" s="23"/>
      <c r="C20" s="24">
        <f t="shared" si="1"/>
        <v>0</v>
      </c>
      <c r="D20" s="25">
        <f t="shared" si="2"/>
        <v>0</v>
      </c>
      <c r="E20" s="26">
        <f t="shared" si="3"/>
        <v>0</v>
      </c>
      <c r="F20" s="27">
        <f t="shared" si="4"/>
        <v>0</v>
      </c>
      <c r="G20" s="28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30"/>
      <c r="AC20" s="239"/>
      <c r="AD20" s="240"/>
      <c r="AE20" s="240"/>
      <c r="AF20" s="240"/>
      <c r="AG20" s="240"/>
      <c r="AH20" s="240"/>
      <c r="AI20" s="240"/>
      <c r="AJ20" s="240"/>
      <c r="AK20" s="240"/>
      <c r="AL20" s="240"/>
      <c r="AM20" s="240"/>
      <c r="AN20" s="240"/>
      <c r="AO20" s="240"/>
      <c r="AP20" s="240"/>
      <c r="AQ20" s="240"/>
      <c r="AR20" s="240"/>
      <c r="AS20" s="240"/>
      <c r="AT20" s="240"/>
      <c r="AU20" s="240"/>
      <c r="AV20" s="240"/>
      <c r="AW20" s="240"/>
      <c r="AX20" s="241"/>
      <c r="AY20" s="28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30"/>
      <c r="BU20" s="28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30"/>
      <c r="CQ20" s="28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30"/>
      <c r="DM20" s="28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30"/>
      <c r="EI20" s="28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30"/>
      <c r="FE20" s="31"/>
      <c r="FF20" s="32"/>
      <c r="FG20" s="31"/>
      <c r="FH20" s="34">
        <f t="shared" si="5"/>
        <v>0</v>
      </c>
      <c r="FI20" s="147">
        <f t="shared" si="6"/>
        <v>0</v>
      </c>
      <c r="FJ20" s="34"/>
      <c r="FK20" s="34">
        <f t="shared" si="0"/>
        <v>0</v>
      </c>
      <c r="FL20" s="34"/>
      <c r="FM20" s="149"/>
      <c r="FN20" s="35">
        <f t="shared" si="7"/>
        <v>0</v>
      </c>
      <c r="FP20" s="36">
        <f t="shared" si="8"/>
        <v>0</v>
      </c>
      <c r="FQ20" s="1">
        <v>12</v>
      </c>
    </row>
    <row r="21" spans="1:173" x14ac:dyDescent="0.25">
      <c r="A21" s="22">
        <v>13</v>
      </c>
      <c r="B21" s="23"/>
      <c r="C21" s="24">
        <f t="shared" si="1"/>
        <v>0</v>
      </c>
      <c r="D21" s="25">
        <f t="shared" si="2"/>
        <v>0</v>
      </c>
      <c r="E21" s="26">
        <f t="shared" si="3"/>
        <v>0</v>
      </c>
      <c r="F21" s="27">
        <f t="shared" si="4"/>
        <v>0</v>
      </c>
      <c r="G21" s="28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30"/>
      <c r="AC21" s="239"/>
      <c r="AD21" s="240"/>
      <c r="AE21" s="240"/>
      <c r="AF21" s="240"/>
      <c r="AG21" s="240"/>
      <c r="AH21" s="240"/>
      <c r="AI21" s="240"/>
      <c r="AJ21" s="240"/>
      <c r="AK21" s="240"/>
      <c r="AL21" s="240"/>
      <c r="AM21" s="240"/>
      <c r="AN21" s="240"/>
      <c r="AO21" s="240"/>
      <c r="AP21" s="240"/>
      <c r="AQ21" s="240"/>
      <c r="AR21" s="240"/>
      <c r="AS21" s="240"/>
      <c r="AT21" s="240"/>
      <c r="AU21" s="240"/>
      <c r="AV21" s="240"/>
      <c r="AW21" s="240"/>
      <c r="AX21" s="241"/>
      <c r="AY21" s="28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30"/>
      <c r="BU21" s="28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30"/>
      <c r="CQ21" s="28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30"/>
      <c r="DM21" s="28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30"/>
      <c r="EI21" s="28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30"/>
      <c r="FE21" s="31"/>
      <c r="FF21" s="32"/>
      <c r="FG21" s="31"/>
      <c r="FH21" s="34">
        <f t="shared" si="5"/>
        <v>0</v>
      </c>
      <c r="FI21" s="147">
        <f t="shared" si="6"/>
        <v>0</v>
      </c>
      <c r="FJ21" s="34"/>
      <c r="FK21" s="34">
        <f t="shared" si="0"/>
        <v>0</v>
      </c>
      <c r="FL21" s="34"/>
      <c r="FM21" s="149"/>
      <c r="FN21" s="35">
        <f t="shared" si="7"/>
        <v>0</v>
      </c>
      <c r="FP21" s="36">
        <f t="shared" si="8"/>
        <v>0</v>
      </c>
      <c r="FQ21" s="1">
        <v>13</v>
      </c>
    </row>
    <row r="22" spans="1:173" x14ac:dyDescent="0.25">
      <c r="A22" s="22">
        <v>14</v>
      </c>
      <c r="B22" s="23"/>
      <c r="C22" s="24">
        <f t="shared" si="1"/>
        <v>0</v>
      </c>
      <c r="D22" s="25">
        <f t="shared" si="2"/>
        <v>0</v>
      </c>
      <c r="E22" s="26">
        <f t="shared" si="3"/>
        <v>0</v>
      </c>
      <c r="F22" s="27">
        <f t="shared" si="4"/>
        <v>0</v>
      </c>
      <c r="G22" s="28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30"/>
      <c r="AC22" s="239"/>
      <c r="AD22" s="240"/>
      <c r="AE22" s="240"/>
      <c r="AF22" s="240"/>
      <c r="AG22" s="240"/>
      <c r="AH22" s="240"/>
      <c r="AI22" s="240"/>
      <c r="AJ22" s="240"/>
      <c r="AK22" s="240"/>
      <c r="AL22" s="240"/>
      <c r="AM22" s="240"/>
      <c r="AN22" s="240"/>
      <c r="AO22" s="240"/>
      <c r="AP22" s="240"/>
      <c r="AQ22" s="240"/>
      <c r="AR22" s="240"/>
      <c r="AS22" s="240"/>
      <c r="AT22" s="240"/>
      <c r="AU22" s="240"/>
      <c r="AV22" s="240"/>
      <c r="AW22" s="240"/>
      <c r="AX22" s="241"/>
      <c r="AY22" s="28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30"/>
      <c r="BU22" s="28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30"/>
      <c r="CQ22" s="28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30"/>
      <c r="DM22" s="28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30"/>
      <c r="EI22" s="28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30"/>
      <c r="FE22" s="31"/>
      <c r="FF22" s="32"/>
      <c r="FG22" s="31"/>
      <c r="FH22" s="34">
        <f t="shared" si="5"/>
        <v>0</v>
      </c>
      <c r="FI22" s="147">
        <f t="shared" si="6"/>
        <v>0</v>
      </c>
      <c r="FJ22" s="34"/>
      <c r="FK22" s="34">
        <f t="shared" si="0"/>
        <v>0</v>
      </c>
      <c r="FL22" s="34"/>
      <c r="FM22" s="149"/>
      <c r="FN22" s="35">
        <f t="shared" si="7"/>
        <v>0</v>
      </c>
      <c r="FP22" s="36">
        <f t="shared" si="8"/>
        <v>0</v>
      </c>
      <c r="FQ22" s="1">
        <v>14</v>
      </c>
    </row>
    <row r="23" spans="1:173" x14ac:dyDescent="0.25">
      <c r="A23" s="22">
        <v>15</v>
      </c>
      <c r="B23" s="23"/>
      <c r="C23" s="24">
        <f t="shared" si="1"/>
        <v>0</v>
      </c>
      <c r="D23" s="25">
        <f t="shared" si="2"/>
        <v>0</v>
      </c>
      <c r="E23" s="26">
        <f t="shared" si="3"/>
        <v>0</v>
      </c>
      <c r="F23" s="27">
        <f t="shared" si="4"/>
        <v>0</v>
      </c>
      <c r="G23" s="28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30"/>
      <c r="AC23" s="239"/>
      <c r="AD23" s="240"/>
      <c r="AE23" s="240"/>
      <c r="AF23" s="240"/>
      <c r="AG23" s="240"/>
      <c r="AH23" s="240"/>
      <c r="AI23" s="240"/>
      <c r="AJ23" s="240"/>
      <c r="AK23" s="240"/>
      <c r="AL23" s="240"/>
      <c r="AM23" s="240"/>
      <c r="AN23" s="240"/>
      <c r="AO23" s="240"/>
      <c r="AP23" s="240"/>
      <c r="AQ23" s="240"/>
      <c r="AR23" s="240"/>
      <c r="AS23" s="240"/>
      <c r="AT23" s="240"/>
      <c r="AU23" s="240"/>
      <c r="AV23" s="240"/>
      <c r="AW23" s="240"/>
      <c r="AX23" s="241"/>
      <c r="AY23" s="28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30"/>
      <c r="BU23" s="28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30"/>
      <c r="CQ23" s="28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30"/>
      <c r="DM23" s="28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30"/>
      <c r="EI23" s="28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30"/>
      <c r="FE23" s="31"/>
      <c r="FF23" s="32"/>
      <c r="FG23" s="31"/>
      <c r="FH23" s="34">
        <f t="shared" si="5"/>
        <v>0</v>
      </c>
      <c r="FI23" s="147">
        <f t="shared" si="6"/>
        <v>0</v>
      </c>
      <c r="FJ23" s="34"/>
      <c r="FK23" s="34">
        <f t="shared" si="0"/>
        <v>0</v>
      </c>
      <c r="FL23" s="34"/>
      <c r="FM23" s="149"/>
      <c r="FN23" s="35">
        <f t="shared" si="7"/>
        <v>0</v>
      </c>
      <c r="FP23" s="36">
        <f t="shared" si="8"/>
        <v>0</v>
      </c>
      <c r="FQ23" s="1">
        <v>15</v>
      </c>
    </row>
    <row r="24" spans="1:173" x14ac:dyDescent="0.25">
      <c r="A24" s="22">
        <v>16</v>
      </c>
      <c r="B24" s="23"/>
      <c r="C24" s="24">
        <f t="shared" si="1"/>
        <v>0</v>
      </c>
      <c r="D24" s="25">
        <f t="shared" si="2"/>
        <v>0</v>
      </c>
      <c r="E24" s="26">
        <f t="shared" si="3"/>
        <v>0</v>
      </c>
      <c r="F24" s="27">
        <f t="shared" si="4"/>
        <v>0</v>
      </c>
      <c r="G24" s="28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30"/>
      <c r="AC24" s="239"/>
      <c r="AD24" s="240"/>
      <c r="AE24" s="240"/>
      <c r="AF24" s="240"/>
      <c r="AG24" s="240"/>
      <c r="AH24" s="240"/>
      <c r="AI24" s="240"/>
      <c r="AJ24" s="240"/>
      <c r="AK24" s="240"/>
      <c r="AL24" s="240"/>
      <c r="AM24" s="240"/>
      <c r="AN24" s="240"/>
      <c r="AO24" s="240"/>
      <c r="AP24" s="240"/>
      <c r="AQ24" s="240"/>
      <c r="AR24" s="240"/>
      <c r="AS24" s="240"/>
      <c r="AT24" s="240"/>
      <c r="AU24" s="240"/>
      <c r="AV24" s="240"/>
      <c r="AW24" s="240"/>
      <c r="AX24" s="241"/>
      <c r="AY24" s="28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30"/>
      <c r="BU24" s="28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30"/>
      <c r="CQ24" s="28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30"/>
      <c r="DM24" s="28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30"/>
      <c r="EI24" s="28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30"/>
      <c r="FE24" s="31"/>
      <c r="FF24" s="32"/>
      <c r="FG24" s="31"/>
      <c r="FH24" s="34">
        <f t="shared" si="5"/>
        <v>0</v>
      </c>
      <c r="FI24" s="147">
        <f t="shared" si="6"/>
        <v>0</v>
      </c>
      <c r="FJ24" s="34"/>
      <c r="FK24" s="34">
        <f t="shared" si="0"/>
        <v>0</v>
      </c>
      <c r="FL24" s="34"/>
      <c r="FM24" s="149"/>
      <c r="FN24" s="35">
        <f t="shared" si="7"/>
        <v>0</v>
      </c>
      <c r="FP24" s="36">
        <f t="shared" si="8"/>
        <v>0</v>
      </c>
      <c r="FQ24" s="1">
        <v>16</v>
      </c>
    </row>
    <row r="25" spans="1:173" ht="15" customHeight="1" x14ac:dyDescent="0.25">
      <c r="A25" s="22">
        <v>17</v>
      </c>
      <c r="B25" s="23"/>
      <c r="C25" s="24">
        <f t="shared" si="1"/>
        <v>0</v>
      </c>
      <c r="D25" s="25">
        <f t="shared" si="2"/>
        <v>0</v>
      </c>
      <c r="E25" s="26">
        <f t="shared" si="3"/>
        <v>0</v>
      </c>
      <c r="F25" s="27">
        <f t="shared" si="4"/>
        <v>0</v>
      </c>
      <c r="G25" s="28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30"/>
      <c r="AC25" s="239"/>
      <c r="AD25" s="240"/>
      <c r="AE25" s="240"/>
      <c r="AF25" s="240"/>
      <c r="AG25" s="240"/>
      <c r="AH25" s="240"/>
      <c r="AI25" s="240"/>
      <c r="AJ25" s="240"/>
      <c r="AK25" s="240"/>
      <c r="AL25" s="240"/>
      <c r="AM25" s="240"/>
      <c r="AN25" s="240"/>
      <c r="AO25" s="240"/>
      <c r="AP25" s="240"/>
      <c r="AQ25" s="240"/>
      <c r="AR25" s="240"/>
      <c r="AS25" s="240"/>
      <c r="AT25" s="240"/>
      <c r="AU25" s="240"/>
      <c r="AV25" s="240"/>
      <c r="AW25" s="240"/>
      <c r="AX25" s="241"/>
      <c r="AY25" s="28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30"/>
      <c r="BU25" s="28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30"/>
      <c r="CQ25" s="28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30"/>
      <c r="DM25" s="28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30"/>
      <c r="EI25" s="28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30"/>
      <c r="FE25" s="31"/>
      <c r="FF25" s="32"/>
      <c r="FG25" s="31"/>
      <c r="FH25" s="34">
        <f t="shared" si="5"/>
        <v>0</v>
      </c>
      <c r="FI25" s="147">
        <f t="shared" si="6"/>
        <v>0</v>
      </c>
      <c r="FJ25" s="34"/>
      <c r="FK25" s="34">
        <f t="shared" si="0"/>
        <v>0</v>
      </c>
      <c r="FL25" s="34"/>
      <c r="FM25" s="149"/>
      <c r="FN25" s="35">
        <f t="shared" si="7"/>
        <v>0</v>
      </c>
      <c r="FP25" s="36">
        <f t="shared" si="8"/>
        <v>0</v>
      </c>
      <c r="FQ25" s="1">
        <v>17</v>
      </c>
    </row>
    <row r="26" spans="1:173" x14ac:dyDescent="0.25">
      <c r="G26" s="47" t="s">
        <v>43</v>
      </c>
      <c r="H26" s="196" t="s">
        <v>30</v>
      </c>
      <c r="I26" s="196"/>
      <c r="J26" s="196" t="s">
        <v>31</v>
      </c>
      <c r="K26" s="196"/>
      <c r="L26" s="196" t="s">
        <v>32</v>
      </c>
      <c r="M26" s="196"/>
      <c r="N26" s="196" t="s">
        <v>33</v>
      </c>
      <c r="O26" s="196"/>
      <c r="P26" s="196" t="s">
        <v>34</v>
      </c>
      <c r="Q26" s="196"/>
      <c r="R26" s="196" t="s">
        <v>35</v>
      </c>
      <c r="S26" s="196"/>
      <c r="T26" s="196" t="s">
        <v>36</v>
      </c>
      <c r="U26" s="196"/>
      <c r="V26" s="196" t="s">
        <v>37</v>
      </c>
      <c r="W26" s="196"/>
      <c r="X26" s="196" t="s">
        <v>38</v>
      </c>
      <c r="Y26" s="196"/>
      <c r="Z26" s="196" t="s">
        <v>39</v>
      </c>
      <c r="AA26" s="196"/>
      <c r="AB26" s="48">
        <v>19</v>
      </c>
      <c r="AC26" s="47" t="s">
        <v>43</v>
      </c>
      <c r="AD26" s="196" t="s">
        <v>30</v>
      </c>
      <c r="AE26" s="196"/>
      <c r="AF26" s="196" t="s">
        <v>31</v>
      </c>
      <c r="AG26" s="196"/>
      <c r="AH26" s="196" t="s">
        <v>32</v>
      </c>
      <c r="AI26" s="196"/>
      <c r="AJ26" s="196" t="s">
        <v>33</v>
      </c>
      <c r="AK26" s="196"/>
      <c r="AL26" s="196" t="s">
        <v>34</v>
      </c>
      <c r="AM26" s="196"/>
      <c r="AN26" s="196" t="s">
        <v>35</v>
      </c>
      <c r="AO26" s="196"/>
      <c r="AP26" s="196" t="s">
        <v>36</v>
      </c>
      <c r="AQ26" s="196"/>
      <c r="AR26" s="196" t="s">
        <v>37</v>
      </c>
      <c r="AS26" s="196"/>
      <c r="AT26" s="196" t="s">
        <v>38</v>
      </c>
      <c r="AU26" s="196"/>
      <c r="AV26" s="196" t="s">
        <v>39</v>
      </c>
      <c r="AW26" s="196"/>
      <c r="AX26" s="48">
        <v>19</v>
      </c>
      <c r="AY26" s="47" t="s">
        <v>43</v>
      </c>
      <c r="AZ26" s="196" t="s">
        <v>30</v>
      </c>
      <c r="BA26" s="196"/>
      <c r="BB26" s="196" t="s">
        <v>31</v>
      </c>
      <c r="BC26" s="196"/>
      <c r="BD26" s="196" t="s">
        <v>32</v>
      </c>
      <c r="BE26" s="196"/>
      <c r="BF26" s="196" t="s">
        <v>33</v>
      </c>
      <c r="BG26" s="196"/>
      <c r="BH26" s="196" t="s">
        <v>34</v>
      </c>
      <c r="BI26" s="196"/>
      <c r="BJ26" s="196" t="s">
        <v>35</v>
      </c>
      <c r="BK26" s="196"/>
      <c r="BL26" s="196" t="s">
        <v>36</v>
      </c>
      <c r="BM26" s="196"/>
      <c r="BN26" s="196" t="s">
        <v>37</v>
      </c>
      <c r="BO26" s="196"/>
      <c r="BP26" s="196" t="s">
        <v>38</v>
      </c>
      <c r="BQ26" s="196"/>
      <c r="BR26" s="196" t="s">
        <v>39</v>
      </c>
      <c r="BS26" s="196"/>
      <c r="BT26" s="48">
        <v>19</v>
      </c>
      <c r="BU26" s="47" t="s">
        <v>43</v>
      </c>
      <c r="BV26" s="196" t="s">
        <v>30</v>
      </c>
      <c r="BW26" s="196"/>
      <c r="BX26" s="196" t="s">
        <v>31</v>
      </c>
      <c r="BY26" s="196"/>
      <c r="BZ26" s="196" t="s">
        <v>32</v>
      </c>
      <c r="CA26" s="196"/>
      <c r="CB26" s="196" t="s">
        <v>33</v>
      </c>
      <c r="CC26" s="196"/>
      <c r="CD26" s="196" t="s">
        <v>34</v>
      </c>
      <c r="CE26" s="196"/>
      <c r="CF26" s="196" t="s">
        <v>35</v>
      </c>
      <c r="CG26" s="196"/>
      <c r="CH26" s="196" t="s">
        <v>36</v>
      </c>
      <c r="CI26" s="196"/>
      <c r="CJ26" s="196" t="s">
        <v>37</v>
      </c>
      <c r="CK26" s="196"/>
      <c r="CL26" s="196" t="s">
        <v>38</v>
      </c>
      <c r="CM26" s="196"/>
      <c r="CN26" s="196" t="s">
        <v>39</v>
      </c>
      <c r="CO26" s="196"/>
      <c r="CP26" s="48">
        <v>19</v>
      </c>
      <c r="CQ26" s="47" t="s">
        <v>43</v>
      </c>
      <c r="CR26" s="196" t="s">
        <v>30</v>
      </c>
      <c r="CS26" s="196"/>
      <c r="CT26" s="196" t="s">
        <v>31</v>
      </c>
      <c r="CU26" s="196"/>
      <c r="CV26" s="196" t="s">
        <v>32</v>
      </c>
      <c r="CW26" s="196"/>
      <c r="CX26" s="196" t="s">
        <v>33</v>
      </c>
      <c r="CY26" s="196"/>
      <c r="CZ26" s="196" t="s">
        <v>34</v>
      </c>
      <c r="DA26" s="196"/>
      <c r="DB26" s="196" t="s">
        <v>35</v>
      </c>
      <c r="DC26" s="196"/>
      <c r="DD26" s="196" t="s">
        <v>36</v>
      </c>
      <c r="DE26" s="196"/>
      <c r="DF26" s="196" t="s">
        <v>37</v>
      </c>
      <c r="DG26" s="196"/>
      <c r="DH26" s="196" t="s">
        <v>38</v>
      </c>
      <c r="DI26" s="196"/>
      <c r="DJ26" s="196" t="s">
        <v>39</v>
      </c>
      <c r="DK26" s="196"/>
      <c r="DL26" s="48">
        <v>19</v>
      </c>
      <c r="DM26" s="47" t="s">
        <v>43</v>
      </c>
      <c r="DN26" s="196" t="s">
        <v>30</v>
      </c>
      <c r="DO26" s="196"/>
      <c r="DP26" s="196" t="s">
        <v>31</v>
      </c>
      <c r="DQ26" s="196"/>
      <c r="DR26" s="196" t="s">
        <v>32</v>
      </c>
      <c r="DS26" s="196"/>
      <c r="DT26" s="196" t="s">
        <v>33</v>
      </c>
      <c r="DU26" s="196"/>
      <c r="DV26" s="196" t="s">
        <v>34</v>
      </c>
      <c r="DW26" s="196"/>
      <c r="DX26" s="196" t="s">
        <v>35</v>
      </c>
      <c r="DY26" s="196"/>
      <c r="DZ26" s="196" t="s">
        <v>36</v>
      </c>
      <c r="EA26" s="196"/>
      <c r="EB26" s="196" t="s">
        <v>37</v>
      </c>
      <c r="EC26" s="196"/>
      <c r="ED26" s="196" t="s">
        <v>38</v>
      </c>
      <c r="EE26" s="196"/>
      <c r="EF26" s="196" t="s">
        <v>39</v>
      </c>
      <c r="EG26" s="196"/>
      <c r="EH26" s="48">
        <v>19</v>
      </c>
      <c r="EI26" s="47" t="s">
        <v>43</v>
      </c>
      <c r="EJ26" s="196" t="s">
        <v>30</v>
      </c>
      <c r="EK26" s="196"/>
      <c r="EL26" s="196" t="s">
        <v>31</v>
      </c>
      <c r="EM26" s="196"/>
      <c r="EN26" s="196" t="s">
        <v>32</v>
      </c>
      <c r="EO26" s="196"/>
      <c r="EP26" s="196" t="s">
        <v>33</v>
      </c>
      <c r="EQ26" s="196"/>
      <c r="ER26" s="196" t="s">
        <v>34</v>
      </c>
      <c r="ES26" s="196"/>
      <c r="ET26" s="196" t="s">
        <v>35</v>
      </c>
      <c r="EU26" s="196"/>
      <c r="EV26" s="196" t="s">
        <v>36</v>
      </c>
      <c r="EW26" s="196"/>
      <c r="EX26" s="196" t="s">
        <v>37</v>
      </c>
      <c r="EY26" s="196"/>
      <c r="EZ26" s="196" t="s">
        <v>38</v>
      </c>
      <c r="FA26" s="196"/>
      <c r="FB26" s="196" t="s">
        <v>39</v>
      </c>
      <c r="FC26" s="196"/>
      <c r="FD26" s="48">
        <v>19</v>
      </c>
      <c r="FE26" s="17"/>
      <c r="FF26" s="17"/>
      <c r="FG26" s="17"/>
      <c r="FH26" s="17"/>
      <c r="FI26" s="17"/>
      <c r="FJ26" s="17"/>
      <c r="FK26" s="16"/>
    </row>
    <row r="27" spans="1:173" ht="15.75" thickBot="1" x14ac:dyDescent="0.3">
      <c r="G27" s="191" t="s">
        <v>13</v>
      </c>
      <c r="H27" s="189"/>
      <c r="I27" s="189" t="s">
        <v>14</v>
      </c>
      <c r="J27" s="189"/>
      <c r="K27" s="189" t="s">
        <v>15</v>
      </c>
      <c r="L27" s="189"/>
      <c r="M27" s="189" t="s">
        <v>16</v>
      </c>
      <c r="N27" s="189"/>
      <c r="O27" s="189" t="s">
        <v>17</v>
      </c>
      <c r="P27" s="189"/>
      <c r="Q27" s="189" t="s">
        <v>18</v>
      </c>
      <c r="R27" s="189"/>
      <c r="S27" s="189" t="s">
        <v>19</v>
      </c>
      <c r="T27" s="189"/>
      <c r="U27" s="189" t="s">
        <v>20</v>
      </c>
      <c r="V27" s="189"/>
      <c r="W27" s="189" t="s">
        <v>21</v>
      </c>
      <c r="X27" s="189"/>
      <c r="Y27" s="189" t="s">
        <v>22</v>
      </c>
      <c r="Z27" s="189"/>
      <c r="AA27" s="189" t="s">
        <v>23</v>
      </c>
      <c r="AB27" s="190"/>
      <c r="AC27" s="191" t="s">
        <v>13</v>
      </c>
      <c r="AD27" s="189"/>
      <c r="AE27" s="189" t="s">
        <v>14</v>
      </c>
      <c r="AF27" s="189"/>
      <c r="AG27" s="189" t="s">
        <v>15</v>
      </c>
      <c r="AH27" s="189"/>
      <c r="AI27" s="189" t="s">
        <v>16</v>
      </c>
      <c r="AJ27" s="189"/>
      <c r="AK27" s="189" t="s">
        <v>17</v>
      </c>
      <c r="AL27" s="189"/>
      <c r="AM27" s="189" t="s">
        <v>18</v>
      </c>
      <c r="AN27" s="189"/>
      <c r="AO27" s="189" t="s">
        <v>19</v>
      </c>
      <c r="AP27" s="189"/>
      <c r="AQ27" s="189" t="s">
        <v>20</v>
      </c>
      <c r="AR27" s="189"/>
      <c r="AS27" s="189" t="s">
        <v>21</v>
      </c>
      <c r="AT27" s="189"/>
      <c r="AU27" s="189" t="s">
        <v>22</v>
      </c>
      <c r="AV27" s="189"/>
      <c r="AW27" s="189" t="s">
        <v>23</v>
      </c>
      <c r="AX27" s="190"/>
      <c r="AY27" s="191" t="s">
        <v>13</v>
      </c>
      <c r="AZ27" s="189"/>
      <c r="BA27" s="189" t="s">
        <v>14</v>
      </c>
      <c r="BB27" s="189"/>
      <c r="BC27" s="189" t="s">
        <v>15</v>
      </c>
      <c r="BD27" s="189"/>
      <c r="BE27" s="189" t="s">
        <v>16</v>
      </c>
      <c r="BF27" s="189"/>
      <c r="BG27" s="189" t="s">
        <v>17</v>
      </c>
      <c r="BH27" s="189"/>
      <c r="BI27" s="189" t="s">
        <v>18</v>
      </c>
      <c r="BJ27" s="189"/>
      <c r="BK27" s="189" t="s">
        <v>19</v>
      </c>
      <c r="BL27" s="189"/>
      <c r="BM27" s="189" t="s">
        <v>20</v>
      </c>
      <c r="BN27" s="189"/>
      <c r="BO27" s="189" t="s">
        <v>21</v>
      </c>
      <c r="BP27" s="189"/>
      <c r="BQ27" s="189" t="s">
        <v>22</v>
      </c>
      <c r="BR27" s="189"/>
      <c r="BS27" s="189" t="s">
        <v>23</v>
      </c>
      <c r="BT27" s="190"/>
      <c r="BU27" s="191" t="s">
        <v>13</v>
      </c>
      <c r="BV27" s="189"/>
      <c r="BW27" s="189" t="s">
        <v>14</v>
      </c>
      <c r="BX27" s="189"/>
      <c r="BY27" s="189" t="s">
        <v>15</v>
      </c>
      <c r="BZ27" s="189"/>
      <c r="CA27" s="189" t="s">
        <v>16</v>
      </c>
      <c r="CB27" s="189"/>
      <c r="CC27" s="189" t="s">
        <v>17</v>
      </c>
      <c r="CD27" s="189"/>
      <c r="CE27" s="189" t="s">
        <v>18</v>
      </c>
      <c r="CF27" s="189"/>
      <c r="CG27" s="189" t="s">
        <v>19</v>
      </c>
      <c r="CH27" s="189"/>
      <c r="CI27" s="189" t="s">
        <v>20</v>
      </c>
      <c r="CJ27" s="189"/>
      <c r="CK27" s="189" t="s">
        <v>21</v>
      </c>
      <c r="CL27" s="189"/>
      <c r="CM27" s="189" t="s">
        <v>22</v>
      </c>
      <c r="CN27" s="189"/>
      <c r="CO27" s="189" t="s">
        <v>23</v>
      </c>
      <c r="CP27" s="190"/>
      <c r="CQ27" s="191" t="s">
        <v>13</v>
      </c>
      <c r="CR27" s="189"/>
      <c r="CS27" s="189" t="s">
        <v>14</v>
      </c>
      <c r="CT27" s="189"/>
      <c r="CU27" s="189" t="s">
        <v>15</v>
      </c>
      <c r="CV27" s="189"/>
      <c r="CW27" s="189" t="s">
        <v>16</v>
      </c>
      <c r="CX27" s="189"/>
      <c r="CY27" s="189" t="s">
        <v>17</v>
      </c>
      <c r="CZ27" s="189"/>
      <c r="DA27" s="189" t="s">
        <v>18</v>
      </c>
      <c r="DB27" s="189"/>
      <c r="DC27" s="189" t="s">
        <v>19</v>
      </c>
      <c r="DD27" s="189"/>
      <c r="DE27" s="189" t="s">
        <v>20</v>
      </c>
      <c r="DF27" s="189"/>
      <c r="DG27" s="189" t="s">
        <v>21</v>
      </c>
      <c r="DH27" s="189"/>
      <c r="DI27" s="189" t="s">
        <v>22</v>
      </c>
      <c r="DJ27" s="189"/>
      <c r="DK27" s="189" t="s">
        <v>23</v>
      </c>
      <c r="DL27" s="190"/>
      <c r="DM27" s="191" t="s">
        <v>13</v>
      </c>
      <c r="DN27" s="189"/>
      <c r="DO27" s="189" t="s">
        <v>14</v>
      </c>
      <c r="DP27" s="189"/>
      <c r="DQ27" s="189" t="s">
        <v>15</v>
      </c>
      <c r="DR27" s="189"/>
      <c r="DS27" s="189" t="s">
        <v>16</v>
      </c>
      <c r="DT27" s="189"/>
      <c r="DU27" s="189" t="s">
        <v>17</v>
      </c>
      <c r="DV27" s="189"/>
      <c r="DW27" s="189" t="s">
        <v>18</v>
      </c>
      <c r="DX27" s="189"/>
      <c r="DY27" s="189" t="s">
        <v>19</v>
      </c>
      <c r="DZ27" s="189"/>
      <c r="EA27" s="189" t="s">
        <v>20</v>
      </c>
      <c r="EB27" s="189"/>
      <c r="EC27" s="189" t="s">
        <v>21</v>
      </c>
      <c r="ED27" s="189"/>
      <c r="EE27" s="189" t="s">
        <v>22</v>
      </c>
      <c r="EF27" s="189"/>
      <c r="EG27" s="189" t="s">
        <v>23</v>
      </c>
      <c r="EH27" s="190"/>
      <c r="EI27" s="191" t="s">
        <v>13</v>
      </c>
      <c r="EJ27" s="189"/>
      <c r="EK27" s="189" t="s">
        <v>14</v>
      </c>
      <c r="EL27" s="189"/>
      <c r="EM27" s="189" t="s">
        <v>15</v>
      </c>
      <c r="EN27" s="189"/>
      <c r="EO27" s="189" t="s">
        <v>16</v>
      </c>
      <c r="EP27" s="189"/>
      <c r="EQ27" s="189" t="s">
        <v>17</v>
      </c>
      <c r="ER27" s="189"/>
      <c r="ES27" s="189" t="s">
        <v>18</v>
      </c>
      <c r="ET27" s="189"/>
      <c r="EU27" s="189" t="s">
        <v>19</v>
      </c>
      <c r="EV27" s="189"/>
      <c r="EW27" s="189" t="s">
        <v>20</v>
      </c>
      <c r="EX27" s="189"/>
      <c r="EY27" s="189" t="s">
        <v>21</v>
      </c>
      <c r="EZ27" s="189"/>
      <c r="FA27" s="189" t="s">
        <v>22</v>
      </c>
      <c r="FB27" s="189"/>
      <c r="FC27" s="189" t="s">
        <v>23</v>
      </c>
      <c r="FD27" s="190"/>
      <c r="FE27" s="17"/>
      <c r="FF27" s="17"/>
      <c r="FG27" s="17"/>
      <c r="FH27" s="17"/>
      <c r="FI27" s="17"/>
      <c r="FJ27" s="17"/>
      <c r="FK27" s="17"/>
    </row>
    <row r="30" spans="1:173" x14ac:dyDescent="0.25">
      <c r="A30" s="1">
        <f t="shared" ref="A30:B45" si="9">A1</f>
        <v>0</v>
      </c>
      <c r="B30" s="156">
        <f t="shared" si="9"/>
        <v>0</v>
      </c>
    </row>
    <row r="31" spans="1:173" x14ac:dyDescent="0.25">
      <c r="A31" s="1">
        <f t="shared" si="9"/>
        <v>0</v>
      </c>
      <c r="B31" s="156">
        <f t="shared" si="9"/>
        <v>0</v>
      </c>
    </row>
    <row r="32" spans="1:173" ht="15" customHeight="1" x14ac:dyDescent="0.25">
      <c r="A32" s="1">
        <f t="shared" si="9"/>
        <v>0</v>
      </c>
      <c r="B32" s="2">
        <f t="shared" si="9"/>
        <v>0</v>
      </c>
      <c r="C32" s="223" t="s">
        <v>72</v>
      </c>
      <c r="D32" s="226" t="s">
        <v>73</v>
      </c>
      <c r="E32" s="229" t="s">
        <v>74</v>
      </c>
      <c r="F32" s="195" t="s">
        <v>79</v>
      </c>
      <c r="G32" s="209" t="s">
        <v>0</v>
      </c>
      <c r="H32" s="210"/>
      <c r="I32" s="210"/>
      <c r="J32" s="210"/>
      <c r="K32" s="210"/>
      <c r="L32" s="210"/>
      <c r="M32" s="213">
        <f>M3+1</f>
        <v>2</v>
      </c>
      <c r="N32" s="213"/>
      <c r="AM32" s="219">
        <f>AM3</f>
        <v>0</v>
      </c>
      <c r="AN32" s="219"/>
      <c r="AO32" s="219"/>
      <c r="AP32" s="219"/>
      <c r="AQ32" s="219"/>
      <c r="AR32" s="6"/>
      <c r="AS32" s="220">
        <f>AS3</f>
        <v>0</v>
      </c>
      <c r="AT32" s="220"/>
      <c r="AU32" s="220"/>
      <c r="AV32" s="220"/>
      <c r="AW32" s="220"/>
      <c r="AY32" s="221">
        <f>AY3</f>
        <v>0</v>
      </c>
      <c r="AZ32" s="221"/>
      <c r="BA32" s="221"/>
      <c r="BB32" s="221"/>
      <c r="BC32" s="221"/>
      <c r="BE32" s="222">
        <f>BE3</f>
        <v>0</v>
      </c>
      <c r="BF32" s="222"/>
      <c r="BG32" s="222"/>
      <c r="BH32" s="222"/>
      <c r="BI32" s="222"/>
      <c r="BK32" s="208">
        <f>BK3</f>
        <v>0</v>
      </c>
      <c r="BL32" s="208"/>
      <c r="BM32" s="208"/>
      <c r="BN32" s="208"/>
      <c r="BO32" s="208"/>
      <c r="BU32" s="209" t="s">
        <v>0</v>
      </c>
      <c r="BV32" s="210"/>
      <c r="BW32" s="210"/>
      <c r="BX32" s="210"/>
      <c r="BY32" s="210"/>
      <c r="BZ32" s="210"/>
      <c r="CA32" s="213">
        <f>M32</f>
        <v>2</v>
      </c>
      <c r="CB32" s="213"/>
      <c r="CQ32" s="219">
        <f>AM32</f>
        <v>0</v>
      </c>
      <c r="CR32" s="219"/>
      <c r="CS32" s="219"/>
      <c r="CT32" s="219"/>
      <c r="CU32" s="219"/>
      <c r="CV32" s="6"/>
      <c r="CW32" s="220">
        <f>AS32</f>
        <v>0</v>
      </c>
      <c r="CX32" s="220"/>
      <c r="CY32" s="220"/>
      <c r="CZ32" s="220"/>
      <c r="DA32" s="220"/>
      <c r="DC32" s="221">
        <f>AY32</f>
        <v>0</v>
      </c>
      <c r="DD32" s="221"/>
      <c r="DE32" s="221"/>
      <c r="DF32" s="221"/>
      <c r="DG32" s="221"/>
      <c r="DI32" s="222">
        <f>BE32</f>
        <v>0</v>
      </c>
      <c r="DJ32" s="222"/>
      <c r="DK32" s="222"/>
      <c r="DL32" s="222"/>
      <c r="DM32" s="222"/>
      <c r="DO32" s="208">
        <f>BK32</f>
        <v>0</v>
      </c>
      <c r="DP32" s="208"/>
      <c r="DQ32" s="208"/>
      <c r="DR32" s="208"/>
      <c r="DS32" s="208"/>
      <c r="EI32" s="209" t="s">
        <v>0</v>
      </c>
      <c r="EJ32" s="210"/>
      <c r="EK32" s="210"/>
      <c r="EL32" s="210"/>
      <c r="EM32" s="210"/>
      <c r="EN32" s="210"/>
      <c r="EO32" s="213">
        <f>M32</f>
        <v>2</v>
      </c>
      <c r="EP32" s="213"/>
    </row>
    <row r="33" spans="1:173" ht="15.75" customHeight="1" thickBot="1" x14ac:dyDescent="0.3">
      <c r="A33" s="1">
        <f t="shared" si="9"/>
        <v>0</v>
      </c>
      <c r="B33" s="2">
        <f t="shared" si="9"/>
        <v>0</v>
      </c>
      <c r="C33" s="224"/>
      <c r="D33" s="227"/>
      <c r="E33" s="230"/>
      <c r="F33" s="195"/>
      <c r="G33" s="211"/>
      <c r="H33" s="212"/>
      <c r="I33" s="212"/>
      <c r="J33" s="212"/>
      <c r="K33" s="212"/>
      <c r="L33" s="212"/>
      <c r="M33" s="214"/>
      <c r="N33" s="214"/>
      <c r="AM33" s="215">
        <f>AM4</f>
        <v>0</v>
      </c>
      <c r="AN33" s="215"/>
      <c r="AO33" s="215"/>
      <c r="AP33" s="215"/>
      <c r="AQ33" s="215"/>
      <c r="AS33" s="216">
        <f>AS4</f>
        <v>0</v>
      </c>
      <c r="AT33" s="216"/>
      <c r="AU33" s="216"/>
      <c r="AV33" s="216"/>
      <c r="AW33" s="216"/>
      <c r="AY33" s="217">
        <f>AY4</f>
        <v>0</v>
      </c>
      <c r="AZ33" s="217"/>
      <c r="BA33" s="217"/>
      <c r="BB33" s="217"/>
      <c r="BC33" s="217"/>
      <c r="BE33" s="218">
        <f>BE4</f>
        <v>0</v>
      </c>
      <c r="BF33" s="218"/>
      <c r="BG33" s="218"/>
      <c r="BH33" s="218"/>
      <c r="BI33" s="218"/>
      <c r="BK33" s="206">
        <f>BK4</f>
        <v>0</v>
      </c>
      <c r="BL33" s="206"/>
      <c r="BM33" s="206"/>
      <c r="BN33" s="206"/>
      <c r="BO33" s="206"/>
      <c r="BU33" s="211"/>
      <c r="BV33" s="212"/>
      <c r="BW33" s="212"/>
      <c r="BX33" s="212"/>
      <c r="BY33" s="212"/>
      <c r="BZ33" s="212"/>
      <c r="CA33" s="214"/>
      <c r="CB33" s="214"/>
      <c r="CQ33" s="215">
        <f>AM33</f>
        <v>0</v>
      </c>
      <c r="CR33" s="215"/>
      <c r="CS33" s="215"/>
      <c r="CT33" s="215"/>
      <c r="CU33" s="215"/>
      <c r="CW33" s="216">
        <f>AS33</f>
        <v>0</v>
      </c>
      <c r="CX33" s="216"/>
      <c r="CY33" s="216"/>
      <c r="CZ33" s="216"/>
      <c r="DA33" s="216"/>
      <c r="DC33" s="217">
        <f>AY33</f>
        <v>0</v>
      </c>
      <c r="DD33" s="217"/>
      <c r="DE33" s="217"/>
      <c r="DF33" s="217"/>
      <c r="DG33" s="217"/>
      <c r="DI33" s="218">
        <f>BE33</f>
        <v>0</v>
      </c>
      <c r="DJ33" s="218"/>
      <c r="DK33" s="218"/>
      <c r="DL33" s="218"/>
      <c r="DM33" s="218"/>
      <c r="DO33" s="206">
        <f>BK33</f>
        <v>0</v>
      </c>
      <c r="DP33" s="206"/>
      <c r="DQ33" s="206"/>
      <c r="DR33" s="206"/>
      <c r="DS33" s="206"/>
      <c r="EI33" s="211"/>
      <c r="EJ33" s="212"/>
      <c r="EK33" s="212"/>
      <c r="EL33" s="212"/>
      <c r="EM33" s="212"/>
      <c r="EN33" s="212"/>
      <c r="EO33" s="214"/>
      <c r="EP33" s="214"/>
    </row>
    <row r="34" spans="1:173" ht="15.75" customHeight="1" thickBot="1" x14ac:dyDescent="0.3">
      <c r="A34" s="1">
        <f t="shared" si="9"/>
        <v>0</v>
      </c>
      <c r="B34" s="2">
        <f t="shared" si="9"/>
        <v>0</v>
      </c>
      <c r="C34" s="224"/>
      <c r="D34" s="227"/>
      <c r="E34" s="230"/>
      <c r="F34" s="232"/>
      <c r="G34" s="7" t="s">
        <v>1</v>
      </c>
      <c r="H34" s="8"/>
      <c r="I34" s="8"/>
      <c r="J34" s="201">
        <f>EM5+1</f>
        <v>43472</v>
      </c>
      <c r="K34" s="201"/>
      <c r="L34" s="201"/>
      <c r="M34" s="201"/>
      <c r="N34" s="201"/>
      <c r="O34" s="201"/>
      <c r="P34" s="201"/>
      <c r="Q34" s="8"/>
      <c r="R34" s="8"/>
      <c r="S34" s="9"/>
      <c r="T34" s="9"/>
      <c r="U34" s="9"/>
      <c r="V34" s="9"/>
      <c r="W34" s="9"/>
      <c r="X34" s="9"/>
      <c r="Y34" s="9"/>
      <c r="Z34" s="9"/>
      <c r="AA34" s="9"/>
      <c r="AB34" s="10"/>
      <c r="AC34" s="7" t="s">
        <v>2</v>
      </c>
      <c r="AD34" s="8"/>
      <c r="AE34" s="8"/>
      <c r="AF34" s="201">
        <f>J34+1</f>
        <v>43473</v>
      </c>
      <c r="AG34" s="201"/>
      <c r="AH34" s="201"/>
      <c r="AI34" s="201"/>
      <c r="AJ34" s="201"/>
      <c r="AK34" s="201"/>
      <c r="AL34" s="201"/>
      <c r="AM34" s="8"/>
      <c r="AN34" s="8"/>
      <c r="AO34" s="9"/>
      <c r="AP34" s="9"/>
      <c r="AQ34" s="9"/>
      <c r="AR34" s="9"/>
      <c r="AS34" s="9"/>
      <c r="AT34" s="9"/>
      <c r="AU34" s="9"/>
      <c r="AV34" s="9"/>
      <c r="AW34" s="9"/>
      <c r="AX34" s="10"/>
      <c r="AY34" s="7" t="s">
        <v>3</v>
      </c>
      <c r="AZ34" s="8"/>
      <c r="BA34" s="8"/>
      <c r="BB34" s="8"/>
      <c r="BC34" s="201">
        <f>AF34+1</f>
        <v>43474</v>
      </c>
      <c r="BD34" s="201"/>
      <c r="BE34" s="201"/>
      <c r="BF34" s="201"/>
      <c r="BG34" s="201"/>
      <c r="BH34" s="201"/>
      <c r="BI34" s="201"/>
      <c r="BJ34" s="8"/>
      <c r="BK34" s="9"/>
      <c r="BL34" s="9"/>
      <c r="BM34" s="9"/>
      <c r="BN34" s="9"/>
      <c r="BO34" s="9"/>
      <c r="BP34" s="9"/>
      <c r="BQ34" s="9"/>
      <c r="BR34" s="9"/>
      <c r="BS34" s="9"/>
      <c r="BT34" s="10"/>
      <c r="BU34" s="7" t="s">
        <v>4</v>
      </c>
      <c r="BV34" s="8"/>
      <c r="BW34" s="8"/>
      <c r="BX34" s="201">
        <f>BC34+1</f>
        <v>43475</v>
      </c>
      <c r="BY34" s="201"/>
      <c r="BZ34" s="201"/>
      <c r="CA34" s="201"/>
      <c r="CB34" s="201"/>
      <c r="CC34" s="201"/>
      <c r="CD34" s="201"/>
      <c r="CE34" s="8"/>
      <c r="CF34" s="8"/>
      <c r="CG34" s="9"/>
      <c r="CH34" s="9"/>
      <c r="CI34" s="9"/>
      <c r="CJ34" s="9"/>
      <c r="CK34" s="9"/>
      <c r="CL34" s="9"/>
      <c r="CM34" s="9"/>
      <c r="CN34" s="9"/>
      <c r="CO34" s="9"/>
      <c r="CP34" s="10"/>
      <c r="CQ34" s="7" t="s">
        <v>5</v>
      </c>
      <c r="CR34" s="8"/>
      <c r="CS34" s="8"/>
      <c r="CT34" s="8"/>
      <c r="CU34" s="201">
        <f>BX34+1</f>
        <v>43476</v>
      </c>
      <c r="CV34" s="201"/>
      <c r="CW34" s="201"/>
      <c r="CX34" s="201"/>
      <c r="CY34" s="201"/>
      <c r="CZ34" s="201"/>
      <c r="DA34" s="201"/>
      <c r="DB34" s="8"/>
      <c r="DC34" s="9"/>
      <c r="DD34" s="9"/>
      <c r="DE34" s="9"/>
      <c r="DF34" s="9"/>
      <c r="DG34" s="9"/>
      <c r="DH34" s="9"/>
      <c r="DI34" s="9"/>
      <c r="DJ34" s="9"/>
      <c r="DK34" s="9"/>
      <c r="DL34" s="10"/>
      <c r="DM34" s="7" t="s">
        <v>6</v>
      </c>
      <c r="DN34" s="8"/>
      <c r="DO34" s="8"/>
      <c r="DP34" s="8"/>
      <c r="DQ34" s="201">
        <f>CU34+1</f>
        <v>43477</v>
      </c>
      <c r="DR34" s="201"/>
      <c r="DS34" s="201"/>
      <c r="DT34" s="201"/>
      <c r="DU34" s="201"/>
      <c r="DV34" s="201"/>
      <c r="DW34" s="201"/>
      <c r="DX34" s="8"/>
      <c r="DY34" s="9"/>
      <c r="DZ34" s="9"/>
      <c r="EA34" s="9"/>
      <c r="EB34" s="9"/>
      <c r="EC34" s="9"/>
      <c r="ED34" s="9"/>
      <c r="EE34" s="9"/>
      <c r="EF34" s="9"/>
      <c r="EG34" s="9"/>
      <c r="EH34" s="10"/>
      <c r="EI34" s="7" t="s">
        <v>7</v>
      </c>
      <c r="EJ34" s="8"/>
      <c r="EK34" s="8"/>
      <c r="EL34" s="8"/>
      <c r="EM34" s="201">
        <f>DQ34+1</f>
        <v>43478</v>
      </c>
      <c r="EN34" s="201"/>
      <c r="EO34" s="201"/>
      <c r="EP34" s="201"/>
      <c r="EQ34" s="201"/>
      <c r="ER34" s="201"/>
      <c r="ES34" s="201"/>
      <c r="ET34" s="8"/>
      <c r="EU34" s="9"/>
      <c r="EV34" s="9"/>
      <c r="EW34" s="9"/>
      <c r="EX34" s="9"/>
      <c r="EY34" s="9"/>
      <c r="EZ34" s="9"/>
      <c r="FA34" s="9"/>
      <c r="FB34" s="9"/>
      <c r="FC34" s="9"/>
      <c r="FD34" s="10"/>
      <c r="FE34" s="11"/>
      <c r="FF34" s="202" t="s">
        <v>71</v>
      </c>
      <c r="FG34" s="11"/>
      <c r="FH34" s="203" t="s">
        <v>8</v>
      </c>
      <c r="FI34" s="204"/>
      <c r="FJ34" s="204"/>
      <c r="FK34" s="204"/>
      <c r="FL34" s="204"/>
      <c r="FM34" s="204"/>
      <c r="FN34" s="205"/>
    </row>
    <row r="35" spans="1:173" x14ac:dyDescent="0.25">
      <c r="A35" s="1">
        <f t="shared" si="9"/>
        <v>0</v>
      </c>
      <c r="B35" s="2">
        <f t="shared" si="9"/>
        <v>0</v>
      </c>
      <c r="C35" s="224"/>
      <c r="D35" s="227"/>
      <c r="E35" s="230"/>
      <c r="F35" s="232"/>
      <c r="G35" s="12">
        <v>0.5</v>
      </c>
      <c r="H35" s="13">
        <v>0.5</v>
      </c>
      <c r="I35" s="13">
        <v>0.5</v>
      </c>
      <c r="J35" s="13">
        <v>0.5</v>
      </c>
      <c r="K35" s="13">
        <v>0.5</v>
      </c>
      <c r="L35" s="13">
        <v>0.5</v>
      </c>
      <c r="M35" s="13">
        <v>0.5</v>
      </c>
      <c r="N35" s="13">
        <v>0.5</v>
      </c>
      <c r="O35" s="13">
        <v>0.5</v>
      </c>
      <c r="P35" s="13">
        <v>0.5</v>
      </c>
      <c r="Q35" s="13">
        <v>0.5</v>
      </c>
      <c r="R35" s="13">
        <v>0.5</v>
      </c>
      <c r="S35" s="13">
        <v>0.5</v>
      </c>
      <c r="T35" s="13">
        <v>0.5</v>
      </c>
      <c r="U35" s="13">
        <v>0.5</v>
      </c>
      <c r="V35" s="13">
        <v>0.5</v>
      </c>
      <c r="W35" s="13">
        <v>0.5</v>
      </c>
      <c r="X35" s="13">
        <v>0.5</v>
      </c>
      <c r="Y35" s="13">
        <v>0.5</v>
      </c>
      <c r="Z35" s="13">
        <v>0.5</v>
      </c>
      <c r="AA35" s="13">
        <v>0.5</v>
      </c>
      <c r="AB35" s="14">
        <v>0.5</v>
      </c>
      <c r="AC35" s="12">
        <v>0.5</v>
      </c>
      <c r="AD35" s="13">
        <v>0.5</v>
      </c>
      <c r="AE35" s="13">
        <v>0.5</v>
      </c>
      <c r="AF35" s="13">
        <v>0.5</v>
      </c>
      <c r="AG35" s="13">
        <v>0.5</v>
      </c>
      <c r="AH35" s="13">
        <v>0.5</v>
      </c>
      <c r="AI35" s="13">
        <v>0.5</v>
      </c>
      <c r="AJ35" s="13">
        <v>0.5</v>
      </c>
      <c r="AK35" s="13">
        <v>0.5</v>
      </c>
      <c r="AL35" s="13">
        <v>0.5</v>
      </c>
      <c r="AM35" s="13">
        <v>0.5</v>
      </c>
      <c r="AN35" s="13">
        <v>0.5</v>
      </c>
      <c r="AO35" s="13">
        <v>0.5</v>
      </c>
      <c r="AP35" s="13">
        <v>0.5</v>
      </c>
      <c r="AQ35" s="13">
        <v>0.5</v>
      </c>
      <c r="AR35" s="13">
        <v>0.5</v>
      </c>
      <c r="AS35" s="13">
        <v>0.5</v>
      </c>
      <c r="AT35" s="13">
        <v>0.5</v>
      </c>
      <c r="AU35" s="13">
        <v>0.5</v>
      </c>
      <c r="AV35" s="13">
        <v>0.5</v>
      </c>
      <c r="AW35" s="13">
        <v>0.5</v>
      </c>
      <c r="AX35" s="14">
        <v>0.5</v>
      </c>
      <c r="AY35" s="12">
        <v>0.5</v>
      </c>
      <c r="AZ35" s="13">
        <v>0.5</v>
      </c>
      <c r="BA35" s="13">
        <v>0.5</v>
      </c>
      <c r="BB35" s="13">
        <v>0.5</v>
      </c>
      <c r="BC35" s="13">
        <v>0.5</v>
      </c>
      <c r="BD35" s="13">
        <v>0.5</v>
      </c>
      <c r="BE35" s="13">
        <v>0.5</v>
      </c>
      <c r="BF35" s="13">
        <v>0.5</v>
      </c>
      <c r="BG35" s="13">
        <v>0.5</v>
      </c>
      <c r="BH35" s="13">
        <v>0.5</v>
      </c>
      <c r="BI35" s="13">
        <v>0.5</v>
      </c>
      <c r="BJ35" s="13">
        <v>0.5</v>
      </c>
      <c r="BK35" s="13">
        <v>0.5</v>
      </c>
      <c r="BL35" s="13">
        <v>0.5</v>
      </c>
      <c r="BM35" s="13">
        <v>0.5</v>
      </c>
      <c r="BN35" s="13">
        <v>0.5</v>
      </c>
      <c r="BO35" s="13">
        <v>0.5</v>
      </c>
      <c r="BP35" s="13">
        <v>0.5</v>
      </c>
      <c r="BQ35" s="13">
        <v>0.5</v>
      </c>
      <c r="BR35" s="13">
        <v>0.5</v>
      </c>
      <c r="BS35" s="13">
        <v>0.5</v>
      </c>
      <c r="BT35" s="14">
        <v>0.5</v>
      </c>
      <c r="BU35" s="12">
        <v>0.5</v>
      </c>
      <c r="BV35" s="13">
        <v>0.5</v>
      </c>
      <c r="BW35" s="13">
        <v>0.5</v>
      </c>
      <c r="BX35" s="13">
        <v>0.5</v>
      </c>
      <c r="BY35" s="13">
        <v>0.5</v>
      </c>
      <c r="BZ35" s="13">
        <v>0.5</v>
      </c>
      <c r="CA35" s="13">
        <v>0.5</v>
      </c>
      <c r="CB35" s="13">
        <v>0.5</v>
      </c>
      <c r="CC35" s="13">
        <v>0.5</v>
      </c>
      <c r="CD35" s="13">
        <v>0.5</v>
      </c>
      <c r="CE35" s="13">
        <v>0.5</v>
      </c>
      <c r="CF35" s="13">
        <v>0.5</v>
      </c>
      <c r="CG35" s="13">
        <v>0.5</v>
      </c>
      <c r="CH35" s="13">
        <v>0.5</v>
      </c>
      <c r="CI35" s="13">
        <v>0.5</v>
      </c>
      <c r="CJ35" s="13">
        <v>0.5</v>
      </c>
      <c r="CK35" s="13">
        <v>0.5</v>
      </c>
      <c r="CL35" s="13">
        <v>0.5</v>
      </c>
      <c r="CM35" s="13">
        <v>0.5</v>
      </c>
      <c r="CN35" s="13">
        <v>0.5</v>
      </c>
      <c r="CO35" s="13">
        <v>0.5</v>
      </c>
      <c r="CP35" s="14">
        <v>0.5</v>
      </c>
      <c r="CQ35" s="12">
        <v>0.5</v>
      </c>
      <c r="CR35" s="13">
        <v>0.5</v>
      </c>
      <c r="CS35" s="13">
        <v>0.5</v>
      </c>
      <c r="CT35" s="13">
        <v>0.5</v>
      </c>
      <c r="CU35" s="13">
        <v>0.5</v>
      </c>
      <c r="CV35" s="13">
        <v>0.5</v>
      </c>
      <c r="CW35" s="13">
        <v>0.5</v>
      </c>
      <c r="CX35" s="13">
        <v>0.5</v>
      </c>
      <c r="CY35" s="13">
        <v>0.5</v>
      </c>
      <c r="CZ35" s="13">
        <v>0.5</v>
      </c>
      <c r="DA35" s="13">
        <v>0.5</v>
      </c>
      <c r="DB35" s="13">
        <v>0.5</v>
      </c>
      <c r="DC35" s="13">
        <v>0.5</v>
      </c>
      <c r="DD35" s="13">
        <v>0.5</v>
      </c>
      <c r="DE35" s="13">
        <v>0.5</v>
      </c>
      <c r="DF35" s="13">
        <v>0.5</v>
      </c>
      <c r="DG35" s="13">
        <v>0.5</v>
      </c>
      <c r="DH35" s="13">
        <v>0.5</v>
      </c>
      <c r="DI35" s="13">
        <v>0.5</v>
      </c>
      <c r="DJ35" s="13">
        <v>0.5</v>
      </c>
      <c r="DK35" s="13">
        <v>0.5</v>
      </c>
      <c r="DL35" s="14">
        <v>0.5</v>
      </c>
      <c r="DM35" s="12">
        <v>0.5</v>
      </c>
      <c r="DN35" s="13">
        <v>0.5</v>
      </c>
      <c r="DO35" s="13">
        <v>0.5</v>
      </c>
      <c r="DP35" s="13">
        <v>0.5</v>
      </c>
      <c r="DQ35" s="13">
        <v>0.5</v>
      </c>
      <c r="DR35" s="13">
        <v>0.5</v>
      </c>
      <c r="DS35" s="13">
        <v>0.5</v>
      </c>
      <c r="DT35" s="13">
        <v>0.5</v>
      </c>
      <c r="DU35" s="13">
        <v>0.5</v>
      </c>
      <c r="DV35" s="13">
        <v>0.5</v>
      </c>
      <c r="DW35" s="13">
        <v>0.5</v>
      </c>
      <c r="DX35" s="13">
        <v>0.5</v>
      </c>
      <c r="DY35" s="13">
        <v>0.5</v>
      </c>
      <c r="DZ35" s="13">
        <v>0.5</v>
      </c>
      <c r="EA35" s="13">
        <v>0.5</v>
      </c>
      <c r="EB35" s="13">
        <v>0.5</v>
      </c>
      <c r="EC35" s="13">
        <v>0.5</v>
      </c>
      <c r="ED35" s="13">
        <v>0.5</v>
      </c>
      <c r="EE35" s="13">
        <v>0.5</v>
      </c>
      <c r="EF35" s="13">
        <v>0.5</v>
      </c>
      <c r="EG35" s="13">
        <v>0.5</v>
      </c>
      <c r="EH35" s="14">
        <v>0.5</v>
      </c>
      <c r="EI35" s="12">
        <v>0.5</v>
      </c>
      <c r="EJ35" s="13">
        <v>0.5</v>
      </c>
      <c r="EK35" s="13">
        <v>0.5</v>
      </c>
      <c r="EL35" s="13">
        <v>0.5</v>
      </c>
      <c r="EM35" s="13">
        <v>0.5</v>
      </c>
      <c r="EN35" s="13">
        <v>0.5</v>
      </c>
      <c r="EO35" s="13">
        <v>0.5</v>
      </c>
      <c r="EP35" s="13">
        <v>0.5</v>
      </c>
      <c r="EQ35" s="13">
        <v>0.5</v>
      </c>
      <c r="ER35" s="13">
        <v>0.5</v>
      </c>
      <c r="ES35" s="13">
        <v>0.5</v>
      </c>
      <c r="ET35" s="13">
        <v>0.5</v>
      </c>
      <c r="EU35" s="13">
        <v>0.5</v>
      </c>
      <c r="EV35" s="13">
        <v>0.5</v>
      </c>
      <c r="EW35" s="13">
        <v>0.5</v>
      </c>
      <c r="EX35" s="13">
        <v>0.5</v>
      </c>
      <c r="EY35" s="13">
        <v>0.5</v>
      </c>
      <c r="EZ35" s="13">
        <v>0.5</v>
      </c>
      <c r="FA35" s="13">
        <v>0.5</v>
      </c>
      <c r="FB35" s="13">
        <v>0.5</v>
      </c>
      <c r="FC35" s="13">
        <v>0.5</v>
      </c>
      <c r="FD35" s="14">
        <v>0.5</v>
      </c>
      <c r="FE35" s="15"/>
      <c r="FF35" s="202"/>
      <c r="FG35" s="15"/>
      <c r="FH35" s="138" t="s">
        <v>9</v>
      </c>
      <c r="FI35" s="138" t="s">
        <v>9</v>
      </c>
      <c r="FJ35" s="139" t="s">
        <v>10</v>
      </c>
      <c r="FK35" s="138" t="s">
        <v>11</v>
      </c>
      <c r="FL35" s="138"/>
      <c r="FM35" s="138"/>
      <c r="FN35" s="138" t="s">
        <v>12</v>
      </c>
    </row>
    <row r="36" spans="1:173" x14ac:dyDescent="0.25">
      <c r="A36" s="1">
        <f t="shared" si="9"/>
        <v>0</v>
      </c>
      <c r="B36" s="2">
        <f t="shared" si="9"/>
        <v>0</v>
      </c>
      <c r="C36" s="224"/>
      <c r="D36" s="227"/>
      <c r="E36" s="230"/>
      <c r="F36" s="232"/>
      <c r="G36" s="200" t="s">
        <v>13</v>
      </c>
      <c r="H36" s="198"/>
      <c r="I36" s="198" t="s">
        <v>14</v>
      </c>
      <c r="J36" s="198"/>
      <c r="K36" s="198" t="s">
        <v>15</v>
      </c>
      <c r="L36" s="198"/>
      <c r="M36" s="198" t="s">
        <v>16</v>
      </c>
      <c r="N36" s="198"/>
      <c r="O36" s="198" t="s">
        <v>17</v>
      </c>
      <c r="P36" s="198"/>
      <c r="Q36" s="198" t="s">
        <v>18</v>
      </c>
      <c r="R36" s="198"/>
      <c r="S36" s="198" t="s">
        <v>19</v>
      </c>
      <c r="T36" s="198"/>
      <c r="U36" s="198" t="s">
        <v>20</v>
      </c>
      <c r="V36" s="198"/>
      <c r="W36" s="198" t="s">
        <v>21</v>
      </c>
      <c r="X36" s="198"/>
      <c r="Y36" s="198" t="s">
        <v>22</v>
      </c>
      <c r="Z36" s="198"/>
      <c r="AA36" s="198" t="s">
        <v>23</v>
      </c>
      <c r="AB36" s="199"/>
      <c r="AC36" s="200" t="s">
        <v>13</v>
      </c>
      <c r="AD36" s="198"/>
      <c r="AE36" s="198" t="s">
        <v>14</v>
      </c>
      <c r="AF36" s="198"/>
      <c r="AG36" s="198" t="s">
        <v>15</v>
      </c>
      <c r="AH36" s="198"/>
      <c r="AI36" s="198" t="s">
        <v>16</v>
      </c>
      <c r="AJ36" s="198"/>
      <c r="AK36" s="198" t="s">
        <v>17</v>
      </c>
      <c r="AL36" s="198"/>
      <c r="AM36" s="198" t="s">
        <v>18</v>
      </c>
      <c r="AN36" s="198"/>
      <c r="AO36" s="198" t="s">
        <v>19</v>
      </c>
      <c r="AP36" s="198"/>
      <c r="AQ36" s="198" t="s">
        <v>20</v>
      </c>
      <c r="AR36" s="198"/>
      <c r="AS36" s="198" t="s">
        <v>21</v>
      </c>
      <c r="AT36" s="198"/>
      <c r="AU36" s="198" t="s">
        <v>22</v>
      </c>
      <c r="AV36" s="198"/>
      <c r="AW36" s="198" t="s">
        <v>23</v>
      </c>
      <c r="AX36" s="199"/>
      <c r="AY36" s="200" t="s">
        <v>13</v>
      </c>
      <c r="AZ36" s="198"/>
      <c r="BA36" s="198" t="s">
        <v>14</v>
      </c>
      <c r="BB36" s="198"/>
      <c r="BC36" s="198" t="s">
        <v>15</v>
      </c>
      <c r="BD36" s="198"/>
      <c r="BE36" s="198" t="s">
        <v>16</v>
      </c>
      <c r="BF36" s="198"/>
      <c r="BG36" s="198" t="s">
        <v>17</v>
      </c>
      <c r="BH36" s="198"/>
      <c r="BI36" s="198" t="s">
        <v>18</v>
      </c>
      <c r="BJ36" s="198"/>
      <c r="BK36" s="198" t="s">
        <v>19</v>
      </c>
      <c r="BL36" s="198"/>
      <c r="BM36" s="198" t="s">
        <v>20</v>
      </c>
      <c r="BN36" s="198"/>
      <c r="BO36" s="198" t="s">
        <v>21</v>
      </c>
      <c r="BP36" s="198"/>
      <c r="BQ36" s="198" t="s">
        <v>22</v>
      </c>
      <c r="BR36" s="198"/>
      <c r="BS36" s="198" t="s">
        <v>23</v>
      </c>
      <c r="BT36" s="199"/>
      <c r="BU36" s="200" t="s">
        <v>13</v>
      </c>
      <c r="BV36" s="198"/>
      <c r="BW36" s="198" t="s">
        <v>14</v>
      </c>
      <c r="BX36" s="198"/>
      <c r="BY36" s="198" t="s">
        <v>15</v>
      </c>
      <c r="BZ36" s="198"/>
      <c r="CA36" s="198" t="s">
        <v>16</v>
      </c>
      <c r="CB36" s="198"/>
      <c r="CC36" s="198" t="s">
        <v>17</v>
      </c>
      <c r="CD36" s="198"/>
      <c r="CE36" s="198" t="s">
        <v>18</v>
      </c>
      <c r="CF36" s="198"/>
      <c r="CG36" s="198" t="s">
        <v>19</v>
      </c>
      <c r="CH36" s="198"/>
      <c r="CI36" s="198" t="s">
        <v>20</v>
      </c>
      <c r="CJ36" s="198"/>
      <c r="CK36" s="198" t="s">
        <v>21</v>
      </c>
      <c r="CL36" s="198"/>
      <c r="CM36" s="198" t="s">
        <v>22</v>
      </c>
      <c r="CN36" s="198"/>
      <c r="CO36" s="198" t="s">
        <v>23</v>
      </c>
      <c r="CP36" s="199"/>
      <c r="CQ36" s="200" t="s">
        <v>13</v>
      </c>
      <c r="CR36" s="198"/>
      <c r="CS36" s="198" t="s">
        <v>14</v>
      </c>
      <c r="CT36" s="198"/>
      <c r="CU36" s="198" t="s">
        <v>15</v>
      </c>
      <c r="CV36" s="198"/>
      <c r="CW36" s="198" t="s">
        <v>16</v>
      </c>
      <c r="CX36" s="198"/>
      <c r="CY36" s="198" t="s">
        <v>17</v>
      </c>
      <c r="CZ36" s="198"/>
      <c r="DA36" s="198" t="s">
        <v>18</v>
      </c>
      <c r="DB36" s="198"/>
      <c r="DC36" s="198" t="s">
        <v>19</v>
      </c>
      <c r="DD36" s="198"/>
      <c r="DE36" s="198" t="s">
        <v>20</v>
      </c>
      <c r="DF36" s="198"/>
      <c r="DG36" s="198" t="s">
        <v>21</v>
      </c>
      <c r="DH36" s="198"/>
      <c r="DI36" s="198" t="s">
        <v>22</v>
      </c>
      <c r="DJ36" s="198"/>
      <c r="DK36" s="198" t="s">
        <v>23</v>
      </c>
      <c r="DL36" s="199"/>
      <c r="DM36" s="200" t="s">
        <v>13</v>
      </c>
      <c r="DN36" s="198"/>
      <c r="DO36" s="198" t="s">
        <v>14</v>
      </c>
      <c r="DP36" s="198"/>
      <c r="DQ36" s="198" t="s">
        <v>15</v>
      </c>
      <c r="DR36" s="198"/>
      <c r="DS36" s="198" t="s">
        <v>16</v>
      </c>
      <c r="DT36" s="198"/>
      <c r="DU36" s="198" t="s">
        <v>17</v>
      </c>
      <c r="DV36" s="198"/>
      <c r="DW36" s="198" t="s">
        <v>18</v>
      </c>
      <c r="DX36" s="198"/>
      <c r="DY36" s="198" t="s">
        <v>19</v>
      </c>
      <c r="DZ36" s="198"/>
      <c r="EA36" s="198" t="s">
        <v>20</v>
      </c>
      <c r="EB36" s="198"/>
      <c r="EC36" s="198" t="s">
        <v>21</v>
      </c>
      <c r="ED36" s="198"/>
      <c r="EE36" s="198" t="s">
        <v>22</v>
      </c>
      <c r="EF36" s="198"/>
      <c r="EG36" s="198" t="s">
        <v>23</v>
      </c>
      <c r="EH36" s="199"/>
      <c r="EI36" s="200" t="s">
        <v>13</v>
      </c>
      <c r="EJ36" s="198"/>
      <c r="EK36" s="198" t="s">
        <v>14</v>
      </c>
      <c r="EL36" s="198"/>
      <c r="EM36" s="198" t="s">
        <v>15</v>
      </c>
      <c r="EN36" s="198"/>
      <c r="EO36" s="198" t="s">
        <v>16</v>
      </c>
      <c r="EP36" s="198"/>
      <c r="EQ36" s="198" t="s">
        <v>17</v>
      </c>
      <c r="ER36" s="198"/>
      <c r="ES36" s="198" t="s">
        <v>18</v>
      </c>
      <c r="ET36" s="198"/>
      <c r="EU36" s="198" t="s">
        <v>19</v>
      </c>
      <c r="EV36" s="198"/>
      <c r="EW36" s="198" t="s">
        <v>20</v>
      </c>
      <c r="EX36" s="198"/>
      <c r="EY36" s="198" t="s">
        <v>21</v>
      </c>
      <c r="EZ36" s="198"/>
      <c r="FA36" s="198" t="s">
        <v>22</v>
      </c>
      <c r="FB36" s="198"/>
      <c r="FC36" s="198" t="s">
        <v>23</v>
      </c>
      <c r="FD36" s="199"/>
      <c r="FE36" s="17"/>
      <c r="FF36" s="202"/>
      <c r="FG36" s="17"/>
      <c r="FH36" s="143" t="s">
        <v>24</v>
      </c>
      <c r="FI36" s="141" t="s">
        <v>25</v>
      </c>
      <c r="FJ36" s="142" t="s">
        <v>26</v>
      </c>
      <c r="FK36" s="143" t="s">
        <v>7</v>
      </c>
      <c r="FL36" s="143" t="s">
        <v>9</v>
      </c>
      <c r="FM36" s="143" t="s">
        <v>27</v>
      </c>
      <c r="FN36" s="143" t="s">
        <v>28</v>
      </c>
    </row>
    <row r="37" spans="1:173" x14ac:dyDescent="0.25">
      <c r="A37" s="1">
        <f t="shared" si="9"/>
        <v>0</v>
      </c>
      <c r="B37" s="2">
        <f t="shared" si="9"/>
        <v>0</v>
      </c>
      <c r="C37" s="225"/>
      <c r="D37" s="228"/>
      <c r="E37" s="231"/>
      <c r="F37" s="232"/>
      <c r="G37" s="19" t="s">
        <v>29</v>
      </c>
      <c r="H37" s="197" t="s">
        <v>30</v>
      </c>
      <c r="I37" s="197"/>
      <c r="J37" s="197" t="s">
        <v>31</v>
      </c>
      <c r="K37" s="197"/>
      <c r="L37" s="197" t="s">
        <v>32</v>
      </c>
      <c r="M37" s="197"/>
      <c r="N37" s="197" t="s">
        <v>33</v>
      </c>
      <c r="O37" s="197"/>
      <c r="P37" s="197" t="s">
        <v>34</v>
      </c>
      <c r="Q37" s="197"/>
      <c r="R37" s="197" t="s">
        <v>35</v>
      </c>
      <c r="S37" s="197"/>
      <c r="T37" s="197" t="s">
        <v>36</v>
      </c>
      <c r="U37" s="197"/>
      <c r="V37" s="197" t="s">
        <v>37</v>
      </c>
      <c r="W37" s="197"/>
      <c r="X37" s="197" t="s">
        <v>38</v>
      </c>
      <c r="Y37" s="197"/>
      <c r="Z37" s="197" t="s">
        <v>39</v>
      </c>
      <c r="AA37" s="197"/>
      <c r="AB37" s="20">
        <v>19</v>
      </c>
      <c r="AC37" s="19" t="s">
        <v>29</v>
      </c>
      <c r="AD37" s="197" t="s">
        <v>30</v>
      </c>
      <c r="AE37" s="197"/>
      <c r="AF37" s="197" t="s">
        <v>31</v>
      </c>
      <c r="AG37" s="197"/>
      <c r="AH37" s="197" t="s">
        <v>32</v>
      </c>
      <c r="AI37" s="197"/>
      <c r="AJ37" s="197" t="s">
        <v>33</v>
      </c>
      <c r="AK37" s="197"/>
      <c r="AL37" s="197" t="s">
        <v>34</v>
      </c>
      <c r="AM37" s="197"/>
      <c r="AN37" s="197" t="s">
        <v>35</v>
      </c>
      <c r="AO37" s="197"/>
      <c r="AP37" s="197" t="s">
        <v>36</v>
      </c>
      <c r="AQ37" s="197"/>
      <c r="AR37" s="197" t="s">
        <v>37</v>
      </c>
      <c r="AS37" s="197"/>
      <c r="AT37" s="197" t="s">
        <v>38</v>
      </c>
      <c r="AU37" s="197"/>
      <c r="AV37" s="197" t="s">
        <v>39</v>
      </c>
      <c r="AW37" s="197"/>
      <c r="AX37" s="20">
        <v>19</v>
      </c>
      <c r="AY37" s="19" t="s">
        <v>29</v>
      </c>
      <c r="AZ37" s="197" t="s">
        <v>30</v>
      </c>
      <c r="BA37" s="197"/>
      <c r="BB37" s="197" t="s">
        <v>31</v>
      </c>
      <c r="BC37" s="197"/>
      <c r="BD37" s="197" t="s">
        <v>32</v>
      </c>
      <c r="BE37" s="197"/>
      <c r="BF37" s="197" t="s">
        <v>33</v>
      </c>
      <c r="BG37" s="197"/>
      <c r="BH37" s="197" t="s">
        <v>34</v>
      </c>
      <c r="BI37" s="197"/>
      <c r="BJ37" s="197" t="s">
        <v>35</v>
      </c>
      <c r="BK37" s="197"/>
      <c r="BL37" s="197" t="s">
        <v>36</v>
      </c>
      <c r="BM37" s="197"/>
      <c r="BN37" s="197" t="s">
        <v>37</v>
      </c>
      <c r="BO37" s="197"/>
      <c r="BP37" s="197" t="s">
        <v>38</v>
      </c>
      <c r="BQ37" s="197"/>
      <c r="BR37" s="197" t="s">
        <v>39</v>
      </c>
      <c r="BS37" s="197"/>
      <c r="BT37" s="20">
        <v>19</v>
      </c>
      <c r="BU37" s="19" t="s">
        <v>29</v>
      </c>
      <c r="BV37" s="197" t="s">
        <v>30</v>
      </c>
      <c r="BW37" s="197"/>
      <c r="BX37" s="197" t="s">
        <v>31</v>
      </c>
      <c r="BY37" s="197"/>
      <c r="BZ37" s="197" t="s">
        <v>32</v>
      </c>
      <c r="CA37" s="197"/>
      <c r="CB37" s="197" t="s">
        <v>33</v>
      </c>
      <c r="CC37" s="197"/>
      <c r="CD37" s="197" t="s">
        <v>34</v>
      </c>
      <c r="CE37" s="197"/>
      <c r="CF37" s="197" t="s">
        <v>35</v>
      </c>
      <c r="CG37" s="197"/>
      <c r="CH37" s="197" t="s">
        <v>36</v>
      </c>
      <c r="CI37" s="197"/>
      <c r="CJ37" s="197" t="s">
        <v>37</v>
      </c>
      <c r="CK37" s="197"/>
      <c r="CL37" s="197" t="s">
        <v>38</v>
      </c>
      <c r="CM37" s="197"/>
      <c r="CN37" s="197" t="s">
        <v>39</v>
      </c>
      <c r="CO37" s="197"/>
      <c r="CP37" s="20">
        <v>19</v>
      </c>
      <c r="CQ37" s="19" t="s">
        <v>29</v>
      </c>
      <c r="CR37" s="197" t="s">
        <v>30</v>
      </c>
      <c r="CS37" s="197"/>
      <c r="CT37" s="197" t="s">
        <v>31</v>
      </c>
      <c r="CU37" s="197"/>
      <c r="CV37" s="197" t="s">
        <v>32</v>
      </c>
      <c r="CW37" s="197"/>
      <c r="CX37" s="197" t="s">
        <v>33</v>
      </c>
      <c r="CY37" s="197"/>
      <c r="CZ37" s="197" t="s">
        <v>34</v>
      </c>
      <c r="DA37" s="197"/>
      <c r="DB37" s="197" t="s">
        <v>35</v>
      </c>
      <c r="DC37" s="197"/>
      <c r="DD37" s="197" t="s">
        <v>36</v>
      </c>
      <c r="DE37" s="197"/>
      <c r="DF37" s="197" t="s">
        <v>37</v>
      </c>
      <c r="DG37" s="197"/>
      <c r="DH37" s="197" t="s">
        <v>38</v>
      </c>
      <c r="DI37" s="197"/>
      <c r="DJ37" s="197" t="s">
        <v>39</v>
      </c>
      <c r="DK37" s="197"/>
      <c r="DL37" s="20">
        <v>19</v>
      </c>
      <c r="DM37" s="19" t="s">
        <v>29</v>
      </c>
      <c r="DN37" s="197" t="s">
        <v>30</v>
      </c>
      <c r="DO37" s="197"/>
      <c r="DP37" s="197" t="s">
        <v>31</v>
      </c>
      <c r="DQ37" s="197"/>
      <c r="DR37" s="197" t="s">
        <v>32</v>
      </c>
      <c r="DS37" s="197"/>
      <c r="DT37" s="197" t="s">
        <v>33</v>
      </c>
      <c r="DU37" s="197"/>
      <c r="DV37" s="197" t="s">
        <v>34</v>
      </c>
      <c r="DW37" s="197"/>
      <c r="DX37" s="197" t="s">
        <v>35</v>
      </c>
      <c r="DY37" s="197"/>
      <c r="DZ37" s="197" t="s">
        <v>36</v>
      </c>
      <c r="EA37" s="197"/>
      <c r="EB37" s="197" t="s">
        <v>37</v>
      </c>
      <c r="EC37" s="197"/>
      <c r="ED37" s="197" t="s">
        <v>38</v>
      </c>
      <c r="EE37" s="197"/>
      <c r="EF37" s="197" t="s">
        <v>39</v>
      </c>
      <c r="EG37" s="197"/>
      <c r="EH37" s="20">
        <v>19</v>
      </c>
      <c r="EI37" s="19" t="s">
        <v>29</v>
      </c>
      <c r="EJ37" s="197" t="s">
        <v>30</v>
      </c>
      <c r="EK37" s="197"/>
      <c r="EL37" s="197" t="s">
        <v>31</v>
      </c>
      <c r="EM37" s="197"/>
      <c r="EN37" s="197" t="s">
        <v>32</v>
      </c>
      <c r="EO37" s="197"/>
      <c r="EP37" s="197" t="s">
        <v>33</v>
      </c>
      <c r="EQ37" s="197"/>
      <c r="ER37" s="197" t="s">
        <v>34</v>
      </c>
      <c r="ES37" s="197"/>
      <c r="ET37" s="197" t="s">
        <v>35</v>
      </c>
      <c r="EU37" s="197"/>
      <c r="EV37" s="197" t="s">
        <v>36</v>
      </c>
      <c r="EW37" s="197"/>
      <c r="EX37" s="197" t="s">
        <v>37</v>
      </c>
      <c r="EY37" s="197"/>
      <c r="EZ37" s="197" t="s">
        <v>38</v>
      </c>
      <c r="FA37" s="197"/>
      <c r="FB37" s="197" t="s">
        <v>39</v>
      </c>
      <c r="FC37" s="197"/>
      <c r="FD37" s="20">
        <v>19</v>
      </c>
      <c r="FE37" s="17"/>
      <c r="FF37" s="202"/>
      <c r="FG37" s="17"/>
      <c r="FH37" s="150" t="s">
        <v>7</v>
      </c>
      <c r="FI37" s="154"/>
      <c r="FJ37" s="145" t="s">
        <v>40</v>
      </c>
      <c r="FK37" s="146" t="s">
        <v>41</v>
      </c>
      <c r="FL37" s="146" t="s">
        <v>42</v>
      </c>
      <c r="FM37" s="146" t="s">
        <v>42</v>
      </c>
      <c r="FN37" s="146"/>
    </row>
    <row r="38" spans="1:173" x14ac:dyDescent="0.25">
      <c r="A38" s="22">
        <v>1</v>
      </c>
      <c r="B38" s="23">
        <f t="shared" si="9"/>
        <v>0</v>
      </c>
      <c r="C38" s="24">
        <f>SUMIF(G38:FD38,"A",G$6:FD$6)</f>
        <v>0</v>
      </c>
      <c r="D38" s="25">
        <f>SUMIF(G38:FD38,"R",G$6:FD$6)</f>
        <v>0</v>
      </c>
      <c r="E38" s="26">
        <f>SUMIF(G38:FD38,"M",G$6:FD$6)</f>
        <v>0</v>
      </c>
      <c r="F38" s="27">
        <f>(SUMIF(G38:FD38,"*",G$6:FD$6)+FF38)</f>
        <v>0</v>
      </c>
      <c r="G38" s="28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30"/>
      <c r="AC38" s="49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1"/>
      <c r="AY38" s="28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30"/>
      <c r="BU38" s="28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30"/>
      <c r="CQ38" s="28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30"/>
      <c r="DM38" s="28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30"/>
      <c r="EI38" s="28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30"/>
      <c r="FE38" s="31"/>
      <c r="FF38" s="32"/>
      <c r="FG38" s="31"/>
      <c r="FH38" s="34">
        <f t="shared" ref="FH38:FH54" si="10">+SUMIF($EI38:$FD38,"*",$EI$6:$FD$6)</f>
        <v>0</v>
      </c>
      <c r="FI38" s="148"/>
      <c r="FJ38" s="34">
        <f t="shared" ref="FJ38:FJ54" si="11">FN9</f>
        <v>0</v>
      </c>
      <c r="FK38" s="34">
        <f t="shared" ref="FK38:FK54" si="12">FH38*1.5</f>
        <v>0</v>
      </c>
      <c r="FL38" s="34"/>
      <c r="FM38" s="151"/>
      <c r="FN38" s="35">
        <f>FI38+FJ38+FK38-FL38</f>
        <v>0</v>
      </c>
      <c r="FP38" s="36">
        <f>+B38</f>
        <v>0</v>
      </c>
      <c r="FQ38" s="22">
        <v>1</v>
      </c>
    </row>
    <row r="39" spans="1:173" x14ac:dyDescent="0.25">
      <c r="A39" s="22">
        <v>2</v>
      </c>
      <c r="B39" s="23">
        <f t="shared" si="9"/>
        <v>0</v>
      </c>
      <c r="C39" s="24">
        <f t="shared" ref="C39:C54" si="13">SUMIF(G39:FD39,"A",G$6:FD$6)</f>
        <v>0</v>
      </c>
      <c r="D39" s="25">
        <f t="shared" ref="D39:D54" si="14">SUMIF(G39:FD39,"R",G$6:FD$6)</f>
        <v>0</v>
      </c>
      <c r="E39" s="26">
        <f t="shared" ref="E39:E54" si="15">SUMIF(G39:FD39,"M",G$6:FD$6)</f>
        <v>0</v>
      </c>
      <c r="F39" s="27">
        <f t="shared" ref="F39:F54" si="16">(SUMIF(G39:FD39,"*",G$6:FD$6)+FF39)</f>
        <v>0</v>
      </c>
      <c r="G39" s="28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30"/>
      <c r="AC39" s="28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30"/>
      <c r="AY39" s="28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30"/>
      <c r="BU39" s="28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30"/>
      <c r="CQ39" s="28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30"/>
      <c r="DM39" s="28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30"/>
      <c r="EI39" s="28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30"/>
      <c r="FE39" s="31"/>
      <c r="FF39" s="32"/>
      <c r="FG39" s="31"/>
      <c r="FH39" s="34">
        <f t="shared" si="10"/>
        <v>0</v>
      </c>
      <c r="FI39" s="148"/>
      <c r="FJ39" s="34">
        <f t="shared" si="11"/>
        <v>0</v>
      </c>
      <c r="FK39" s="34">
        <f t="shared" si="12"/>
        <v>0</v>
      </c>
      <c r="FL39" s="34"/>
      <c r="FM39" s="151"/>
      <c r="FN39" s="35">
        <f t="shared" ref="FN39:FN54" si="17">FI39+FJ39+FK39-FL39</f>
        <v>0</v>
      </c>
      <c r="FP39" s="36">
        <f t="shared" ref="FP39:FP54" si="18">+B39</f>
        <v>0</v>
      </c>
      <c r="FQ39" s="1">
        <v>2</v>
      </c>
    </row>
    <row r="40" spans="1:173" x14ac:dyDescent="0.25">
      <c r="A40" s="22">
        <v>3</v>
      </c>
      <c r="B40" s="23">
        <f t="shared" si="9"/>
        <v>0</v>
      </c>
      <c r="C40" s="24">
        <f t="shared" si="13"/>
        <v>0</v>
      </c>
      <c r="D40" s="25">
        <f t="shared" si="14"/>
        <v>0</v>
      </c>
      <c r="E40" s="26">
        <f t="shared" si="15"/>
        <v>0</v>
      </c>
      <c r="F40" s="27">
        <f t="shared" si="16"/>
        <v>0</v>
      </c>
      <c r="G40" s="28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30"/>
      <c r="AC40" s="28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30"/>
      <c r="AY40" s="28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30"/>
      <c r="BU40" s="28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30"/>
      <c r="CQ40" s="28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30"/>
      <c r="DM40" s="28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30"/>
      <c r="EI40" s="28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30"/>
      <c r="FE40" s="31"/>
      <c r="FF40" s="32"/>
      <c r="FG40" s="31"/>
      <c r="FH40" s="34">
        <f t="shared" si="10"/>
        <v>0</v>
      </c>
      <c r="FI40" s="148"/>
      <c r="FJ40" s="34">
        <f t="shared" si="11"/>
        <v>0</v>
      </c>
      <c r="FK40" s="34">
        <f t="shared" si="12"/>
        <v>0</v>
      </c>
      <c r="FL40" s="34"/>
      <c r="FM40" s="151"/>
      <c r="FN40" s="35">
        <f t="shared" si="17"/>
        <v>0</v>
      </c>
      <c r="FP40" s="36">
        <f t="shared" si="18"/>
        <v>0</v>
      </c>
      <c r="FQ40" s="1">
        <v>3</v>
      </c>
    </row>
    <row r="41" spans="1:173" x14ac:dyDescent="0.25">
      <c r="A41" s="22">
        <v>4</v>
      </c>
      <c r="B41" s="23">
        <f t="shared" si="9"/>
        <v>0</v>
      </c>
      <c r="C41" s="24">
        <f t="shared" si="13"/>
        <v>0</v>
      </c>
      <c r="D41" s="25">
        <f t="shared" si="14"/>
        <v>0</v>
      </c>
      <c r="E41" s="26">
        <f t="shared" si="15"/>
        <v>0</v>
      </c>
      <c r="F41" s="27">
        <f t="shared" si="16"/>
        <v>0</v>
      </c>
      <c r="G41" s="28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30"/>
      <c r="AC41" s="28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30"/>
      <c r="AY41" s="28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30"/>
      <c r="BU41" s="28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30"/>
      <c r="CQ41" s="28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30"/>
      <c r="DM41" s="28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30"/>
      <c r="EI41" s="28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30"/>
      <c r="FE41" s="31"/>
      <c r="FF41" s="32"/>
      <c r="FG41" s="31"/>
      <c r="FH41" s="34">
        <f t="shared" si="10"/>
        <v>0</v>
      </c>
      <c r="FI41" s="148"/>
      <c r="FJ41" s="34">
        <f t="shared" si="11"/>
        <v>0</v>
      </c>
      <c r="FK41" s="34">
        <f t="shared" si="12"/>
        <v>0</v>
      </c>
      <c r="FL41" s="34"/>
      <c r="FM41" s="151"/>
      <c r="FN41" s="35">
        <f t="shared" si="17"/>
        <v>0</v>
      </c>
      <c r="FP41" s="36">
        <f t="shared" si="18"/>
        <v>0</v>
      </c>
      <c r="FQ41" s="1">
        <v>4</v>
      </c>
    </row>
    <row r="42" spans="1:173" x14ac:dyDescent="0.25">
      <c r="A42" s="22">
        <v>5</v>
      </c>
      <c r="B42" s="23">
        <f t="shared" si="9"/>
        <v>0</v>
      </c>
      <c r="C42" s="24">
        <f t="shared" si="13"/>
        <v>0</v>
      </c>
      <c r="D42" s="25">
        <f t="shared" si="14"/>
        <v>0</v>
      </c>
      <c r="E42" s="26">
        <f t="shared" si="15"/>
        <v>0</v>
      </c>
      <c r="F42" s="27">
        <f t="shared" si="16"/>
        <v>0</v>
      </c>
      <c r="G42" s="28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30"/>
      <c r="AC42" s="28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30"/>
      <c r="AY42" s="28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30"/>
      <c r="BU42" s="28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30"/>
      <c r="CQ42" s="28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30"/>
      <c r="DM42" s="28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30"/>
      <c r="EI42" s="28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30"/>
      <c r="FE42" s="31"/>
      <c r="FF42" s="32"/>
      <c r="FG42" s="31"/>
      <c r="FH42" s="34">
        <f t="shared" si="10"/>
        <v>0</v>
      </c>
      <c r="FI42" s="148"/>
      <c r="FJ42" s="34">
        <f t="shared" si="11"/>
        <v>0</v>
      </c>
      <c r="FK42" s="34">
        <f t="shared" si="12"/>
        <v>0</v>
      </c>
      <c r="FL42" s="34"/>
      <c r="FM42" s="151"/>
      <c r="FN42" s="35">
        <f t="shared" si="17"/>
        <v>0</v>
      </c>
      <c r="FP42" s="36">
        <f t="shared" si="18"/>
        <v>0</v>
      </c>
      <c r="FQ42" s="1">
        <v>5</v>
      </c>
    </row>
    <row r="43" spans="1:173" x14ac:dyDescent="0.25">
      <c r="A43" s="22">
        <v>6</v>
      </c>
      <c r="B43" s="23">
        <f t="shared" si="9"/>
        <v>0</v>
      </c>
      <c r="C43" s="24">
        <f t="shared" si="13"/>
        <v>0</v>
      </c>
      <c r="D43" s="25">
        <f t="shared" si="14"/>
        <v>0</v>
      </c>
      <c r="E43" s="26">
        <f t="shared" si="15"/>
        <v>0</v>
      </c>
      <c r="F43" s="27">
        <f t="shared" si="16"/>
        <v>0</v>
      </c>
      <c r="G43" s="42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4"/>
      <c r="AC43" s="42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4"/>
      <c r="AY43" s="42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4"/>
      <c r="BU43" s="42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4"/>
      <c r="CQ43" s="42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4"/>
      <c r="DM43" s="42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4"/>
      <c r="EI43" s="42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4"/>
      <c r="FE43" s="45"/>
      <c r="FF43" s="32"/>
      <c r="FG43" s="45"/>
      <c r="FH43" s="34">
        <f t="shared" si="10"/>
        <v>0</v>
      </c>
      <c r="FI43" s="148"/>
      <c r="FJ43" s="34">
        <f t="shared" si="11"/>
        <v>0</v>
      </c>
      <c r="FK43" s="34">
        <f t="shared" si="12"/>
        <v>0</v>
      </c>
      <c r="FL43" s="34"/>
      <c r="FM43" s="151"/>
      <c r="FN43" s="35">
        <f t="shared" si="17"/>
        <v>0</v>
      </c>
      <c r="FP43" s="36">
        <f t="shared" si="18"/>
        <v>0</v>
      </c>
      <c r="FQ43" s="1">
        <v>6</v>
      </c>
    </row>
    <row r="44" spans="1:173" x14ac:dyDescent="0.25">
      <c r="A44" s="22">
        <v>7</v>
      </c>
      <c r="B44" s="23">
        <f t="shared" si="9"/>
        <v>0</v>
      </c>
      <c r="C44" s="24">
        <f t="shared" si="13"/>
        <v>0</v>
      </c>
      <c r="D44" s="25">
        <f t="shared" si="14"/>
        <v>0</v>
      </c>
      <c r="E44" s="26">
        <f t="shared" si="15"/>
        <v>0</v>
      </c>
      <c r="F44" s="27">
        <f t="shared" si="16"/>
        <v>0</v>
      </c>
      <c r="G44" s="28"/>
      <c r="H44" s="29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29"/>
      <c r="Z44" s="29"/>
      <c r="AA44" s="29"/>
      <c r="AB44" s="30"/>
      <c r="AC44" s="28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30"/>
      <c r="AY44" s="28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30"/>
      <c r="BU44" s="28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30"/>
      <c r="CQ44" s="28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30"/>
      <c r="DM44" s="28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30"/>
      <c r="EI44" s="28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30"/>
      <c r="FE44" s="31"/>
      <c r="FF44" s="32"/>
      <c r="FG44" s="31"/>
      <c r="FH44" s="34">
        <f t="shared" si="10"/>
        <v>0</v>
      </c>
      <c r="FI44" s="148"/>
      <c r="FJ44" s="34">
        <f t="shared" si="11"/>
        <v>0</v>
      </c>
      <c r="FK44" s="34">
        <f t="shared" si="12"/>
        <v>0</v>
      </c>
      <c r="FL44" s="34"/>
      <c r="FM44" s="151"/>
      <c r="FN44" s="35">
        <f t="shared" si="17"/>
        <v>0</v>
      </c>
      <c r="FP44" s="36">
        <f t="shared" si="18"/>
        <v>0</v>
      </c>
      <c r="FQ44" s="1">
        <v>7</v>
      </c>
    </row>
    <row r="45" spans="1:173" x14ac:dyDescent="0.25">
      <c r="A45" s="22">
        <v>8</v>
      </c>
      <c r="B45" s="23">
        <f t="shared" si="9"/>
        <v>0</v>
      </c>
      <c r="C45" s="24">
        <f t="shared" si="13"/>
        <v>0</v>
      </c>
      <c r="D45" s="25">
        <f t="shared" si="14"/>
        <v>0</v>
      </c>
      <c r="E45" s="26">
        <f t="shared" si="15"/>
        <v>0</v>
      </c>
      <c r="F45" s="27">
        <f t="shared" si="16"/>
        <v>0</v>
      </c>
      <c r="G45" s="42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30"/>
      <c r="AC45" s="28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30"/>
      <c r="AY45" s="28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30"/>
      <c r="BU45" s="28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30"/>
      <c r="CQ45" s="28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30"/>
      <c r="DM45" s="28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30"/>
      <c r="EI45" s="28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30"/>
      <c r="FE45" s="31"/>
      <c r="FF45" s="32"/>
      <c r="FG45" s="31"/>
      <c r="FH45" s="34">
        <f t="shared" si="10"/>
        <v>0</v>
      </c>
      <c r="FI45" s="148"/>
      <c r="FJ45" s="34">
        <f t="shared" si="11"/>
        <v>0</v>
      </c>
      <c r="FK45" s="34">
        <f t="shared" si="12"/>
        <v>0</v>
      </c>
      <c r="FL45" s="34"/>
      <c r="FM45" s="151"/>
      <c r="FN45" s="35">
        <f t="shared" si="17"/>
        <v>0</v>
      </c>
      <c r="FP45" s="36">
        <f t="shared" si="18"/>
        <v>0</v>
      </c>
      <c r="FQ45" s="1">
        <v>8</v>
      </c>
    </row>
    <row r="46" spans="1:173" x14ac:dyDescent="0.25">
      <c r="A46" s="22">
        <v>9</v>
      </c>
      <c r="B46" s="23">
        <f t="shared" ref="B46:B54" si="19">B17</f>
        <v>0</v>
      </c>
      <c r="C46" s="24">
        <f t="shared" si="13"/>
        <v>0</v>
      </c>
      <c r="D46" s="25">
        <f t="shared" si="14"/>
        <v>0</v>
      </c>
      <c r="E46" s="26">
        <f t="shared" si="15"/>
        <v>0</v>
      </c>
      <c r="F46" s="27">
        <f t="shared" si="16"/>
        <v>0</v>
      </c>
      <c r="G46" s="28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30"/>
      <c r="AC46" s="28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30"/>
      <c r="AY46" s="28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30"/>
      <c r="BU46" s="28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30"/>
      <c r="CQ46" s="28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30"/>
      <c r="DM46" s="28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30"/>
      <c r="EI46" s="28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30"/>
      <c r="FE46" s="31"/>
      <c r="FF46" s="32"/>
      <c r="FG46" s="31"/>
      <c r="FH46" s="34">
        <f t="shared" si="10"/>
        <v>0</v>
      </c>
      <c r="FI46" s="148"/>
      <c r="FJ46" s="34">
        <f t="shared" si="11"/>
        <v>0</v>
      </c>
      <c r="FK46" s="34">
        <f t="shared" si="12"/>
        <v>0</v>
      </c>
      <c r="FL46" s="34"/>
      <c r="FM46" s="151"/>
      <c r="FN46" s="35">
        <f t="shared" si="17"/>
        <v>0</v>
      </c>
      <c r="FP46" s="36">
        <f t="shared" si="18"/>
        <v>0</v>
      </c>
      <c r="FQ46" s="1">
        <v>9</v>
      </c>
    </row>
    <row r="47" spans="1:173" x14ac:dyDescent="0.25">
      <c r="A47" s="22">
        <v>10</v>
      </c>
      <c r="B47" s="23">
        <f t="shared" si="19"/>
        <v>0</v>
      </c>
      <c r="C47" s="24">
        <f t="shared" si="13"/>
        <v>0</v>
      </c>
      <c r="D47" s="25">
        <f t="shared" si="14"/>
        <v>0</v>
      </c>
      <c r="E47" s="26">
        <f t="shared" si="15"/>
        <v>0</v>
      </c>
      <c r="F47" s="27">
        <f t="shared" si="16"/>
        <v>0</v>
      </c>
      <c r="G47" s="28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30"/>
      <c r="AC47" s="28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30"/>
      <c r="AY47" s="28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30"/>
      <c r="BU47" s="28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30"/>
      <c r="CQ47" s="28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30"/>
      <c r="DM47" s="28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30"/>
      <c r="EI47" s="28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30"/>
      <c r="FE47" s="31"/>
      <c r="FF47" s="32"/>
      <c r="FG47" s="31"/>
      <c r="FH47" s="34">
        <f t="shared" si="10"/>
        <v>0</v>
      </c>
      <c r="FI47" s="148"/>
      <c r="FJ47" s="34">
        <f t="shared" si="11"/>
        <v>0</v>
      </c>
      <c r="FK47" s="34">
        <f t="shared" si="12"/>
        <v>0</v>
      </c>
      <c r="FL47" s="34"/>
      <c r="FM47" s="151"/>
      <c r="FN47" s="35">
        <f t="shared" si="17"/>
        <v>0</v>
      </c>
      <c r="FP47" s="36">
        <f t="shared" si="18"/>
        <v>0</v>
      </c>
      <c r="FQ47" s="1">
        <v>10</v>
      </c>
    </row>
    <row r="48" spans="1:173" x14ac:dyDescent="0.25">
      <c r="A48" s="22">
        <v>11</v>
      </c>
      <c r="B48" s="23">
        <f t="shared" si="19"/>
        <v>0</v>
      </c>
      <c r="C48" s="24">
        <f t="shared" si="13"/>
        <v>0</v>
      </c>
      <c r="D48" s="25">
        <f t="shared" si="14"/>
        <v>0</v>
      </c>
      <c r="E48" s="26">
        <f t="shared" si="15"/>
        <v>0</v>
      </c>
      <c r="F48" s="27">
        <f t="shared" si="16"/>
        <v>0</v>
      </c>
      <c r="G48" s="28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30"/>
      <c r="AC48" s="28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30"/>
      <c r="AY48" s="28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30"/>
      <c r="BU48" s="28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30"/>
      <c r="CQ48" s="28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30"/>
      <c r="DM48" s="28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30"/>
      <c r="EI48" s="28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30"/>
      <c r="FE48" s="31"/>
      <c r="FF48" s="32"/>
      <c r="FG48" s="31"/>
      <c r="FH48" s="34">
        <f t="shared" si="10"/>
        <v>0</v>
      </c>
      <c r="FI48" s="148"/>
      <c r="FJ48" s="34">
        <f t="shared" si="11"/>
        <v>0</v>
      </c>
      <c r="FK48" s="34">
        <f t="shared" si="12"/>
        <v>0</v>
      </c>
      <c r="FL48" s="34"/>
      <c r="FM48" s="151"/>
      <c r="FN48" s="35">
        <f t="shared" si="17"/>
        <v>0</v>
      </c>
      <c r="FP48" s="36">
        <f t="shared" si="18"/>
        <v>0</v>
      </c>
      <c r="FQ48" s="1">
        <v>11</v>
      </c>
    </row>
    <row r="49" spans="1:173" x14ac:dyDescent="0.25">
      <c r="A49" s="22">
        <v>12</v>
      </c>
      <c r="B49" s="23">
        <f t="shared" si="19"/>
        <v>0</v>
      </c>
      <c r="C49" s="24">
        <f t="shared" si="13"/>
        <v>0</v>
      </c>
      <c r="D49" s="25">
        <f t="shared" si="14"/>
        <v>0</v>
      </c>
      <c r="E49" s="26">
        <f t="shared" si="15"/>
        <v>0</v>
      </c>
      <c r="F49" s="27">
        <f t="shared" si="16"/>
        <v>0</v>
      </c>
      <c r="G49" s="28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30"/>
      <c r="AC49" s="28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30"/>
      <c r="AY49" s="28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30"/>
      <c r="BU49" s="28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30"/>
      <c r="CQ49" s="28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30"/>
      <c r="DM49" s="28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30"/>
      <c r="EI49" s="28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30"/>
      <c r="FE49" s="31"/>
      <c r="FF49" s="32"/>
      <c r="FG49" s="31"/>
      <c r="FH49" s="34">
        <f t="shared" si="10"/>
        <v>0</v>
      </c>
      <c r="FI49" s="148"/>
      <c r="FJ49" s="34">
        <f t="shared" si="11"/>
        <v>0</v>
      </c>
      <c r="FK49" s="34">
        <f t="shared" si="12"/>
        <v>0</v>
      </c>
      <c r="FL49" s="34"/>
      <c r="FM49" s="151"/>
      <c r="FN49" s="35">
        <f t="shared" si="17"/>
        <v>0</v>
      </c>
      <c r="FP49" s="36">
        <f t="shared" si="18"/>
        <v>0</v>
      </c>
      <c r="FQ49" s="1">
        <v>12</v>
      </c>
    </row>
    <row r="50" spans="1:173" x14ac:dyDescent="0.25">
      <c r="A50" s="22">
        <v>13</v>
      </c>
      <c r="B50" s="23">
        <f t="shared" si="19"/>
        <v>0</v>
      </c>
      <c r="C50" s="24">
        <f t="shared" si="13"/>
        <v>0</v>
      </c>
      <c r="D50" s="25">
        <f t="shared" si="14"/>
        <v>0</v>
      </c>
      <c r="E50" s="26">
        <f t="shared" si="15"/>
        <v>0</v>
      </c>
      <c r="F50" s="27">
        <f t="shared" si="16"/>
        <v>0</v>
      </c>
      <c r="G50" s="28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30"/>
      <c r="AC50" s="28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30"/>
      <c r="AY50" s="28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30"/>
      <c r="BU50" s="28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30"/>
      <c r="CQ50" s="28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30"/>
      <c r="DM50" s="28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30"/>
      <c r="EI50" s="28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30"/>
      <c r="FE50" s="31"/>
      <c r="FF50" s="32"/>
      <c r="FG50" s="31"/>
      <c r="FH50" s="34">
        <f t="shared" si="10"/>
        <v>0</v>
      </c>
      <c r="FI50" s="148"/>
      <c r="FJ50" s="34">
        <f t="shared" si="11"/>
        <v>0</v>
      </c>
      <c r="FK50" s="34">
        <f t="shared" si="12"/>
        <v>0</v>
      </c>
      <c r="FL50" s="34"/>
      <c r="FM50" s="151"/>
      <c r="FN50" s="35">
        <f t="shared" si="17"/>
        <v>0</v>
      </c>
      <c r="FP50" s="36">
        <f t="shared" si="18"/>
        <v>0</v>
      </c>
      <c r="FQ50" s="1">
        <v>13</v>
      </c>
    </row>
    <row r="51" spans="1:173" x14ac:dyDescent="0.25">
      <c r="A51" s="22">
        <v>14</v>
      </c>
      <c r="B51" s="23">
        <f t="shared" si="19"/>
        <v>0</v>
      </c>
      <c r="C51" s="24">
        <f t="shared" si="13"/>
        <v>0</v>
      </c>
      <c r="D51" s="25">
        <f t="shared" si="14"/>
        <v>0</v>
      </c>
      <c r="E51" s="26">
        <f t="shared" si="15"/>
        <v>0</v>
      </c>
      <c r="F51" s="27">
        <f t="shared" si="16"/>
        <v>0</v>
      </c>
      <c r="G51" s="28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30"/>
      <c r="AC51" s="28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30"/>
      <c r="AY51" s="28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30"/>
      <c r="BU51" s="28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30"/>
      <c r="CQ51" s="28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30"/>
      <c r="DM51" s="28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30"/>
      <c r="EI51" s="28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30"/>
      <c r="FE51" s="31"/>
      <c r="FF51" s="32"/>
      <c r="FG51" s="31"/>
      <c r="FH51" s="34">
        <f t="shared" si="10"/>
        <v>0</v>
      </c>
      <c r="FI51" s="148"/>
      <c r="FJ51" s="34">
        <f t="shared" si="11"/>
        <v>0</v>
      </c>
      <c r="FK51" s="34">
        <f t="shared" si="12"/>
        <v>0</v>
      </c>
      <c r="FL51" s="34"/>
      <c r="FM51" s="151"/>
      <c r="FN51" s="35">
        <f t="shared" si="17"/>
        <v>0</v>
      </c>
      <c r="FP51" s="36">
        <f t="shared" si="18"/>
        <v>0</v>
      </c>
      <c r="FQ51" s="1">
        <v>14</v>
      </c>
    </row>
    <row r="52" spans="1:173" x14ac:dyDescent="0.25">
      <c r="A52" s="22">
        <v>15</v>
      </c>
      <c r="B52" s="23">
        <f t="shared" si="19"/>
        <v>0</v>
      </c>
      <c r="C52" s="24">
        <f t="shared" si="13"/>
        <v>0</v>
      </c>
      <c r="D52" s="25">
        <f t="shared" si="14"/>
        <v>0</v>
      </c>
      <c r="E52" s="26">
        <f t="shared" si="15"/>
        <v>0</v>
      </c>
      <c r="F52" s="27">
        <f t="shared" si="16"/>
        <v>0</v>
      </c>
      <c r="G52" s="28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30"/>
      <c r="AC52" s="28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30"/>
      <c r="AY52" s="28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30"/>
      <c r="BU52" s="28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30"/>
      <c r="CQ52" s="28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30"/>
      <c r="DM52" s="28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30"/>
      <c r="EI52" s="28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30"/>
      <c r="FE52" s="31"/>
      <c r="FF52" s="32"/>
      <c r="FG52" s="31"/>
      <c r="FH52" s="34">
        <f t="shared" si="10"/>
        <v>0</v>
      </c>
      <c r="FI52" s="148"/>
      <c r="FJ52" s="34">
        <f t="shared" si="11"/>
        <v>0</v>
      </c>
      <c r="FK52" s="34">
        <f t="shared" si="12"/>
        <v>0</v>
      </c>
      <c r="FL52" s="34"/>
      <c r="FM52" s="151"/>
      <c r="FN52" s="35">
        <f t="shared" si="17"/>
        <v>0</v>
      </c>
      <c r="FP52" s="36">
        <f t="shared" si="18"/>
        <v>0</v>
      </c>
      <c r="FQ52" s="1">
        <v>15</v>
      </c>
    </row>
    <row r="53" spans="1:173" x14ac:dyDescent="0.25">
      <c r="A53" s="22">
        <v>16</v>
      </c>
      <c r="B53" s="23">
        <f t="shared" si="19"/>
        <v>0</v>
      </c>
      <c r="C53" s="24">
        <f t="shared" si="13"/>
        <v>0</v>
      </c>
      <c r="D53" s="25">
        <f t="shared" si="14"/>
        <v>0</v>
      </c>
      <c r="E53" s="26">
        <f t="shared" si="15"/>
        <v>0</v>
      </c>
      <c r="F53" s="27">
        <f t="shared" si="16"/>
        <v>0</v>
      </c>
      <c r="G53" s="28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30"/>
      <c r="AC53" s="28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30"/>
      <c r="AY53" s="28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30"/>
      <c r="BU53" s="28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30"/>
      <c r="CQ53" s="28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30"/>
      <c r="DM53" s="28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30"/>
      <c r="EI53" s="28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30"/>
      <c r="FE53" s="31"/>
      <c r="FF53" s="32"/>
      <c r="FG53" s="31"/>
      <c r="FH53" s="34">
        <f t="shared" si="10"/>
        <v>0</v>
      </c>
      <c r="FI53" s="148"/>
      <c r="FJ53" s="34">
        <f t="shared" si="11"/>
        <v>0</v>
      </c>
      <c r="FK53" s="34">
        <f t="shared" si="12"/>
        <v>0</v>
      </c>
      <c r="FL53" s="34"/>
      <c r="FM53" s="151"/>
      <c r="FN53" s="35">
        <f t="shared" si="17"/>
        <v>0</v>
      </c>
      <c r="FP53" s="36">
        <f t="shared" si="18"/>
        <v>0</v>
      </c>
      <c r="FQ53" s="1">
        <v>16</v>
      </c>
    </row>
    <row r="54" spans="1:173" x14ac:dyDescent="0.25">
      <c r="A54" s="22">
        <v>17</v>
      </c>
      <c r="B54" s="23">
        <f t="shared" si="19"/>
        <v>0</v>
      </c>
      <c r="C54" s="24">
        <f t="shared" si="13"/>
        <v>0</v>
      </c>
      <c r="D54" s="25">
        <f t="shared" si="14"/>
        <v>0</v>
      </c>
      <c r="E54" s="26">
        <f t="shared" si="15"/>
        <v>0</v>
      </c>
      <c r="F54" s="27">
        <f t="shared" si="16"/>
        <v>0</v>
      </c>
      <c r="G54" s="28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30"/>
      <c r="AC54" s="28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30"/>
      <c r="AY54" s="28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30"/>
      <c r="BU54" s="28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30"/>
      <c r="CQ54" s="28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30"/>
      <c r="DM54" s="28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30"/>
      <c r="EI54" s="28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30"/>
      <c r="FE54" s="31"/>
      <c r="FF54" s="32"/>
      <c r="FG54" s="31"/>
      <c r="FH54" s="34">
        <f t="shared" si="10"/>
        <v>0</v>
      </c>
      <c r="FI54" s="148"/>
      <c r="FJ54" s="34">
        <f t="shared" si="11"/>
        <v>0</v>
      </c>
      <c r="FK54" s="34">
        <f t="shared" si="12"/>
        <v>0</v>
      </c>
      <c r="FL54" s="34"/>
      <c r="FM54" s="151"/>
      <c r="FN54" s="35">
        <f t="shared" si="17"/>
        <v>0</v>
      </c>
      <c r="FP54" s="36">
        <f t="shared" si="18"/>
        <v>0</v>
      </c>
      <c r="FQ54" s="1">
        <v>17</v>
      </c>
    </row>
    <row r="55" spans="1:173" x14ac:dyDescent="0.25">
      <c r="G55" s="47" t="s">
        <v>43</v>
      </c>
      <c r="H55" s="196" t="s">
        <v>30</v>
      </c>
      <c r="I55" s="196"/>
      <c r="J55" s="196" t="s">
        <v>31</v>
      </c>
      <c r="K55" s="196"/>
      <c r="L55" s="196" t="s">
        <v>32</v>
      </c>
      <c r="M55" s="196"/>
      <c r="N55" s="196" t="s">
        <v>33</v>
      </c>
      <c r="O55" s="196"/>
      <c r="P55" s="196" t="s">
        <v>34</v>
      </c>
      <c r="Q55" s="196"/>
      <c r="R55" s="196" t="s">
        <v>35</v>
      </c>
      <c r="S55" s="196"/>
      <c r="T55" s="196" t="s">
        <v>36</v>
      </c>
      <c r="U55" s="196"/>
      <c r="V55" s="196" t="s">
        <v>37</v>
      </c>
      <c r="W55" s="196"/>
      <c r="X55" s="196" t="s">
        <v>38</v>
      </c>
      <c r="Y55" s="196"/>
      <c r="Z55" s="196" t="s">
        <v>39</v>
      </c>
      <c r="AA55" s="196"/>
      <c r="AB55" s="48">
        <v>19</v>
      </c>
      <c r="AC55" s="47" t="s">
        <v>43</v>
      </c>
      <c r="AD55" s="196" t="s">
        <v>30</v>
      </c>
      <c r="AE55" s="196"/>
      <c r="AF55" s="196" t="s">
        <v>31</v>
      </c>
      <c r="AG55" s="196"/>
      <c r="AH55" s="196" t="s">
        <v>32</v>
      </c>
      <c r="AI55" s="196"/>
      <c r="AJ55" s="196" t="s">
        <v>33</v>
      </c>
      <c r="AK55" s="196"/>
      <c r="AL55" s="196" t="s">
        <v>34</v>
      </c>
      <c r="AM55" s="196"/>
      <c r="AN55" s="196" t="s">
        <v>35</v>
      </c>
      <c r="AO55" s="196"/>
      <c r="AP55" s="196" t="s">
        <v>36</v>
      </c>
      <c r="AQ55" s="196"/>
      <c r="AR55" s="196" t="s">
        <v>37</v>
      </c>
      <c r="AS55" s="196"/>
      <c r="AT55" s="196" t="s">
        <v>38</v>
      </c>
      <c r="AU55" s="196"/>
      <c r="AV55" s="196" t="s">
        <v>39</v>
      </c>
      <c r="AW55" s="196"/>
      <c r="AX55" s="48">
        <v>19</v>
      </c>
      <c r="AY55" s="47" t="s">
        <v>43</v>
      </c>
      <c r="AZ55" s="196" t="s">
        <v>30</v>
      </c>
      <c r="BA55" s="196"/>
      <c r="BB55" s="196" t="s">
        <v>31</v>
      </c>
      <c r="BC55" s="196"/>
      <c r="BD55" s="196" t="s">
        <v>32</v>
      </c>
      <c r="BE55" s="196"/>
      <c r="BF55" s="196" t="s">
        <v>33</v>
      </c>
      <c r="BG55" s="196"/>
      <c r="BH55" s="196" t="s">
        <v>34</v>
      </c>
      <c r="BI55" s="196"/>
      <c r="BJ55" s="196" t="s">
        <v>35</v>
      </c>
      <c r="BK55" s="196"/>
      <c r="BL55" s="196" t="s">
        <v>36</v>
      </c>
      <c r="BM55" s="196"/>
      <c r="BN55" s="196" t="s">
        <v>37</v>
      </c>
      <c r="BO55" s="196"/>
      <c r="BP55" s="196" t="s">
        <v>38</v>
      </c>
      <c r="BQ55" s="196"/>
      <c r="BR55" s="196" t="s">
        <v>39</v>
      </c>
      <c r="BS55" s="196"/>
      <c r="BT55" s="48">
        <v>19</v>
      </c>
      <c r="BU55" s="47" t="s">
        <v>43</v>
      </c>
      <c r="BV55" s="196" t="s">
        <v>30</v>
      </c>
      <c r="BW55" s="196"/>
      <c r="BX55" s="196" t="s">
        <v>31</v>
      </c>
      <c r="BY55" s="196"/>
      <c r="BZ55" s="196" t="s">
        <v>32</v>
      </c>
      <c r="CA55" s="196"/>
      <c r="CB55" s="196" t="s">
        <v>33</v>
      </c>
      <c r="CC55" s="196"/>
      <c r="CD55" s="196" t="s">
        <v>34</v>
      </c>
      <c r="CE55" s="196"/>
      <c r="CF55" s="196" t="s">
        <v>35</v>
      </c>
      <c r="CG55" s="196"/>
      <c r="CH55" s="196" t="s">
        <v>36</v>
      </c>
      <c r="CI55" s="196"/>
      <c r="CJ55" s="196" t="s">
        <v>37</v>
      </c>
      <c r="CK55" s="196"/>
      <c r="CL55" s="196" t="s">
        <v>38</v>
      </c>
      <c r="CM55" s="196"/>
      <c r="CN55" s="196" t="s">
        <v>39</v>
      </c>
      <c r="CO55" s="196"/>
      <c r="CP55" s="48">
        <v>19</v>
      </c>
      <c r="CQ55" s="47" t="s">
        <v>43</v>
      </c>
      <c r="CR55" s="196" t="s">
        <v>30</v>
      </c>
      <c r="CS55" s="196"/>
      <c r="CT55" s="196" t="s">
        <v>31</v>
      </c>
      <c r="CU55" s="196"/>
      <c r="CV55" s="196" t="s">
        <v>32</v>
      </c>
      <c r="CW55" s="196"/>
      <c r="CX55" s="196" t="s">
        <v>33</v>
      </c>
      <c r="CY55" s="196"/>
      <c r="CZ55" s="196" t="s">
        <v>34</v>
      </c>
      <c r="DA55" s="196"/>
      <c r="DB55" s="196" t="s">
        <v>35</v>
      </c>
      <c r="DC55" s="196"/>
      <c r="DD55" s="196" t="s">
        <v>36</v>
      </c>
      <c r="DE55" s="196"/>
      <c r="DF55" s="196" t="s">
        <v>37</v>
      </c>
      <c r="DG55" s="196"/>
      <c r="DH55" s="196" t="s">
        <v>38</v>
      </c>
      <c r="DI55" s="196"/>
      <c r="DJ55" s="196" t="s">
        <v>39</v>
      </c>
      <c r="DK55" s="196"/>
      <c r="DL55" s="48">
        <v>19</v>
      </c>
      <c r="DM55" s="47" t="s">
        <v>43</v>
      </c>
      <c r="DN55" s="196" t="s">
        <v>30</v>
      </c>
      <c r="DO55" s="196"/>
      <c r="DP55" s="196" t="s">
        <v>31</v>
      </c>
      <c r="DQ55" s="196"/>
      <c r="DR55" s="196" t="s">
        <v>32</v>
      </c>
      <c r="DS55" s="196"/>
      <c r="DT55" s="196" t="s">
        <v>33</v>
      </c>
      <c r="DU55" s="196"/>
      <c r="DV55" s="196" t="s">
        <v>34</v>
      </c>
      <c r="DW55" s="196"/>
      <c r="DX55" s="196" t="s">
        <v>35</v>
      </c>
      <c r="DY55" s="196"/>
      <c r="DZ55" s="196" t="s">
        <v>36</v>
      </c>
      <c r="EA55" s="196"/>
      <c r="EB55" s="196" t="s">
        <v>37</v>
      </c>
      <c r="EC55" s="196"/>
      <c r="ED55" s="196" t="s">
        <v>38</v>
      </c>
      <c r="EE55" s="196"/>
      <c r="EF55" s="196" t="s">
        <v>39</v>
      </c>
      <c r="EG55" s="196"/>
      <c r="EH55" s="48">
        <v>19</v>
      </c>
      <c r="EI55" s="47" t="s">
        <v>43</v>
      </c>
      <c r="EJ55" s="196" t="s">
        <v>30</v>
      </c>
      <c r="EK55" s="196"/>
      <c r="EL55" s="196" t="s">
        <v>31</v>
      </c>
      <c r="EM55" s="196"/>
      <c r="EN55" s="196" t="s">
        <v>32</v>
      </c>
      <c r="EO55" s="196"/>
      <c r="EP55" s="196" t="s">
        <v>33</v>
      </c>
      <c r="EQ55" s="196"/>
      <c r="ER55" s="196" t="s">
        <v>34</v>
      </c>
      <c r="ES55" s="196"/>
      <c r="ET55" s="196" t="s">
        <v>35</v>
      </c>
      <c r="EU55" s="196"/>
      <c r="EV55" s="196" t="s">
        <v>36</v>
      </c>
      <c r="EW55" s="196"/>
      <c r="EX55" s="196" t="s">
        <v>37</v>
      </c>
      <c r="EY55" s="196"/>
      <c r="EZ55" s="196" t="s">
        <v>38</v>
      </c>
      <c r="FA55" s="196"/>
      <c r="FB55" s="196" t="s">
        <v>39</v>
      </c>
      <c r="FC55" s="196"/>
      <c r="FD55" s="48">
        <v>19</v>
      </c>
      <c r="FE55" s="17"/>
      <c r="FF55" s="17"/>
      <c r="FG55" s="17"/>
      <c r="FH55" s="17"/>
      <c r="FI55" s="17"/>
      <c r="FJ55" s="17"/>
      <c r="FK55" s="16"/>
    </row>
    <row r="56" spans="1:173" ht="15.75" thickBot="1" x14ac:dyDescent="0.3">
      <c r="G56" s="191" t="s">
        <v>13</v>
      </c>
      <c r="H56" s="189"/>
      <c r="I56" s="189" t="s">
        <v>14</v>
      </c>
      <c r="J56" s="189"/>
      <c r="K56" s="189" t="s">
        <v>15</v>
      </c>
      <c r="L56" s="189"/>
      <c r="M56" s="189" t="s">
        <v>16</v>
      </c>
      <c r="N56" s="189"/>
      <c r="O56" s="189" t="s">
        <v>17</v>
      </c>
      <c r="P56" s="189"/>
      <c r="Q56" s="189" t="s">
        <v>18</v>
      </c>
      <c r="R56" s="189"/>
      <c r="S56" s="189" t="s">
        <v>19</v>
      </c>
      <c r="T56" s="189"/>
      <c r="U56" s="189" t="s">
        <v>20</v>
      </c>
      <c r="V56" s="189"/>
      <c r="W56" s="189" t="s">
        <v>21</v>
      </c>
      <c r="X56" s="189"/>
      <c r="Y56" s="189" t="s">
        <v>22</v>
      </c>
      <c r="Z56" s="189"/>
      <c r="AA56" s="189" t="s">
        <v>23</v>
      </c>
      <c r="AB56" s="190"/>
      <c r="AC56" s="191" t="s">
        <v>13</v>
      </c>
      <c r="AD56" s="189"/>
      <c r="AE56" s="189" t="s">
        <v>14</v>
      </c>
      <c r="AF56" s="189"/>
      <c r="AG56" s="189" t="s">
        <v>15</v>
      </c>
      <c r="AH56" s="189"/>
      <c r="AI56" s="189" t="s">
        <v>16</v>
      </c>
      <c r="AJ56" s="189"/>
      <c r="AK56" s="189" t="s">
        <v>17</v>
      </c>
      <c r="AL56" s="189"/>
      <c r="AM56" s="189" t="s">
        <v>18</v>
      </c>
      <c r="AN56" s="189"/>
      <c r="AO56" s="189" t="s">
        <v>19</v>
      </c>
      <c r="AP56" s="189"/>
      <c r="AQ56" s="189" t="s">
        <v>20</v>
      </c>
      <c r="AR56" s="189"/>
      <c r="AS56" s="189" t="s">
        <v>21</v>
      </c>
      <c r="AT56" s="189"/>
      <c r="AU56" s="189" t="s">
        <v>22</v>
      </c>
      <c r="AV56" s="189"/>
      <c r="AW56" s="189" t="s">
        <v>23</v>
      </c>
      <c r="AX56" s="190"/>
      <c r="AY56" s="191" t="s">
        <v>13</v>
      </c>
      <c r="AZ56" s="189"/>
      <c r="BA56" s="189" t="s">
        <v>14</v>
      </c>
      <c r="BB56" s="189"/>
      <c r="BC56" s="189" t="s">
        <v>15</v>
      </c>
      <c r="BD56" s="189"/>
      <c r="BE56" s="189" t="s">
        <v>16</v>
      </c>
      <c r="BF56" s="189"/>
      <c r="BG56" s="189" t="s">
        <v>17</v>
      </c>
      <c r="BH56" s="189"/>
      <c r="BI56" s="189" t="s">
        <v>18</v>
      </c>
      <c r="BJ56" s="189"/>
      <c r="BK56" s="189" t="s">
        <v>19</v>
      </c>
      <c r="BL56" s="189"/>
      <c r="BM56" s="189" t="s">
        <v>20</v>
      </c>
      <c r="BN56" s="189"/>
      <c r="BO56" s="189" t="s">
        <v>21</v>
      </c>
      <c r="BP56" s="189"/>
      <c r="BQ56" s="189" t="s">
        <v>22</v>
      </c>
      <c r="BR56" s="189"/>
      <c r="BS56" s="189" t="s">
        <v>23</v>
      </c>
      <c r="BT56" s="190"/>
      <c r="BU56" s="191" t="s">
        <v>13</v>
      </c>
      <c r="BV56" s="189"/>
      <c r="BW56" s="189" t="s">
        <v>14</v>
      </c>
      <c r="BX56" s="189"/>
      <c r="BY56" s="189" t="s">
        <v>15</v>
      </c>
      <c r="BZ56" s="189"/>
      <c r="CA56" s="189" t="s">
        <v>16</v>
      </c>
      <c r="CB56" s="189"/>
      <c r="CC56" s="189" t="s">
        <v>17</v>
      </c>
      <c r="CD56" s="189"/>
      <c r="CE56" s="189" t="s">
        <v>18</v>
      </c>
      <c r="CF56" s="189"/>
      <c r="CG56" s="189" t="s">
        <v>19</v>
      </c>
      <c r="CH56" s="189"/>
      <c r="CI56" s="189" t="s">
        <v>20</v>
      </c>
      <c r="CJ56" s="189"/>
      <c r="CK56" s="189" t="s">
        <v>21</v>
      </c>
      <c r="CL56" s="189"/>
      <c r="CM56" s="189" t="s">
        <v>22</v>
      </c>
      <c r="CN56" s="189"/>
      <c r="CO56" s="189" t="s">
        <v>23</v>
      </c>
      <c r="CP56" s="190"/>
      <c r="CQ56" s="191" t="s">
        <v>13</v>
      </c>
      <c r="CR56" s="189"/>
      <c r="CS56" s="189" t="s">
        <v>14</v>
      </c>
      <c r="CT56" s="189"/>
      <c r="CU56" s="189" t="s">
        <v>15</v>
      </c>
      <c r="CV56" s="189"/>
      <c r="CW56" s="189" t="s">
        <v>16</v>
      </c>
      <c r="CX56" s="189"/>
      <c r="CY56" s="189" t="s">
        <v>17</v>
      </c>
      <c r="CZ56" s="189"/>
      <c r="DA56" s="189" t="s">
        <v>18</v>
      </c>
      <c r="DB56" s="189"/>
      <c r="DC56" s="189" t="s">
        <v>19</v>
      </c>
      <c r="DD56" s="189"/>
      <c r="DE56" s="189" t="s">
        <v>20</v>
      </c>
      <c r="DF56" s="189"/>
      <c r="DG56" s="189" t="s">
        <v>21</v>
      </c>
      <c r="DH56" s="189"/>
      <c r="DI56" s="189" t="s">
        <v>22</v>
      </c>
      <c r="DJ56" s="189"/>
      <c r="DK56" s="189" t="s">
        <v>23</v>
      </c>
      <c r="DL56" s="190"/>
      <c r="DM56" s="191" t="s">
        <v>13</v>
      </c>
      <c r="DN56" s="189"/>
      <c r="DO56" s="189" t="s">
        <v>14</v>
      </c>
      <c r="DP56" s="189"/>
      <c r="DQ56" s="189" t="s">
        <v>15</v>
      </c>
      <c r="DR56" s="189"/>
      <c r="DS56" s="189" t="s">
        <v>16</v>
      </c>
      <c r="DT56" s="189"/>
      <c r="DU56" s="189" t="s">
        <v>17</v>
      </c>
      <c r="DV56" s="189"/>
      <c r="DW56" s="189" t="s">
        <v>18</v>
      </c>
      <c r="DX56" s="189"/>
      <c r="DY56" s="189" t="s">
        <v>19</v>
      </c>
      <c r="DZ56" s="189"/>
      <c r="EA56" s="189" t="s">
        <v>20</v>
      </c>
      <c r="EB56" s="189"/>
      <c r="EC56" s="189" t="s">
        <v>21</v>
      </c>
      <c r="ED56" s="189"/>
      <c r="EE56" s="189" t="s">
        <v>22</v>
      </c>
      <c r="EF56" s="189"/>
      <c r="EG56" s="189" t="s">
        <v>23</v>
      </c>
      <c r="EH56" s="190"/>
      <c r="EI56" s="191" t="s">
        <v>13</v>
      </c>
      <c r="EJ56" s="189"/>
      <c r="EK56" s="189" t="s">
        <v>14</v>
      </c>
      <c r="EL56" s="189"/>
      <c r="EM56" s="189" t="s">
        <v>15</v>
      </c>
      <c r="EN56" s="189"/>
      <c r="EO56" s="189" t="s">
        <v>16</v>
      </c>
      <c r="EP56" s="189"/>
      <c r="EQ56" s="189" t="s">
        <v>17</v>
      </c>
      <c r="ER56" s="189"/>
      <c r="ES56" s="189" t="s">
        <v>18</v>
      </c>
      <c r="ET56" s="189"/>
      <c r="EU56" s="189" t="s">
        <v>19</v>
      </c>
      <c r="EV56" s="189"/>
      <c r="EW56" s="189" t="s">
        <v>20</v>
      </c>
      <c r="EX56" s="189"/>
      <c r="EY56" s="189" t="s">
        <v>21</v>
      </c>
      <c r="EZ56" s="189"/>
      <c r="FA56" s="189" t="s">
        <v>22</v>
      </c>
      <c r="FB56" s="189"/>
      <c r="FC56" s="189" t="s">
        <v>23</v>
      </c>
      <c r="FD56" s="190"/>
      <c r="FE56" s="17"/>
      <c r="FF56" s="17"/>
      <c r="FG56" s="17"/>
      <c r="FH56" s="17"/>
      <c r="FI56" s="17"/>
      <c r="FJ56" s="17"/>
      <c r="FK56" s="17"/>
    </row>
    <row r="59" spans="1:173" x14ac:dyDescent="0.25">
      <c r="A59" s="1">
        <f t="shared" ref="A59:B74" si="20">A30</f>
        <v>0</v>
      </c>
      <c r="B59" s="156">
        <f t="shared" si="20"/>
        <v>0</v>
      </c>
    </row>
    <row r="60" spans="1:173" x14ac:dyDescent="0.25">
      <c r="A60" s="1">
        <f t="shared" si="20"/>
        <v>0</v>
      </c>
      <c r="B60" s="156">
        <f t="shared" si="20"/>
        <v>0</v>
      </c>
    </row>
    <row r="61" spans="1:173" ht="15" customHeight="1" x14ac:dyDescent="0.25">
      <c r="A61" s="1">
        <f t="shared" si="20"/>
        <v>0</v>
      </c>
      <c r="B61" s="2">
        <f t="shared" si="20"/>
        <v>0</v>
      </c>
      <c r="C61" s="223" t="s">
        <v>72</v>
      </c>
      <c r="D61" s="226" t="s">
        <v>73</v>
      </c>
      <c r="E61" s="229" t="s">
        <v>74</v>
      </c>
      <c r="F61" s="195" t="s">
        <v>79</v>
      </c>
      <c r="G61" s="209" t="s">
        <v>0</v>
      </c>
      <c r="H61" s="210"/>
      <c r="I61" s="210"/>
      <c r="J61" s="210"/>
      <c r="K61" s="210"/>
      <c r="L61" s="210"/>
      <c r="M61" s="213">
        <f>M32+1</f>
        <v>3</v>
      </c>
      <c r="N61" s="213"/>
      <c r="AM61" s="219">
        <f>AM32</f>
        <v>0</v>
      </c>
      <c r="AN61" s="219"/>
      <c r="AO61" s="219"/>
      <c r="AP61" s="219"/>
      <c r="AQ61" s="219"/>
      <c r="AR61" s="6"/>
      <c r="AS61" s="220">
        <f>AS32</f>
        <v>0</v>
      </c>
      <c r="AT61" s="220"/>
      <c r="AU61" s="220"/>
      <c r="AV61" s="220"/>
      <c r="AW61" s="220"/>
      <c r="AY61" s="221">
        <f>AY32</f>
        <v>0</v>
      </c>
      <c r="AZ61" s="221"/>
      <c r="BA61" s="221"/>
      <c r="BB61" s="221"/>
      <c r="BC61" s="221"/>
      <c r="BE61" s="222">
        <f>BE32</f>
        <v>0</v>
      </c>
      <c r="BF61" s="222"/>
      <c r="BG61" s="222"/>
      <c r="BH61" s="222"/>
      <c r="BI61" s="222"/>
      <c r="BK61" s="208">
        <f>BK32</f>
        <v>0</v>
      </c>
      <c r="BL61" s="208"/>
      <c r="BM61" s="208"/>
      <c r="BN61" s="208"/>
      <c r="BO61" s="208"/>
      <c r="BU61" s="209" t="s">
        <v>0</v>
      </c>
      <c r="BV61" s="210"/>
      <c r="BW61" s="210"/>
      <c r="BX61" s="210"/>
      <c r="BY61" s="210"/>
      <c r="BZ61" s="210"/>
      <c r="CA61" s="213">
        <f>M61</f>
        <v>3</v>
      </c>
      <c r="CB61" s="213"/>
      <c r="CQ61" s="219">
        <f>AM61</f>
        <v>0</v>
      </c>
      <c r="CR61" s="219"/>
      <c r="CS61" s="219"/>
      <c r="CT61" s="219"/>
      <c r="CU61" s="219"/>
      <c r="CV61" s="6"/>
      <c r="CW61" s="220">
        <f>AS61</f>
        <v>0</v>
      </c>
      <c r="CX61" s="220"/>
      <c r="CY61" s="220"/>
      <c r="CZ61" s="220"/>
      <c r="DA61" s="220"/>
      <c r="DC61" s="221">
        <f>AY61</f>
        <v>0</v>
      </c>
      <c r="DD61" s="221"/>
      <c r="DE61" s="221"/>
      <c r="DF61" s="221"/>
      <c r="DG61" s="221"/>
      <c r="DI61" s="222">
        <f>BE61</f>
        <v>0</v>
      </c>
      <c r="DJ61" s="222"/>
      <c r="DK61" s="222"/>
      <c r="DL61" s="222"/>
      <c r="DM61" s="222"/>
      <c r="DO61" s="208">
        <f>BK61</f>
        <v>0</v>
      </c>
      <c r="DP61" s="208"/>
      <c r="DQ61" s="208"/>
      <c r="DR61" s="208"/>
      <c r="DS61" s="208"/>
      <c r="EI61" s="209" t="s">
        <v>0</v>
      </c>
      <c r="EJ61" s="210"/>
      <c r="EK61" s="210"/>
      <c r="EL61" s="210"/>
      <c r="EM61" s="210"/>
      <c r="EN61" s="210"/>
      <c r="EO61" s="213">
        <f>M61</f>
        <v>3</v>
      </c>
      <c r="EP61" s="213"/>
    </row>
    <row r="62" spans="1:173" ht="15.75" customHeight="1" thickBot="1" x14ac:dyDescent="0.3">
      <c r="A62" s="1">
        <f t="shared" si="20"/>
        <v>0</v>
      </c>
      <c r="B62" s="2">
        <f t="shared" si="20"/>
        <v>0</v>
      </c>
      <c r="C62" s="224"/>
      <c r="D62" s="227"/>
      <c r="E62" s="230"/>
      <c r="F62" s="195"/>
      <c r="G62" s="211"/>
      <c r="H62" s="212"/>
      <c r="I62" s="212"/>
      <c r="J62" s="212"/>
      <c r="K62" s="212"/>
      <c r="L62" s="212"/>
      <c r="M62" s="214"/>
      <c r="N62" s="214"/>
      <c r="AM62" s="215">
        <f>AM33</f>
        <v>0</v>
      </c>
      <c r="AN62" s="215"/>
      <c r="AO62" s="215"/>
      <c r="AP62" s="215"/>
      <c r="AQ62" s="215"/>
      <c r="AS62" s="216">
        <f>AS33</f>
        <v>0</v>
      </c>
      <c r="AT62" s="216"/>
      <c r="AU62" s="216"/>
      <c r="AV62" s="216"/>
      <c r="AW62" s="216"/>
      <c r="AY62" s="217">
        <f>AY33</f>
        <v>0</v>
      </c>
      <c r="AZ62" s="217"/>
      <c r="BA62" s="217"/>
      <c r="BB62" s="217"/>
      <c r="BC62" s="217"/>
      <c r="BE62" s="218">
        <f>BE33</f>
        <v>0</v>
      </c>
      <c r="BF62" s="218"/>
      <c r="BG62" s="218"/>
      <c r="BH62" s="218"/>
      <c r="BI62" s="218"/>
      <c r="BK62" s="206">
        <f>BK33</f>
        <v>0</v>
      </c>
      <c r="BL62" s="206"/>
      <c r="BM62" s="206"/>
      <c r="BN62" s="206"/>
      <c r="BO62" s="206"/>
      <c r="BU62" s="211"/>
      <c r="BV62" s="212"/>
      <c r="BW62" s="212"/>
      <c r="BX62" s="212"/>
      <c r="BY62" s="212"/>
      <c r="BZ62" s="212"/>
      <c r="CA62" s="214"/>
      <c r="CB62" s="214"/>
      <c r="CQ62" s="215">
        <f>AM62</f>
        <v>0</v>
      </c>
      <c r="CR62" s="215"/>
      <c r="CS62" s="215"/>
      <c r="CT62" s="215"/>
      <c r="CU62" s="215"/>
      <c r="CW62" s="216">
        <f>AS62</f>
        <v>0</v>
      </c>
      <c r="CX62" s="216"/>
      <c r="CY62" s="216"/>
      <c r="CZ62" s="216"/>
      <c r="DA62" s="216"/>
      <c r="DC62" s="217">
        <f>AY62</f>
        <v>0</v>
      </c>
      <c r="DD62" s="217"/>
      <c r="DE62" s="217"/>
      <c r="DF62" s="217"/>
      <c r="DG62" s="217"/>
      <c r="DI62" s="218">
        <f>BE62</f>
        <v>0</v>
      </c>
      <c r="DJ62" s="218"/>
      <c r="DK62" s="218"/>
      <c r="DL62" s="218"/>
      <c r="DM62" s="218"/>
      <c r="DO62" s="206">
        <f>BK62</f>
        <v>0</v>
      </c>
      <c r="DP62" s="206"/>
      <c r="DQ62" s="206"/>
      <c r="DR62" s="206"/>
      <c r="DS62" s="206"/>
      <c r="EI62" s="211"/>
      <c r="EJ62" s="212"/>
      <c r="EK62" s="212"/>
      <c r="EL62" s="212"/>
      <c r="EM62" s="212"/>
      <c r="EN62" s="212"/>
      <c r="EO62" s="214"/>
      <c r="EP62" s="214"/>
    </row>
    <row r="63" spans="1:173" ht="15.75" thickBot="1" x14ac:dyDescent="0.3">
      <c r="A63" s="1">
        <f t="shared" si="20"/>
        <v>0</v>
      </c>
      <c r="B63" s="2">
        <f t="shared" si="20"/>
        <v>0</v>
      </c>
      <c r="C63" s="224"/>
      <c r="D63" s="227"/>
      <c r="E63" s="230"/>
      <c r="F63" s="232"/>
      <c r="G63" s="7" t="s">
        <v>1</v>
      </c>
      <c r="H63" s="8"/>
      <c r="I63" s="8"/>
      <c r="J63" s="201">
        <f>EM34+1</f>
        <v>43479</v>
      </c>
      <c r="K63" s="201"/>
      <c r="L63" s="201"/>
      <c r="M63" s="201"/>
      <c r="N63" s="201"/>
      <c r="O63" s="201"/>
      <c r="P63" s="201"/>
      <c r="Q63" s="8"/>
      <c r="R63" s="8"/>
      <c r="S63" s="9"/>
      <c r="T63" s="9"/>
      <c r="U63" s="9"/>
      <c r="V63" s="9"/>
      <c r="W63" s="9"/>
      <c r="X63" s="9"/>
      <c r="Y63" s="9"/>
      <c r="Z63" s="9"/>
      <c r="AA63" s="9"/>
      <c r="AB63" s="10"/>
      <c r="AC63" s="7" t="s">
        <v>2</v>
      </c>
      <c r="AD63" s="8"/>
      <c r="AE63" s="8"/>
      <c r="AF63" s="201">
        <f>J63+1</f>
        <v>43480</v>
      </c>
      <c r="AG63" s="201"/>
      <c r="AH63" s="201"/>
      <c r="AI63" s="201"/>
      <c r="AJ63" s="201"/>
      <c r="AK63" s="201"/>
      <c r="AL63" s="201"/>
      <c r="AM63" s="8"/>
      <c r="AN63" s="8"/>
      <c r="AO63" s="9"/>
      <c r="AP63" s="9"/>
      <c r="AQ63" s="9"/>
      <c r="AR63" s="9"/>
      <c r="AS63" s="9"/>
      <c r="AT63" s="9"/>
      <c r="AU63" s="9"/>
      <c r="AV63" s="9"/>
      <c r="AW63" s="9"/>
      <c r="AX63" s="10"/>
      <c r="AY63" s="7" t="s">
        <v>3</v>
      </c>
      <c r="AZ63" s="8"/>
      <c r="BA63" s="8"/>
      <c r="BB63" s="8"/>
      <c r="BC63" s="201">
        <f>AF63+1</f>
        <v>43481</v>
      </c>
      <c r="BD63" s="201"/>
      <c r="BE63" s="201"/>
      <c r="BF63" s="201"/>
      <c r="BG63" s="201"/>
      <c r="BH63" s="201"/>
      <c r="BI63" s="201"/>
      <c r="BJ63" s="8"/>
      <c r="BK63" s="9"/>
      <c r="BL63" s="9"/>
      <c r="BM63" s="9"/>
      <c r="BN63" s="9"/>
      <c r="BO63" s="9"/>
      <c r="BP63" s="9"/>
      <c r="BQ63" s="9"/>
      <c r="BR63" s="9"/>
      <c r="BS63" s="9"/>
      <c r="BT63" s="10"/>
      <c r="BU63" s="7" t="s">
        <v>4</v>
      </c>
      <c r="BV63" s="8"/>
      <c r="BW63" s="8"/>
      <c r="BX63" s="201">
        <f>BC63+1</f>
        <v>43482</v>
      </c>
      <c r="BY63" s="201"/>
      <c r="BZ63" s="201"/>
      <c r="CA63" s="201"/>
      <c r="CB63" s="201"/>
      <c r="CC63" s="201"/>
      <c r="CD63" s="201"/>
      <c r="CE63" s="8"/>
      <c r="CF63" s="8"/>
      <c r="CG63" s="9"/>
      <c r="CH63" s="9"/>
      <c r="CI63" s="9"/>
      <c r="CJ63" s="9"/>
      <c r="CK63" s="9"/>
      <c r="CL63" s="9"/>
      <c r="CM63" s="9"/>
      <c r="CN63" s="9"/>
      <c r="CO63" s="9"/>
      <c r="CP63" s="10"/>
      <c r="CQ63" s="7" t="s">
        <v>5</v>
      </c>
      <c r="CR63" s="8"/>
      <c r="CS63" s="8"/>
      <c r="CT63" s="8"/>
      <c r="CU63" s="201">
        <f>BX63+1</f>
        <v>43483</v>
      </c>
      <c r="CV63" s="201"/>
      <c r="CW63" s="201"/>
      <c r="CX63" s="201"/>
      <c r="CY63" s="201"/>
      <c r="CZ63" s="201"/>
      <c r="DA63" s="201"/>
      <c r="DB63" s="8"/>
      <c r="DC63" s="9"/>
      <c r="DD63" s="9"/>
      <c r="DE63" s="9"/>
      <c r="DF63" s="9"/>
      <c r="DG63" s="9"/>
      <c r="DH63" s="9"/>
      <c r="DI63" s="9"/>
      <c r="DJ63" s="9"/>
      <c r="DK63" s="9"/>
      <c r="DL63" s="10"/>
      <c r="DM63" s="7" t="s">
        <v>6</v>
      </c>
      <c r="DN63" s="8"/>
      <c r="DO63" s="8"/>
      <c r="DP63" s="8"/>
      <c r="DQ63" s="201">
        <f>CU63+1</f>
        <v>43484</v>
      </c>
      <c r="DR63" s="201"/>
      <c r="DS63" s="201"/>
      <c r="DT63" s="201"/>
      <c r="DU63" s="201"/>
      <c r="DV63" s="201"/>
      <c r="DW63" s="201"/>
      <c r="DX63" s="8"/>
      <c r="DY63" s="9"/>
      <c r="DZ63" s="9"/>
      <c r="EA63" s="9"/>
      <c r="EB63" s="9"/>
      <c r="EC63" s="9"/>
      <c r="ED63" s="9"/>
      <c r="EE63" s="9"/>
      <c r="EF63" s="9"/>
      <c r="EG63" s="9"/>
      <c r="EH63" s="10"/>
      <c r="EI63" s="7" t="s">
        <v>7</v>
      </c>
      <c r="EJ63" s="8"/>
      <c r="EK63" s="8"/>
      <c r="EL63" s="8"/>
      <c r="EM63" s="201">
        <f>DQ63+1</f>
        <v>43485</v>
      </c>
      <c r="EN63" s="201"/>
      <c r="EO63" s="201"/>
      <c r="EP63" s="201"/>
      <c r="EQ63" s="201"/>
      <c r="ER63" s="201"/>
      <c r="ES63" s="201"/>
      <c r="ET63" s="8"/>
      <c r="EU63" s="9"/>
      <c r="EV63" s="9"/>
      <c r="EW63" s="9"/>
      <c r="EX63" s="9"/>
      <c r="EY63" s="9"/>
      <c r="EZ63" s="9"/>
      <c r="FA63" s="9"/>
      <c r="FB63" s="9"/>
      <c r="FC63" s="9"/>
      <c r="FD63" s="10"/>
      <c r="FE63" s="11"/>
      <c r="FF63" s="202" t="s">
        <v>71</v>
      </c>
      <c r="FG63" s="11"/>
      <c r="FH63" s="203" t="s">
        <v>8</v>
      </c>
      <c r="FI63" s="204"/>
      <c r="FJ63" s="204"/>
      <c r="FK63" s="204"/>
      <c r="FL63" s="204"/>
      <c r="FM63" s="204"/>
      <c r="FN63" s="205"/>
    </row>
    <row r="64" spans="1:173" x14ac:dyDescent="0.25">
      <c r="A64" s="1">
        <f t="shared" si="20"/>
        <v>0</v>
      </c>
      <c r="B64" s="2">
        <f t="shared" si="20"/>
        <v>0</v>
      </c>
      <c r="C64" s="224"/>
      <c r="D64" s="227"/>
      <c r="E64" s="230"/>
      <c r="F64" s="232"/>
      <c r="G64" s="12">
        <v>0.5</v>
      </c>
      <c r="H64" s="13">
        <v>0.5</v>
      </c>
      <c r="I64" s="13">
        <v>0.5</v>
      </c>
      <c r="J64" s="13">
        <v>0.5</v>
      </c>
      <c r="K64" s="13">
        <v>0.5</v>
      </c>
      <c r="L64" s="13">
        <v>0.5</v>
      </c>
      <c r="M64" s="13">
        <v>0.5</v>
      </c>
      <c r="N64" s="13">
        <v>0.5</v>
      </c>
      <c r="O64" s="13">
        <v>0.5</v>
      </c>
      <c r="P64" s="13">
        <v>0.5</v>
      </c>
      <c r="Q64" s="13">
        <v>0.5</v>
      </c>
      <c r="R64" s="13">
        <v>0.5</v>
      </c>
      <c r="S64" s="13">
        <v>0.5</v>
      </c>
      <c r="T64" s="13">
        <v>0.5</v>
      </c>
      <c r="U64" s="13">
        <v>0.5</v>
      </c>
      <c r="V64" s="13">
        <v>0.5</v>
      </c>
      <c r="W64" s="13">
        <v>0.5</v>
      </c>
      <c r="X64" s="13">
        <v>0.5</v>
      </c>
      <c r="Y64" s="13">
        <v>0.5</v>
      </c>
      <c r="Z64" s="13">
        <v>0.5</v>
      </c>
      <c r="AA64" s="13">
        <v>0.5</v>
      </c>
      <c r="AB64" s="14">
        <v>0.5</v>
      </c>
      <c r="AC64" s="12">
        <v>0.5</v>
      </c>
      <c r="AD64" s="13">
        <v>0.5</v>
      </c>
      <c r="AE64" s="13">
        <v>0.5</v>
      </c>
      <c r="AF64" s="13">
        <v>0.5</v>
      </c>
      <c r="AG64" s="13">
        <v>0.5</v>
      </c>
      <c r="AH64" s="13">
        <v>0.5</v>
      </c>
      <c r="AI64" s="13">
        <v>0.5</v>
      </c>
      <c r="AJ64" s="13">
        <v>0.5</v>
      </c>
      <c r="AK64" s="13">
        <v>0.5</v>
      </c>
      <c r="AL64" s="13">
        <v>0.5</v>
      </c>
      <c r="AM64" s="13">
        <v>0.5</v>
      </c>
      <c r="AN64" s="13">
        <v>0.5</v>
      </c>
      <c r="AO64" s="13">
        <v>0.5</v>
      </c>
      <c r="AP64" s="13">
        <v>0.5</v>
      </c>
      <c r="AQ64" s="13">
        <v>0.5</v>
      </c>
      <c r="AR64" s="13">
        <v>0.5</v>
      </c>
      <c r="AS64" s="13">
        <v>0.5</v>
      </c>
      <c r="AT64" s="13">
        <v>0.5</v>
      </c>
      <c r="AU64" s="13">
        <v>0.5</v>
      </c>
      <c r="AV64" s="13">
        <v>0.5</v>
      </c>
      <c r="AW64" s="13">
        <v>0.5</v>
      </c>
      <c r="AX64" s="14">
        <v>0.5</v>
      </c>
      <c r="AY64" s="12">
        <v>0.5</v>
      </c>
      <c r="AZ64" s="13">
        <v>0.5</v>
      </c>
      <c r="BA64" s="13">
        <v>0.5</v>
      </c>
      <c r="BB64" s="13">
        <v>0.5</v>
      </c>
      <c r="BC64" s="13">
        <v>0.5</v>
      </c>
      <c r="BD64" s="13">
        <v>0.5</v>
      </c>
      <c r="BE64" s="13">
        <v>0.5</v>
      </c>
      <c r="BF64" s="13">
        <v>0.5</v>
      </c>
      <c r="BG64" s="13">
        <v>0.5</v>
      </c>
      <c r="BH64" s="13">
        <v>0.5</v>
      </c>
      <c r="BI64" s="13">
        <v>0.5</v>
      </c>
      <c r="BJ64" s="13">
        <v>0.5</v>
      </c>
      <c r="BK64" s="13">
        <v>0.5</v>
      </c>
      <c r="BL64" s="13">
        <v>0.5</v>
      </c>
      <c r="BM64" s="13">
        <v>0.5</v>
      </c>
      <c r="BN64" s="13">
        <v>0.5</v>
      </c>
      <c r="BO64" s="13">
        <v>0.5</v>
      </c>
      <c r="BP64" s="13">
        <v>0.5</v>
      </c>
      <c r="BQ64" s="13">
        <v>0.5</v>
      </c>
      <c r="BR64" s="13">
        <v>0.5</v>
      </c>
      <c r="BS64" s="13">
        <v>0.5</v>
      </c>
      <c r="BT64" s="14">
        <v>0.5</v>
      </c>
      <c r="BU64" s="12">
        <v>0.5</v>
      </c>
      <c r="BV64" s="13">
        <v>0.5</v>
      </c>
      <c r="BW64" s="13">
        <v>0.5</v>
      </c>
      <c r="BX64" s="13">
        <v>0.5</v>
      </c>
      <c r="BY64" s="13">
        <v>0.5</v>
      </c>
      <c r="BZ64" s="13">
        <v>0.5</v>
      </c>
      <c r="CA64" s="13">
        <v>0.5</v>
      </c>
      <c r="CB64" s="13">
        <v>0.5</v>
      </c>
      <c r="CC64" s="13">
        <v>0.5</v>
      </c>
      <c r="CD64" s="13">
        <v>0.5</v>
      </c>
      <c r="CE64" s="13">
        <v>0.5</v>
      </c>
      <c r="CF64" s="13">
        <v>0.5</v>
      </c>
      <c r="CG64" s="13">
        <v>0.5</v>
      </c>
      <c r="CH64" s="13">
        <v>0.5</v>
      </c>
      <c r="CI64" s="13">
        <v>0.5</v>
      </c>
      <c r="CJ64" s="13">
        <v>0.5</v>
      </c>
      <c r="CK64" s="13">
        <v>0.5</v>
      </c>
      <c r="CL64" s="13">
        <v>0.5</v>
      </c>
      <c r="CM64" s="13">
        <v>0.5</v>
      </c>
      <c r="CN64" s="13">
        <v>0.5</v>
      </c>
      <c r="CO64" s="13">
        <v>0.5</v>
      </c>
      <c r="CP64" s="14">
        <v>0.5</v>
      </c>
      <c r="CQ64" s="12">
        <v>0.5</v>
      </c>
      <c r="CR64" s="13">
        <v>0.5</v>
      </c>
      <c r="CS64" s="13">
        <v>0.5</v>
      </c>
      <c r="CT64" s="13">
        <v>0.5</v>
      </c>
      <c r="CU64" s="13">
        <v>0.5</v>
      </c>
      <c r="CV64" s="13">
        <v>0.5</v>
      </c>
      <c r="CW64" s="13">
        <v>0.5</v>
      </c>
      <c r="CX64" s="13">
        <v>0.5</v>
      </c>
      <c r="CY64" s="13">
        <v>0.5</v>
      </c>
      <c r="CZ64" s="13">
        <v>0.5</v>
      </c>
      <c r="DA64" s="13">
        <v>0.5</v>
      </c>
      <c r="DB64" s="13">
        <v>0.5</v>
      </c>
      <c r="DC64" s="13">
        <v>0.5</v>
      </c>
      <c r="DD64" s="13">
        <v>0.5</v>
      </c>
      <c r="DE64" s="13">
        <v>0.5</v>
      </c>
      <c r="DF64" s="13">
        <v>0.5</v>
      </c>
      <c r="DG64" s="13">
        <v>0.5</v>
      </c>
      <c r="DH64" s="13">
        <v>0.5</v>
      </c>
      <c r="DI64" s="13">
        <v>0.5</v>
      </c>
      <c r="DJ64" s="13">
        <v>0.5</v>
      </c>
      <c r="DK64" s="13">
        <v>0.5</v>
      </c>
      <c r="DL64" s="14">
        <v>0.5</v>
      </c>
      <c r="DM64" s="12">
        <v>0.5</v>
      </c>
      <c r="DN64" s="13">
        <v>0.5</v>
      </c>
      <c r="DO64" s="13">
        <v>0.5</v>
      </c>
      <c r="DP64" s="13">
        <v>0.5</v>
      </c>
      <c r="DQ64" s="13">
        <v>0.5</v>
      </c>
      <c r="DR64" s="13">
        <v>0.5</v>
      </c>
      <c r="DS64" s="13">
        <v>0.5</v>
      </c>
      <c r="DT64" s="13">
        <v>0.5</v>
      </c>
      <c r="DU64" s="13">
        <v>0.5</v>
      </c>
      <c r="DV64" s="13">
        <v>0.5</v>
      </c>
      <c r="DW64" s="13">
        <v>0.5</v>
      </c>
      <c r="DX64" s="13">
        <v>0.5</v>
      </c>
      <c r="DY64" s="13">
        <v>0.5</v>
      </c>
      <c r="DZ64" s="13">
        <v>0.5</v>
      </c>
      <c r="EA64" s="13">
        <v>0.5</v>
      </c>
      <c r="EB64" s="13">
        <v>0.5</v>
      </c>
      <c r="EC64" s="13">
        <v>0.5</v>
      </c>
      <c r="ED64" s="13">
        <v>0.5</v>
      </c>
      <c r="EE64" s="13">
        <v>0.5</v>
      </c>
      <c r="EF64" s="13">
        <v>0.5</v>
      </c>
      <c r="EG64" s="13">
        <v>0.5</v>
      </c>
      <c r="EH64" s="14">
        <v>0.5</v>
      </c>
      <c r="EI64" s="12">
        <v>0.5</v>
      </c>
      <c r="EJ64" s="13">
        <v>0.5</v>
      </c>
      <c r="EK64" s="13">
        <v>0.5</v>
      </c>
      <c r="EL64" s="13">
        <v>0.5</v>
      </c>
      <c r="EM64" s="13">
        <v>0.5</v>
      </c>
      <c r="EN64" s="13">
        <v>0.5</v>
      </c>
      <c r="EO64" s="13">
        <v>0.5</v>
      </c>
      <c r="EP64" s="13">
        <v>0.5</v>
      </c>
      <c r="EQ64" s="13">
        <v>0.5</v>
      </c>
      <c r="ER64" s="13">
        <v>0.5</v>
      </c>
      <c r="ES64" s="13">
        <v>0.5</v>
      </c>
      <c r="ET64" s="13">
        <v>0.5</v>
      </c>
      <c r="EU64" s="13">
        <v>0.5</v>
      </c>
      <c r="EV64" s="13">
        <v>0.5</v>
      </c>
      <c r="EW64" s="13">
        <v>0.5</v>
      </c>
      <c r="EX64" s="13">
        <v>0.5</v>
      </c>
      <c r="EY64" s="13">
        <v>0.5</v>
      </c>
      <c r="EZ64" s="13">
        <v>0.5</v>
      </c>
      <c r="FA64" s="13">
        <v>0.5</v>
      </c>
      <c r="FB64" s="13">
        <v>0.5</v>
      </c>
      <c r="FC64" s="13">
        <v>0.5</v>
      </c>
      <c r="FD64" s="14">
        <v>0.5</v>
      </c>
      <c r="FE64" s="15"/>
      <c r="FF64" s="202"/>
      <c r="FG64" s="15"/>
      <c r="FH64" s="138" t="s">
        <v>9</v>
      </c>
      <c r="FI64" s="138" t="s">
        <v>9</v>
      </c>
      <c r="FJ64" s="139" t="s">
        <v>10</v>
      </c>
      <c r="FK64" s="138" t="s">
        <v>11</v>
      </c>
      <c r="FL64" s="138"/>
      <c r="FM64" s="138"/>
      <c r="FN64" s="138" t="s">
        <v>12</v>
      </c>
    </row>
    <row r="65" spans="1:173" x14ac:dyDescent="0.25">
      <c r="A65" s="1">
        <f t="shared" si="20"/>
        <v>0</v>
      </c>
      <c r="B65" s="2">
        <f t="shared" si="20"/>
        <v>0</v>
      </c>
      <c r="C65" s="224"/>
      <c r="D65" s="227"/>
      <c r="E65" s="230"/>
      <c r="F65" s="232"/>
      <c r="G65" s="200" t="s">
        <v>13</v>
      </c>
      <c r="H65" s="198"/>
      <c r="I65" s="198" t="s">
        <v>14</v>
      </c>
      <c r="J65" s="198"/>
      <c r="K65" s="198" t="s">
        <v>15</v>
      </c>
      <c r="L65" s="198"/>
      <c r="M65" s="198" t="s">
        <v>16</v>
      </c>
      <c r="N65" s="198"/>
      <c r="O65" s="198" t="s">
        <v>17</v>
      </c>
      <c r="P65" s="198"/>
      <c r="Q65" s="198" t="s">
        <v>18</v>
      </c>
      <c r="R65" s="198"/>
      <c r="S65" s="198" t="s">
        <v>19</v>
      </c>
      <c r="T65" s="198"/>
      <c r="U65" s="198" t="s">
        <v>20</v>
      </c>
      <c r="V65" s="198"/>
      <c r="W65" s="198" t="s">
        <v>21</v>
      </c>
      <c r="X65" s="198"/>
      <c r="Y65" s="198" t="s">
        <v>22</v>
      </c>
      <c r="Z65" s="198"/>
      <c r="AA65" s="198" t="s">
        <v>23</v>
      </c>
      <c r="AB65" s="199"/>
      <c r="AC65" s="200" t="s">
        <v>13</v>
      </c>
      <c r="AD65" s="198"/>
      <c r="AE65" s="198" t="s">
        <v>14</v>
      </c>
      <c r="AF65" s="198"/>
      <c r="AG65" s="198" t="s">
        <v>15</v>
      </c>
      <c r="AH65" s="198"/>
      <c r="AI65" s="198" t="s">
        <v>16</v>
      </c>
      <c r="AJ65" s="198"/>
      <c r="AK65" s="198" t="s">
        <v>17</v>
      </c>
      <c r="AL65" s="198"/>
      <c r="AM65" s="198" t="s">
        <v>18</v>
      </c>
      <c r="AN65" s="198"/>
      <c r="AO65" s="198" t="s">
        <v>19</v>
      </c>
      <c r="AP65" s="198"/>
      <c r="AQ65" s="198" t="s">
        <v>20</v>
      </c>
      <c r="AR65" s="198"/>
      <c r="AS65" s="198" t="s">
        <v>21</v>
      </c>
      <c r="AT65" s="198"/>
      <c r="AU65" s="198" t="s">
        <v>22</v>
      </c>
      <c r="AV65" s="198"/>
      <c r="AW65" s="198" t="s">
        <v>23</v>
      </c>
      <c r="AX65" s="199"/>
      <c r="AY65" s="200" t="s">
        <v>13</v>
      </c>
      <c r="AZ65" s="198"/>
      <c r="BA65" s="198" t="s">
        <v>14</v>
      </c>
      <c r="BB65" s="198"/>
      <c r="BC65" s="198" t="s">
        <v>15</v>
      </c>
      <c r="BD65" s="198"/>
      <c r="BE65" s="198" t="s">
        <v>16</v>
      </c>
      <c r="BF65" s="198"/>
      <c r="BG65" s="198" t="s">
        <v>17</v>
      </c>
      <c r="BH65" s="198"/>
      <c r="BI65" s="198" t="s">
        <v>18</v>
      </c>
      <c r="BJ65" s="198"/>
      <c r="BK65" s="198" t="s">
        <v>19</v>
      </c>
      <c r="BL65" s="198"/>
      <c r="BM65" s="198" t="s">
        <v>20</v>
      </c>
      <c r="BN65" s="198"/>
      <c r="BO65" s="198" t="s">
        <v>21</v>
      </c>
      <c r="BP65" s="198"/>
      <c r="BQ65" s="198" t="s">
        <v>22</v>
      </c>
      <c r="BR65" s="198"/>
      <c r="BS65" s="198" t="s">
        <v>23</v>
      </c>
      <c r="BT65" s="199"/>
      <c r="BU65" s="200" t="s">
        <v>13</v>
      </c>
      <c r="BV65" s="198"/>
      <c r="BW65" s="198" t="s">
        <v>14</v>
      </c>
      <c r="BX65" s="198"/>
      <c r="BY65" s="198" t="s">
        <v>15</v>
      </c>
      <c r="BZ65" s="198"/>
      <c r="CA65" s="198" t="s">
        <v>16</v>
      </c>
      <c r="CB65" s="198"/>
      <c r="CC65" s="198" t="s">
        <v>17</v>
      </c>
      <c r="CD65" s="198"/>
      <c r="CE65" s="198" t="s">
        <v>18</v>
      </c>
      <c r="CF65" s="198"/>
      <c r="CG65" s="198" t="s">
        <v>19</v>
      </c>
      <c r="CH65" s="198"/>
      <c r="CI65" s="198" t="s">
        <v>20</v>
      </c>
      <c r="CJ65" s="198"/>
      <c r="CK65" s="198" t="s">
        <v>21</v>
      </c>
      <c r="CL65" s="198"/>
      <c r="CM65" s="198" t="s">
        <v>22</v>
      </c>
      <c r="CN65" s="198"/>
      <c r="CO65" s="198" t="s">
        <v>23</v>
      </c>
      <c r="CP65" s="199"/>
      <c r="CQ65" s="200" t="s">
        <v>13</v>
      </c>
      <c r="CR65" s="198"/>
      <c r="CS65" s="198" t="s">
        <v>14</v>
      </c>
      <c r="CT65" s="198"/>
      <c r="CU65" s="198" t="s">
        <v>15</v>
      </c>
      <c r="CV65" s="198"/>
      <c r="CW65" s="198" t="s">
        <v>16</v>
      </c>
      <c r="CX65" s="198"/>
      <c r="CY65" s="198" t="s">
        <v>17</v>
      </c>
      <c r="CZ65" s="198"/>
      <c r="DA65" s="198" t="s">
        <v>18</v>
      </c>
      <c r="DB65" s="198"/>
      <c r="DC65" s="198" t="s">
        <v>19</v>
      </c>
      <c r="DD65" s="198"/>
      <c r="DE65" s="198" t="s">
        <v>20</v>
      </c>
      <c r="DF65" s="198"/>
      <c r="DG65" s="198" t="s">
        <v>21</v>
      </c>
      <c r="DH65" s="198"/>
      <c r="DI65" s="198" t="s">
        <v>22</v>
      </c>
      <c r="DJ65" s="198"/>
      <c r="DK65" s="198" t="s">
        <v>23</v>
      </c>
      <c r="DL65" s="199"/>
      <c r="DM65" s="200" t="s">
        <v>13</v>
      </c>
      <c r="DN65" s="198"/>
      <c r="DO65" s="198" t="s">
        <v>14</v>
      </c>
      <c r="DP65" s="198"/>
      <c r="DQ65" s="198" t="s">
        <v>15</v>
      </c>
      <c r="DR65" s="198"/>
      <c r="DS65" s="198" t="s">
        <v>16</v>
      </c>
      <c r="DT65" s="198"/>
      <c r="DU65" s="198" t="s">
        <v>17</v>
      </c>
      <c r="DV65" s="198"/>
      <c r="DW65" s="198" t="s">
        <v>18</v>
      </c>
      <c r="DX65" s="198"/>
      <c r="DY65" s="198" t="s">
        <v>19</v>
      </c>
      <c r="DZ65" s="198"/>
      <c r="EA65" s="198" t="s">
        <v>20</v>
      </c>
      <c r="EB65" s="198"/>
      <c r="EC65" s="198" t="s">
        <v>21</v>
      </c>
      <c r="ED65" s="198"/>
      <c r="EE65" s="198" t="s">
        <v>22</v>
      </c>
      <c r="EF65" s="198"/>
      <c r="EG65" s="198" t="s">
        <v>23</v>
      </c>
      <c r="EH65" s="199"/>
      <c r="EI65" s="200" t="s">
        <v>13</v>
      </c>
      <c r="EJ65" s="198"/>
      <c r="EK65" s="198" t="s">
        <v>14</v>
      </c>
      <c r="EL65" s="198"/>
      <c r="EM65" s="198" t="s">
        <v>15</v>
      </c>
      <c r="EN65" s="198"/>
      <c r="EO65" s="198" t="s">
        <v>16</v>
      </c>
      <c r="EP65" s="198"/>
      <c r="EQ65" s="198" t="s">
        <v>17</v>
      </c>
      <c r="ER65" s="198"/>
      <c r="ES65" s="198" t="s">
        <v>18</v>
      </c>
      <c r="ET65" s="198"/>
      <c r="EU65" s="198" t="s">
        <v>19</v>
      </c>
      <c r="EV65" s="198"/>
      <c r="EW65" s="198" t="s">
        <v>20</v>
      </c>
      <c r="EX65" s="198"/>
      <c r="EY65" s="198" t="s">
        <v>21</v>
      </c>
      <c r="EZ65" s="198"/>
      <c r="FA65" s="198" t="s">
        <v>22</v>
      </c>
      <c r="FB65" s="198"/>
      <c r="FC65" s="198" t="s">
        <v>23</v>
      </c>
      <c r="FD65" s="199"/>
      <c r="FE65" s="17"/>
      <c r="FF65" s="202"/>
      <c r="FG65" s="17"/>
      <c r="FH65" s="143" t="s">
        <v>24</v>
      </c>
      <c r="FI65" s="141" t="s">
        <v>25</v>
      </c>
      <c r="FJ65" s="142" t="s">
        <v>26</v>
      </c>
      <c r="FK65" s="143" t="s">
        <v>7</v>
      </c>
      <c r="FL65" s="143" t="s">
        <v>9</v>
      </c>
      <c r="FM65" s="143" t="s">
        <v>27</v>
      </c>
      <c r="FN65" s="143" t="s">
        <v>28</v>
      </c>
    </row>
    <row r="66" spans="1:173" x14ac:dyDescent="0.25">
      <c r="A66" s="1">
        <f t="shared" si="20"/>
        <v>0</v>
      </c>
      <c r="B66" s="2">
        <f t="shared" si="20"/>
        <v>0</v>
      </c>
      <c r="C66" s="225"/>
      <c r="D66" s="228"/>
      <c r="E66" s="231"/>
      <c r="F66" s="232"/>
      <c r="G66" s="19" t="s">
        <v>29</v>
      </c>
      <c r="H66" s="197" t="s">
        <v>30</v>
      </c>
      <c r="I66" s="197"/>
      <c r="J66" s="197" t="s">
        <v>31</v>
      </c>
      <c r="K66" s="197"/>
      <c r="L66" s="197" t="s">
        <v>32</v>
      </c>
      <c r="M66" s="197"/>
      <c r="N66" s="197" t="s">
        <v>33</v>
      </c>
      <c r="O66" s="197"/>
      <c r="P66" s="197" t="s">
        <v>34</v>
      </c>
      <c r="Q66" s="197"/>
      <c r="R66" s="197" t="s">
        <v>35</v>
      </c>
      <c r="S66" s="197"/>
      <c r="T66" s="197" t="s">
        <v>36</v>
      </c>
      <c r="U66" s="197"/>
      <c r="V66" s="197" t="s">
        <v>37</v>
      </c>
      <c r="W66" s="197"/>
      <c r="X66" s="197" t="s">
        <v>38</v>
      </c>
      <c r="Y66" s="197"/>
      <c r="Z66" s="197" t="s">
        <v>39</v>
      </c>
      <c r="AA66" s="197"/>
      <c r="AB66" s="20">
        <v>19</v>
      </c>
      <c r="AC66" s="19" t="s">
        <v>29</v>
      </c>
      <c r="AD66" s="197" t="s">
        <v>30</v>
      </c>
      <c r="AE66" s="197"/>
      <c r="AF66" s="197" t="s">
        <v>31</v>
      </c>
      <c r="AG66" s="197"/>
      <c r="AH66" s="197" t="s">
        <v>32</v>
      </c>
      <c r="AI66" s="197"/>
      <c r="AJ66" s="197" t="s">
        <v>33</v>
      </c>
      <c r="AK66" s="197"/>
      <c r="AL66" s="197" t="s">
        <v>34</v>
      </c>
      <c r="AM66" s="197"/>
      <c r="AN66" s="197" t="s">
        <v>35</v>
      </c>
      <c r="AO66" s="197"/>
      <c r="AP66" s="197" t="s">
        <v>36</v>
      </c>
      <c r="AQ66" s="197"/>
      <c r="AR66" s="197" t="s">
        <v>37</v>
      </c>
      <c r="AS66" s="197"/>
      <c r="AT66" s="197" t="s">
        <v>38</v>
      </c>
      <c r="AU66" s="197"/>
      <c r="AV66" s="197" t="s">
        <v>39</v>
      </c>
      <c r="AW66" s="197"/>
      <c r="AX66" s="20">
        <v>19</v>
      </c>
      <c r="AY66" s="19" t="s">
        <v>29</v>
      </c>
      <c r="AZ66" s="197" t="s">
        <v>30</v>
      </c>
      <c r="BA66" s="197"/>
      <c r="BB66" s="197" t="s">
        <v>31</v>
      </c>
      <c r="BC66" s="197"/>
      <c r="BD66" s="197" t="s">
        <v>32</v>
      </c>
      <c r="BE66" s="197"/>
      <c r="BF66" s="197" t="s">
        <v>33</v>
      </c>
      <c r="BG66" s="197"/>
      <c r="BH66" s="197" t="s">
        <v>34</v>
      </c>
      <c r="BI66" s="197"/>
      <c r="BJ66" s="197" t="s">
        <v>35</v>
      </c>
      <c r="BK66" s="197"/>
      <c r="BL66" s="197" t="s">
        <v>36</v>
      </c>
      <c r="BM66" s="197"/>
      <c r="BN66" s="197" t="s">
        <v>37</v>
      </c>
      <c r="BO66" s="197"/>
      <c r="BP66" s="197" t="s">
        <v>38</v>
      </c>
      <c r="BQ66" s="197"/>
      <c r="BR66" s="197" t="s">
        <v>39</v>
      </c>
      <c r="BS66" s="197"/>
      <c r="BT66" s="20">
        <v>19</v>
      </c>
      <c r="BU66" s="19" t="s">
        <v>29</v>
      </c>
      <c r="BV66" s="197" t="s">
        <v>30</v>
      </c>
      <c r="BW66" s="197"/>
      <c r="BX66" s="197" t="s">
        <v>31</v>
      </c>
      <c r="BY66" s="197"/>
      <c r="BZ66" s="197" t="s">
        <v>32</v>
      </c>
      <c r="CA66" s="197"/>
      <c r="CB66" s="197" t="s">
        <v>33</v>
      </c>
      <c r="CC66" s="197"/>
      <c r="CD66" s="197" t="s">
        <v>34</v>
      </c>
      <c r="CE66" s="197"/>
      <c r="CF66" s="197" t="s">
        <v>35</v>
      </c>
      <c r="CG66" s="197"/>
      <c r="CH66" s="197" t="s">
        <v>36</v>
      </c>
      <c r="CI66" s="197"/>
      <c r="CJ66" s="197" t="s">
        <v>37</v>
      </c>
      <c r="CK66" s="197"/>
      <c r="CL66" s="197" t="s">
        <v>38</v>
      </c>
      <c r="CM66" s="197"/>
      <c r="CN66" s="197" t="s">
        <v>39</v>
      </c>
      <c r="CO66" s="197"/>
      <c r="CP66" s="20">
        <v>19</v>
      </c>
      <c r="CQ66" s="19" t="s">
        <v>29</v>
      </c>
      <c r="CR66" s="197" t="s">
        <v>30</v>
      </c>
      <c r="CS66" s="197"/>
      <c r="CT66" s="197" t="s">
        <v>31</v>
      </c>
      <c r="CU66" s="197"/>
      <c r="CV66" s="197" t="s">
        <v>32</v>
      </c>
      <c r="CW66" s="197"/>
      <c r="CX66" s="197" t="s">
        <v>33</v>
      </c>
      <c r="CY66" s="197"/>
      <c r="CZ66" s="197" t="s">
        <v>34</v>
      </c>
      <c r="DA66" s="197"/>
      <c r="DB66" s="197" t="s">
        <v>35</v>
      </c>
      <c r="DC66" s="197"/>
      <c r="DD66" s="197" t="s">
        <v>36</v>
      </c>
      <c r="DE66" s="197"/>
      <c r="DF66" s="197" t="s">
        <v>37</v>
      </c>
      <c r="DG66" s="197"/>
      <c r="DH66" s="197" t="s">
        <v>38</v>
      </c>
      <c r="DI66" s="197"/>
      <c r="DJ66" s="197" t="s">
        <v>39</v>
      </c>
      <c r="DK66" s="197"/>
      <c r="DL66" s="20">
        <v>19</v>
      </c>
      <c r="DM66" s="19" t="s">
        <v>29</v>
      </c>
      <c r="DN66" s="197" t="s">
        <v>30</v>
      </c>
      <c r="DO66" s="197"/>
      <c r="DP66" s="197" t="s">
        <v>31</v>
      </c>
      <c r="DQ66" s="197"/>
      <c r="DR66" s="197" t="s">
        <v>32</v>
      </c>
      <c r="DS66" s="197"/>
      <c r="DT66" s="197" t="s">
        <v>33</v>
      </c>
      <c r="DU66" s="197"/>
      <c r="DV66" s="197" t="s">
        <v>34</v>
      </c>
      <c r="DW66" s="197"/>
      <c r="DX66" s="197" t="s">
        <v>35</v>
      </c>
      <c r="DY66" s="197"/>
      <c r="DZ66" s="197" t="s">
        <v>36</v>
      </c>
      <c r="EA66" s="197"/>
      <c r="EB66" s="197" t="s">
        <v>37</v>
      </c>
      <c r="EC66" s="197"/>
      <c r="ED66" s="197" t="s">
        <v>38</v>
      </c>
      <c r="EE66" s="197"/>
      <c r="EF66" s="197" t="s">
        <v>39</v>
      </c>
      <c r="EG66" s="197"/>
      <c r="EH66" s="20">
        <v>19</v>
      </c>
      <c r="EI66" s="19" t="s">
        <v>29</v>
      </c>
      <c r="EJ66" s="197" t="s">
        <v>30</v>
      </c>
      <c r="EK66" s="197"/>
      <c r="EL66" s="197" t="s">
        <v>31</v>
      </c>
      <c r="EM66" s="197"/>
      <c r="EN66" s="197" t="s">
        <v>32</v>
      </c>
      <c r="EO66" s="197"/>
      <c r="EP66" s="197" t="s">
        <v>33</v>
      </c>
      <c r="EQ66" s="197"/>
      <c r="ER66" s="197" t="s">
        <v>34</v>
      </c>
      <c r="ES66" s="197"/>
      <c r="ET66" s="197" t="s">
        <v>35</v>
      </c>
      <c r="EU66" s="197"/>
      <c r="EV66" s="197" t="s">
        <v>36</v>
      </c>
      <c r="EW66" s="197"/>
      <c r="EX66" s="197" t="s">
        <v>37</v>
      </c>
      <c r="EY66" s="197"/>
      <c r="EZ66" s="197" t="s">
        <v>38</v>
      </c>
      <c r="FA66" s="197"/>
      <c r="FB66" s="197" t="s">
        <v>39</v>
      </c>
      <c r="FC66" s="197"/>
      <c r="FD66" s="20">
        <v>19</v>
      </c>
      <c r="FE66" s="17"/>
      <c r="FF66" s="202"/>
      <c r="FG66" s="17"/>
      <c r="FH66" s="150" t="s">
        <v>7</v>
      </c>
      <c r="FI66" s="154"/>
      <c r="FJ66" s="145" t="s">
        <v>40</v>
      </c>
      <c r="FK66" s="146" t="s">
        <v>41</v>
      </c>
      <c r="FL66" s="146" t="s">
        <v>42</v>
      </c>
      <c r="FM66" s="146" t="s">
        <v>42</v>
      </c>
      <c r="FN66" s="146"/>
    </row>
    <row r="67" spans="1:173" x14ac:dyDescent="0.25">
      <c r="A67" s="22">
        <v>1</v>
      </c>
      <c r="B67" s="23">
        <f t="shared" si="20"/>
        <v>0</v>
      </c>
      <c r="C67" s="24">
        <f>SUMIF(G67:FD67,"A",G$6:FD$6)</f>
        <v>0</v>
      </c>
      <c r="D67" s="25">
        <f>SUMIF(G67:FD67,"R",G$6:FD$6)</f>
        <v>0</v>
      </c>
      <c r="E67" s="26">
        <f>SUMIF(G67:FD67,"M",G$6:FD$6)</f>
        <v>0</v>
      </c>
      <c r="F67" s="27">
        <f>(SUMIF(G67:FD67,"*",G$6:FD$6)+FF67)</f>
        <v>0</v>
      </c>
      <c r="G67" s="28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30"/>
      <c r="AC67" s="28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30"/>
      <c r="AY67" s="28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30"/>
      <c r="BU67" s="28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30"/>
      <c r="CQ67" s="28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30"/>
      <c r="DM67" s="28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30"/>
      <c r="EI67" s="28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30"/>
      <c r="FE67" s="31"/>
      <c r="FF67" s="32"/>
      <c r="FG67" s="31"/>
      <c r="FH67" s="34">
        <f t="shared" ref="FH67:FH83" si="21">+SUMIF($EI67:$FD67,"*",$EI$6:$FD$6)</f>
        <v>0</v>
      </c>
      <c r="FI67" s="152"/>
      <c r="FJ67" s="34">
        <f t="shared" ref="FJ67:FJ83" si="22">FN38</f>
        <v>0</v>
      </c>
      <c r="FK67" s="34">
        <f t="shared" ref="FK67:FK83" si="23">FH67*1.5</f>
        <v>0</v>
      </c>
      <c r="FL67" s="34"/>
      <c r="FM67" s="151"/>
      <c r="FN67" s="35">
        <f>FI67+FJ67+FK67-FL67</f>
        <v>0</v>
      </c>
      <c r="FP67" s="36">
        <f>+B67</f>
        <v>0</v>
      </c>
      <c r="FQ67" s="22">
        <v>1</v>
      </c>
    </row>
    <row r="68" spans="1:173" x14ac:dyDescent="0.25">
      <c r="A68" s="22">
        <v>2</v>
      </c>
      <c r="B68" s="23">
        <f t="shared" si="20"/>
        <v>0</v>
      </c>
      <c r="C68" s="24">
        <f t="shared" ref="C68:C83" si="24">SUMIF(G68:FD68,"A",G$6:FD$6)</f>
        <v>0</v>
      </c>
      <c r="D68" s="25">
        <f t="shared" ref="D68:D83" si="25">SUMIF(G68:FD68,"R",G$6:FD$6)</f>
        <v>0</v>
      </c>
      <c r="E68" s="26">
        <f t="shared" ref="E68:E83" si="26">SUMIF(G68:FD68,"M",G$6:FD$6)</f>
        <v>0</v>
      </c>
      <c r="F68" s="27">
        <f t="shared" ref="F68:F83" si="27">(SUMIF(G68:FD68,"*",G$6:FD$6)+FF68)</f>
        <v>0</v>
      </c>
      <c r="G68" s="28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30"/>
      <c r="AC68" s="28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30"/>
      <c r="AY68" s="28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30"/>
      <c r="BU68" s="28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30"/>
      <c r="CQ68" s="28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30"/>
      <c r="DM68" s="28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30"/>
      <c r="EI68" s="28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30"/>
      <c r="FE68" s="31"/>
      <c r="FF68" s="32"/>
      <c r="FG68" s="31"/>
      <c r="FH68" s="34">
        <f t="shared" si="21"/>
        <v>0</v>
      </c>
      <c r="FI68" s="152"/>
      <c r="FJ68" s="34">
        <f t="shared" si="22"/>
        <v>0</v>
      </c>
      <c r="FK68" s="34">
        <f t="shared" si="23"/>
        <v>0</v>
      </c>
      <c r="FL68" s="34"/>
      <c r="FM68" s="151"/>
      <c r="FN68" s="35">
        <f t="shared" ref="FN68:FN83" si="28">FI68+FJ68+FK68-FL68</f>
        <v>0</v>
      </c>
      <c r="FP68" s="36">
        <f t="shared" ref="FP68:FP83" si="29">+B68</f>
        <v>0</v>
      </c>
      <c r="FQ68" s="1">
        <v>2</v>
      </c>
    </row>
    <row r="69" spans="1:173" x14ac:dyDescent="0.25">
      <c r="A69" s="22">
        <v>3</v>
      </c>
      <c r="B69" s="23">
        <f t="shared" si="20"/>
        <v>0</v>
      </c>
      <c r="C69" s="24">
        <f t="shared" si="24"/>
        <v>0</v>
      </c>
      <c r="D69" s="25">
        <f t="shared" si="25"/>
        <v>0</v>
      </c>
      <c r="E69" s="26">
        <f t="shared" si="26"/>
        <v>0</v>
      </c>
      <c r="F69" s="27">
        <f t="shared" si="27"/>
        <v>0</v>
      </c>
      <c r="G69" s="28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30"/>
      <c r="AC69" s="28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30"/>
      <c r="AY69" s="28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30"/>
      <c r="BU69" s="28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30"/>
      <c r="CQ69" s="28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30"/>
      <c r="DM69" s="28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30"/>
      <c r="EI69" s="28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30"/>
      <c r="FE69" s="31"/>
      <c r="FF69" s="32"/>
      <c r="FG69" s="31"/>
      <c r="FH69" s="34">
        <f t="shared" si="21"/>
        <v>0</v>
      </c>
      <c r="FI69" s="152"/>
      <c r="FJ69" s="34">
        <f t="shared" si="22"/>
        <v>0</v>
      </c>
      <c r="FK69" s="34">
        <f t="shared" si="23"/>
        <v>0</v>
      </c>
      <c r="FL69" s="34"/>
      <c r="FM69" s="151"/>
      <c r="FN69" s="35">
        <f t="shared" si="28"/>
        <v>0</v>
      </c>
      <c r="FP69" s="36">
        <f t="shared" si="29"/>
        <v>0</v>
      </c>
      <c r="FQ69" s="1">
        <v>3</v>
      </c>
    </row>
    <row r="70" spans="1:173" x14ac:dyDescent="0.25">
      <c r="A70" s="22">
        <v>4</v>
      </c>
      <c r="B70" s="23">
        <f t="shared" si="20"/>
        <v>0</v>
      </c>
      <c r="C70" s="24">
        <f t="shared" si="24"/>
        <v>0</v>
      </c>
      <c r="D70" s="25">
        <f t="shared" si="25"/>
        <v>0</v>
      </c>
      <c r="E70" s="26">
        <f t="shared" si="26"/>
        <v>0</v>
      </c>
      <c r="F70" s="27">
        <f t="shared" si="27"/>
        <v>0</v>
      </c>
      <c r="G70" s="28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30"/>
      <c r="AC70" s="28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30"/>
      <c r="AY70" s="28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30"/>
      <c r="BU70" s="28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30"/>
      <c r="CQ70" s="28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30"/>
      <c r="DM70" s="28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30"/>
      <c r="EI70" s="28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30"/>
      <c r="FE70" s="31"/>
      <c r="FF70" s="32"/>
      <c r="FG70" s="31"/>
      <c r="FH70" s="34">
        <f t="shared" si="21"/>
        <v>0</v>
      </c>
      <c r="FI70" s="152"/>
      <c r="FJ70" s="34">
        <f t="shared" si="22"/>
        <v>0</v>
      </c>
      <c r="FK70" s="34">
        <f t="shared" si="23"/>
        <v>0</v>
      </c>
      <c r="FL70" s="34"/>
      <c r="FM70" s="151"/>
      <c r="FN70" s="35">
        <f t="shared" si="28"/>
        <v>0</v>
      </c>
      <c r="FP70" s="36">
        <f t="shared" si="29"/>
        <v>0</v>
      </c>
      <c r="FQ70" s="1">
        <v>4</v>
      </c>
    </row>
    <row r="71" spans="1:173" x14ac:dyDescent="0.25">
      <c r="A71" s="22">
        <v>5</v>
      </c>
      <c r="B71" s="23">
        <f t="shared" si="20"/>
        <v>0</v>
      </c>
      <c r="C71" s="24">
        <f t="shared" si="24"/>
        <v>0</v>
      </c>
      <c r="D71" s="25">
        <f t="shared" si="25"/>
        <v>0</v>
      </c>
      <c r="E71" s="26">
        <f t="shared" si="26"/>
        <v>0</v>
      </c>
      <c r="F71" s="27">
        <f t="shared" si="27"/>
        <v>0</v>
      </c>
      <c r="G71" s="28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30"/>
      <c r="AC71" s="28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30"/>
      <c r="AY71" s="28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30"/>
      <c r="BU71" s="28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30"/>
      <c r="CQ71" s="28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30"/>
      <c r="DM71" s="28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30"/>
      <c r="EI71" s="28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30"/>
      <c r="FE71" s="31"/>
      <c r="FF71" s="32"/>
      <c r="FG71" s="31"/>
      <c r="FH71" s="34">
        <f t="shared" si="21"/>
        <v>0</v>
      </c>
      <c r="FI71" s="152"/>
      <c r="FJ71" s="34">
        <f t="shared" si="22"/>
        <v>0</v>
      </c>
      <c r="FK71" s="34">
        <f t="shared" si="23"/>
        <v>0</v>
      </c>
      <c r="FL71" s="34"/>
      <c r="FM71" s="151"/>
      <c r="FN71" s="35">
        <f t="shared" si="28"/>
        <v>0</v>
      </c>
      <c r="FP71" s="36">
        <f t="shared" si="29"/>
        <v>0</v>
      </c>
      <c r="FQ71" s="1">
        <v>5</v>
      </c>
    </row>
    <row r="72" spans="1:173" x14ac:dyDescent="0.25">
      <c r="A72" s="22">
        <v>6</v>
      </c>
      <c r="B72" s="23">
        <f t="shared" si="20"/>
        <v>0</v>
      </c>
      <c r="C72" s="24">
        <f t="shared" si="24"/>
        <v>0</v>
      </c>
      <c r="D72" s="25">
        <f t="shared" si="25"/>
        <v>0</v>
      </c>
      <c r="E72" s="26">
        <f t="shared" si="26"/>
        <v>0</v>
      </c>
      <c r="F72" s="27">
        <f t="shared" si="27"/>
        <v>0</v>
      </c>
      <c r="G72" s="42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4"/>
      <c r="AC72" s="42"/>
      <c r="AD72" s="43"/>
      <c r="AE72" s="29"/>
      <c r="AF72" s="29"/>
      <c r="AG72" s="29"/>
      <c r="AH72" s="29"/>
      <c r="AI72" s="29"/>
      <c r="AJ72" s="29"/>
      <c r="AK72" s="43"/>
      <c r="AL72" s="43"/>
      <c r="AM72" s="43"/>
      <c r="AN72" s="43"/>
      <c r="AO72" s="29"/>
      <c r="AP72" s="29"/>
      <c r="AQ72" s="29"/>
      <c r="AR72" s="29"/>
      <c r="AS72" s="29"/>
      <c r="AT72" s="29"/>
      <c r="AU72" s="29"/>
      <c r="AV72" s="29"/>
      <c r="AW72" s="43"/>
      <c r="AX72" s="44"/>
      <c r="AY72" s="42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4"/>
      <c r="BU72" s="42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4"/>
      <c r="CQ72" s="42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4"/>
      <c r="DM72" s="42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4"/>
      <c r="EI72" s="42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4"/>
      <c r="FE72" s="45"/>
      <c r="FF72" s="32"/>
      <c r="FG72" s="45"/>
      <c r="FH72" s="34">
        <f t="shared" si="21"/>
        <v>0</v>
      </c>
      <c r="FI72" s="152"/>
      <c r="FJ72" s="34">
        <f t="shared" si="22"/>
        <v>0</v>
      </c>
      <c r="FK72" s="34">
        <f t="shared" si="23"/>
        <v>0</v>
      </c>
      <c r="FL72" s="34"/>
      <c r="FM72" s="151"/>
      <c r="FN72" s="35">
        <f t="shared" si="28"/>
        <v>0</v>
      </c>
      <c r="FP72" s="36">
        <f t="shared" si="29"/>
        <v>0</v>
      </c>
      <c r="FQ72" s="1">
        <v>6</v>
      </c>
    </row>
    <row r="73" spans="1:173" x14ac:dyDescent="0.25">
      <c r="A73" s="22">
        <v>7</v>
      </c>
      <c r="B73" s="23">
        <f t="shared" si="20"/>
        <v>0</v>
      </c>
      <c r="C73" s="24">
        <f t="shared" si="24"/>
        <v>0</v>
      </c>
      <c r="D73" s="25">
        <f t="shared" si="25"/>
        <v>0</v>
      </c>
      <c r="E73" s="26">
        <f t="shared" si="26"/>
        <v>0</v>
      </c>
      <c r="F73" s="27">
        <f t="shared" si="27"/>
        <v>0</v>
      </c>
      <c r="G73" s="28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30"/>
      <c r="AC73" s="28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30"/>
      <c r="AY73" s="28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30"/>
      <c r="BU73" s="28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30"/>
      <c r="CQ73" s="28"/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30"/>
      <c r="DM73" s="28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30"/>
      <c r="EI73" s="28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30"/>
      <c r="FE73" s="31"/>
      <c r="FF73" s="32"/>
      <c r="FG73" s="31"/>
      <c r="FH73" s="34">
        <f t="shared" si="21"/>
        <v>0</v>
      </c>
      <c r="FI73" s="152"/>
      <c r="FJ73" s="34">
        <f t="shared" si="22"/>
        <v>0</v>
      </c>
      <c r="FK73" s="34">
        <f t="shared" si="23"/>
        <v>0</v>
      </c>
      <c r="FL73" s="34"/>
      <c r="FM73" s="151"/>
      <c r="FN73" s="35">
        <f t="shared" si="28"/>
        <v>0</v>
      </c>
      <c r="FP73" s="36">
        <f t="shared" si="29"/>
        <v>0</v>
      </c>
      <c r="FQ73" s="1">
        <v>7</v>
      </c>
    </row>
    <row r="74" spans="1:173" x14ac:dyDescent="0.25">
      <c r="A74" s="22">
        <v>8</v>
      </c>
      <c r="B74" s="23">
        <f t="shared" si="20"/>
        <v>0</v>
      </c>
      <c r="C74" s="24">
        <f t="shared" si="24"/>
        <v>0</v>
      </c>
      <c r="D74" s="25">
        <f t="shared" si="25"/>
        <v>0</v>
      </c>
      <c r="E74" s="26">
        <f t="shared" si="26"/>
        <v>0</v>
      </c>
      <c r="F74" s="27">
        <f t="shared" si="27"/>
        <v>0</v>
      </c>
      <c r="G74" s="28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30"/>
      <c r="AC74" s="28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30"/>
      <c r="AY74" s="28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30"/>
      <c r="BU74" s="28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30"/>
      <c r="CQ74" s="28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30"/>
      <c r="DM74" s="28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30"/>
      <c r="EI74" s="28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30"/>
      <c r="FE74" s="31"/>
      <c r="FF74" s="32"/>
      <c r="FG74" s="31"/>
      <c r="FH74" s="34">
        <f t="shared" si="21"/>
        <v>0</v>
      </c>
      <c r="FI74" s="152"/>
      <c r="FJ74" s="34">
        <f t="shared" si="22"/>
        <v>0</v>
      </c>
      <c r="FK74" s="34">
        <f t="shared" si="23"/>
        <v>0</v>
      </c>
      <c r="FL74" s="34"/>
      <c r="FM74" s="151"/>
      <c r="FN74" s="35">
        <f t="shared" si="28"/>
        <v>0</v>
      </c>
      <c r="FP74" s="36">
        <f t="shared" si="29"/>
        <v>0</v>
      </c>
      <c r="FQ74" s="1">
        <v>8</v>
      </c>
    </row>
    <row r="75" spans="1:173" x14ac:dyDescent="0.25">
      <c r="A75" s="22">
        <v>9</v>
      </c>
      <c r="B75" s="23">
        <f t="shared" ref="B75:B83" si="30">B46</f>
        <v>0</v>
      </c>
      <c r="C75" s="24">
        <f t="shared" si="24"/>
        <v>0</v>
      </c>
      <c r="D75" s="25">
        <f t="shared" si="25"/>
        <v>0</v>
      </c>
      <c r="E75" s="26">
        <f t="shared" si="26"/>
        <v>0</v>
      </c>
      <c r="F75" s="27">
        <f t="shared" si="27"/>
        <v>0</v>
      </c>
      <c r="G75" s="28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30"/>
      <c r="AC75" s="28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30"/>
      <c r="AY75" s="28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30"/>
      <c r="BU75" s="28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30"/>
      <c r="CQ75" s="28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30"/>
      <c r="DM75" s="28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30"/>
      <c r="EI75" s="28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30"/>
      <c r="FE75" s="31"/>
      <c r="FF75" s="32"/>
      <c r="FG75" s="31"/>
      <c r="FH75" s="34">
        <f t="shared" si="21"/>
        <v>0</v>
      </c>
      <c r="FI75" s="152"/>
      <c r="FJ75" s="34">
        <f t="shared" si="22"/>
        <v>0</v>
      </c>
      <c r="FK75" s="34">
        <f t="shared" si="23"/>
        <v>0</v>
      </c>
      <c r="FL75" s="34"/>
      <c r="FM75" s="151"/>
      <c r="FN75" s="35">
        <f t="shared" si="28"/>
        <v>0</v>
      </c>
      <c r="FP75" s="36">
        <f t="shared" si="29"/>
        <v>0</v>
      </c>
      <c r="FQ75" s="1">
        <v>9</v>
      </c>
    </row>
    <row r="76" spans="1:173" x14ac:dyDescent="0.25">
      <c r="A76" s="22">
        <v>10</v>
      </c>
      <c r="B76" s="23">
        <f t="shared" si="30"/>
        <v>0</v>
      </c>
      <c r="C76" s="24">
        <f t="shared" si="24"/>
        <v>0</v>
      </c>
      <c r="D76" s="25">
        <f t="shared" si="25"/>
        <v>0</v>
      </c>
      <c r="E76" s="26">
        <f t="shared" si="26"/>
        <v>0</v>
      </c>
      <c r="F76" s="27">
        <f t="shared" si="27"/>
        <v>0</v>
      </c>
      <c r="G76" s="28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30"/>
      <c r="AC76" s="28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30"/>
      <c r="AY76" s="28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30"/>
      <c r="BU76" s="28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30"/>
      <c r="CQ76" s="28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30"/>
      <c r="DM76" s="28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30"/>
      <c r="EI76" s="28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30"/>
      <c r="FE76" s="31"/>
      <c r="FF76" s="32"/>
      <c r="FG76" s="31"/>
      <c r="FH76" s="34">
        <f t="shared" si="21"/>
        <v>0</v>
      </c>
      <c r="FI76" s="152"/>
      <c r="FJ76" s="34">
        <f t="shared" si="22"/>
        <v>0</v>
      </c>
      <c r="FK76" s="34">
        <f t="shared" si="23"/>
        <v>0</v>
      </c>
      <c r="FL76" s="34"/>
      <c r="FM76" s="151"/>
      <c r="FN76" s="35">
        <f t="shared" si="28"/>
        <v>0</v>
      </c>
      <c r="FP76" s="36">
        <f t="shared" si="29"/>
        <v>0</v>
      </c>
      <c r="FQ76" s="1">
        <v>10</v>
      </c>
    </row>
    <row r="77" spans="1:173" x14ac:dyDescent="0.25">
      <c r="A77" s="22">
        <v>11</v>
      </c>
      <c r="B77" s="23">
        <f t="shared" si="30"/>
        <v>0</v>
      </c>
      <c r="C77" s="24">
        <f t="shared" si="24"/>
        <v>0</v>
      </c>
      <c r="D77" s="25">
        <f t="shared" si="25"/>
        <v>0</v>
      </c>
      <c r="E77" s="26">
        <f t="shared" si="26"/>
        <v>0</v>
      </c>
      <c r="F77" s="27">
        <f t="shared" si="27"/>
        <v>0</v>
      </c>
      <c r="G77" s="28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30"/>
      <c r="AC77" s="28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30"/>
      <c r="AY77" s="28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30"/>
      <c r="BU77" s="28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30"/>
      <c r="CQ77" s="28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30"/>
      <c r="DM77" s="28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30"/>
      <c r="EI77" s="28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30"/>
      <c r="FE77" s="31"/>
      <c r="FF77" s="32"/>
      <c r="FG77" s="31"/>
      <c r="FH77" s="34">
        <f t="shared" si="21"/>
        <v>0</v>
      </c>
      <c r="FI77" s="152"/>
      <c r="FJ77" s="34">
        <f t="shared" si="22"/>
        <v>0</v>
      </c>
      <c r="FK77" s="34">
        <f t="shared" si="23"/>
        <v>0</v>
      </c>
      <c r="FL77" s="34"/>
      <c r="FM77" s="151"/>
      <c r="FN77" s="35">
        <f t="shared" si="28"/>
        <v>0</v>
      </c>
      <c r="FP77" s="36">
        <f t="shared" si="29"/>
        <v>0</v>
      </c>
      <c r="FQ77" s="1">
        <v>11</v>
      </c>
    </row>
    <row r="78" spans="1:173" x14ac:dyDescent="0.25">
      <c r="A78" s="22">
        <v>12</v>
      </c>
      <c r="B78" s="23">
        <f t="shared" si="30"/>
        <v>0</v>
      </c>
      <c r="C78" s="24">
        <f t="shared" si="24"/>
        <v>0</v>
      </c>
      <c r="D78" s="25">
        <f t="shared" si="25"/>
        <v>0</v>
      </c>
      <c r="E78" s="26">
        <f t="shared" si="26"/>
        <v>0</v>
      </c>
      <c r="F78" s="27">
        <f t="shared" si="27"/>
        <v>0</v>
      </c>
      <c r="G78" s="28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30"/>
      <c r="AC78" s="28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30"/>
      <c r="AY78" s="28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30"/>
      <c r="BU78" s="28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30"/>
      <c r="CQ78" s="28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30"/>
      <c r="DM78" s="28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30"/>
      <c r="EI78" s="28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30"/>
      <c r="FE78" s="31"/>
      <c r="FF78" s="32"/>
      <c r="FG78" s="31"/>
      <c r="FH78" s="34">
        <f t="shared" si="21"/>
        <v>0</v>
      </c>
      <c r="FI78" s="152"/>
      <c r="FJ78" s="34">
        <f t="shared" si="22"/>
        <v>0</v>
      </c>
      <c r="FK78" s="34">
        <f t="shared" si="23"/>
        <v>0</v>
      </c>
      <c r="FL78" s="34"/>
      <c r="FM78" s="151"/>
      <c r="FN78" s="35">
        <f t="shared" si="28"/>
        <v>0</v>
      </c>
      <c r="FP78" s="36">
        <f t="shared" si="29"/>
        <v>0</v>
      </c>
      <c r="FQ78" s="1">
        <v>12</v>
      </c>
    </row>
    <row r="79" spans="1:173" x14ac:dyDescent="0.25">
      <c r="A79" s="22">
        <v>13</v>
      </c>
      <c r="B79" s="23">
        <f t="shared" si="30"/>
        <v>0</v>
      </c>
      <c r="C79" s="24">
        <f t="shared" si="24"/>
        <v>0</v>
      </c>
      <c r="D79" s="25">
        <f t="shared" si="25"/>
        <v>0</v>
      </c>
      <c r="E79" s="26">
        <f t="shared" si="26"/>
        <v>0</v>
      </c>
      <c r="F79" s="27">
        <f t="shared" si="27"/>
        <v>0</v>
      </c>
      <c r="G79" s="28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30"/>
      <c r="AC79" s="28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30"/>
      <c r="AY79" s="28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30"/>
      <c r="BU79" s="28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30"/>
      <c r="CQ79" s="28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30"/>
      <c r="DM79" s="28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30"/>
      <c r="EI79" s="28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30"/>
      <c r="FE79" s="31"/>
      <c r="FF79" s="32"/>
      <c r="FG79" s="31"/>
      <c r="FH79" s="34">
        <f t="shared" si="21"/>
        <v>0</v>
      </c>
      <c r="FI79" s="152"/>
      <c r="FJ79" s="34">
        <f t="shared" si="22"/>
        <v>0</v>
      </c>
      <c r="FK79" s="34">
        <f t="shared" si="23"/>
        <v>0</v>
      </c>
      <c r="FL79" s="34"/>
      <c r="FM79" s="151"/>
      <c r="FN79" s="35">
        <f t="shared" si="28"/>
        <v>0</v>
      </c>
      <c r="FP79" s="36">
        <f t="shared" si="29"/>
        <v>0</v>
      </c>
      <c r="FQ79" s="1">
        <v>13</v>
      </c>
    </row>
    <row r="80" spans="1:173" x14ac:dyDescent="0.25">
      <c r="A80" s="22">
        <v>14</v>
      </c>
      <c r="B80" s="23">
        <f t="shared" si="30"/>
        <v>0</v>
      </c>
      <c r="C80" s="24">
        <f t="shared" si="24"/>
        <v>0</v>
      </c>
      <c r="D80" s="25">
        <f t="shared" si="25"/>
        <v>0</v>
      </c>
      <c r="E80" s="26">
        <f t="shared" si="26"/>
        <v>0</v>
      </c>
      <c r="F80" s="27">
        <f t="shared" si="27"/>
        <v>0</v>
      </c>
      <c r="G80" s="28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30"/>
      <c r="AC80" s="28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30"/>
      <c r="AY80" s="28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30"/>
      <c r="BU80" s="28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30"/>
      <c r="CQ80" s="28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30"/>
      <c r="DM80" s="28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30"/>
      <c r="EI80" s="28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30"/>
      <c r="FE80" s="31"/>
      <c r="FF80" s="32"/>
      <c r="FG80" s="31"/>
      <c r="FH80" s="34">
        <f t="shared" si="21"/>
        <v>0</v>
      </c>
      <c r="FI80" s="152"/>
      <c r="FJ80" s="34">
        <f t="shared" si="22"/>
        <v>0</v>
      </c>
      <c r="FK80" s="34">
        <f t="shared" si="23"/>
        <v>0</v>
      </c>
      <c r="FL80" s="34"/>
      <c r="FM80" s="151"/>
      <c r="FN80" s="35">
        <f t="shared" si="28"/>
        <v>0</v>
      </c>
      <c r="FP80" s="36">
        <f t="shared" si="29"/>
        <v>0</v>
      </c>
      <c r="FQ80" s="1">
        <v>14</v>
      </c>
    </row>
    <row r="81" spans="1:173" x14ac:dyDescent="0.25">
      <c r="A81" s="22">
        <v>15</v>
      </c>
      <c r="B81" s="23">
        <f t="shared" si="30"/>
        <v>0</v>
      </c>
      <c r="C81" s="24">
        <f t="shared" si="24"/>
        <v>0</v>
      </c>
      <c r="D81" s="25">
        <f t="shared" si="25"/>
        <v>0</v>
      </c>
      <c r="E81" s="26">
        <f t="shared" si="26"/>
        <v>0</v>
      </c>
      <c r="F81" s="27">
        <f t="shared" si="27"/>
        <v>0</v>
      </c>
      <c r="G81" s="28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30"/>
      <c r="AC81" s="28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30"/>
      <c r="AY81" s="28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30"/>
      <c r="BU81" s="28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30"/>
      <c r="CQ81" s="28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30"/>
      <c r="DM81" s="28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30"/>
      <c r="EI81" s="28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30"/>
      <c r="FE81" s="31"/>
      <c r="FF81" s="32"/>
      <c r="FG81" s="31"/>
      <c r="FH81" s="34">
        <f t="shared" si="21"/>
        <v>0</v>
      </c>
      <c r="FI81" s="152"/>
      <c r="FJ81" s="34">
        <f t="shared" si="22"/>
        <v>0</v>
      </c>
      <c r="FK81" s="34">
        <f t="shared" si="23"/>
        <v>0</v>
      </c>
      <c r="FL81" s="34"/>
      <c r="FM81" s="151"/>
      <c r="FN81" s="35">
        <f t="shared" si="28"/>
        <v>0</v>
      </c>
      <c r="FP81" s="36">
        <f t="shared" si="29"/>
        <v>0</v>
      </c>
      <c r="FQ81" s="1">
        <v>15</v>
      </c>
    </row>
    <row r="82" spans="1:173" x14ac:dyDescent="0.25">
      <c r="A82" s="22">
        <v>16</v>
      </c>
      <c r="B82" s="23">
        <f t="shared" si="30"/>
        <v>0</v>
      </c>
      <c r="C82" s="24">
        <f t="shared" si="24"/>
        <v>0</v>
      </c>
      <c r="D82" s="25">
        <f t="shared" si="25"/>
        <v>0</v>
      </c>
      <c r="E82" s="26">
        <f t="shared" si="26"/>
        <v>0</v>
      </c>
      <c r="F82" s="27">
        <f t="shared" si="27"/>
        <v>0</v>
      </c>
      <c r="G82" s="28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30"/>
      <c r="AC82" s="28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30"/>
      <c r="AY82" s="28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30"/>
      <c r="BU82" s="28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30"/>
      <c r="CQ82" s="28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30"/>
      <c r="DM82" s="28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30"/>
      <c r="EI82" s="28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30"/>
      <c r="FE82" s="31"/>
      <c r="FF82" s="32"/>
      <c r="FG82" s="31"/>
      <c r="FH82" s="34">
        <f t="shared" si="21"/>
        <v>0</v>
      </c>
      <c r="FI82" s="152"/>
      <c r="FJ82" s="34">
        <f t="shared" si="22"/>
        <v>0</v>
      </c>
      <c r="FK82" s="34">
        <f t="shared" si="23"/>
        <v>0</v>
      </c>
      <c r="FL82" s="34"/>
      <c r="FM82" s="151"/>
      <c r="FN82" s="35">
        <f t="shared" si="28"/>
        <v>0</v>
      </c>
      <c r="FP82" s="36">
        <f t="shared" si="29"/>
        <v>0</v>
      </c>
      <c r="FQ82" s="1">
        <v>16</v>
      </c>
    </row>
    <row r="83" spans="1:173" x14ac:dyDescent="0.25">
      <c r="A83" s="22">
        <v>17</v>
      </c>
      <c r="B83" s="23">
        <f t="shared" si="30"/>
        <v>0</v>
      </c>
      <c r="C83" s="24">
        <f t="shared" si="24"/>
        <v>0</v>
      </c>
      <c r="D83" s="25">
        <f t="shared" si="25"/>
        <v>0</v>
      </c>
      <c r="E83" s="26">
        <f t="shared" si="26"/>
        <v>0</v>
      </c>
      <c r="F83" s="27">
        <f t="shared" si="27"/>
        <v>0</v>
      </c>
      <c r="G83" s="28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30"/>
      <c r="AC83" s="28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30"/>
      <c r="AY83" s="28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30"/>
      <c r="BU83" s="28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30"/>
      <c r="CQ83" s="28"/>
      <c r="CR83" s="29"/>
      <c r="CS83" s="29"/>
      <c r="CT83" s="29"/>
      <c r="CU83" s="29"/>
      <c r="CV83" s="29"/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30"/>
      <c r="DM83" s="28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30"/>
      <c r="EI83" s="28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30"/>
      <c r="FE83" s="31"/>
      <c r="FF83" s="32"/>
      <c r="FG83" s="31"/>
      <c r="FH83" s="34">
        <f t="shared" si="21"/>
        <v>0</v>
      </c>
      <c r="FI83" s="152"/>
      <c r="FJ83" s="34">
        <f t="shared" si="22"/>
        <v>0</v>
      </c>
      <c r="FK83" s="34">
        <f t="shared" si="23"/>
        <v>0</v>
      </c>
      <c r="FL83" s="34"/>
      <c r="FM83" s="151"/>
      <c r="FN83" s="35">
        <f t="shared" si="28"/>
        <v>0</v>
      </c>
      <c r="FP83" s="36">
        <f t="shared" si="29"/>
        <v>0</v>
      </c>
      <c r="FQ83" s="1">
        <v>17</v>
      </c>
    </row>
    <row r="84" spans="1:173" x14ac:dyDescent="0.25">
      <c r="G84" s="47" t="s">
        <v>43</v>
      </c>
      <c r="H84" s="196" t="s">
        <v>30</v>
      </c>
      <c r="I84" s="196"/>
      <c r="J84" s="196" t="s">
        <v>31</v>
      </c>
      <c r="K84" s="196"/>
      <c r="L84" s="196" t="s">
        <v>32</v>
      </c>
      <c r="M84" s="196"/>
      <c r="N84" s="196" t="s">
        <v>33</v>
      </c>
      <c r="O84" s="196"/>
      <c r="P84" s="196" t="s">
        <v>34</v>
      </c>
      <c r="Q84" s="196"/>
      <c r="R84" s="196" t="s">
        <v>35</v>
      </c>
      <c r="S84" s="196"/>
      <c r="T84" s="196" t="s">
        <v>36</v>
      </c>
      <c r="U84" s="196"/>
      <c r="V84" s="196" t="s">
        <v>37</v>
      </c>
      <c r="W84" s="196"/>
      <c r="X84" s="196" t="s">
        <v>38</v>
      </c>
      <c r="Y84" s="196"/>
      <c r="Z84" s="196" t="s">
        <v>39</v>
      </c>
      <c r="AA84" s="196"/>
      <c r="AB84" s="48">
        <v>19</v>
      </c>
      <c r="AC84" s="47" t="s">
        <v>43</v>
      </c>
      <c r="AD84" s="196" t="s">
        <v>30</v>
      </c>
      <c r="AE84" s="196"/>
      <c r="AF84" s="196" t="s">
        <v>31</v>
      </c>
      <c r="AG84" s="196"/>
      <c r="AH84" s="196" t="s">
        <v>32</v>
      </c>
      <c r="AI84" s="196"/>
      <c r="AJ84" s="196" t="s">
        <v>33</v>
      </c>
      <c r="AK84" s="196"/>
      <c r="AL84" s="196" t="s">
        <v>34</v>
      </c>
      <c r="AM84" s="196"/>
      <c r="AN84" s="196" t="s">
        <v>35</v>
      </c>
      <c r="AO84" s="196"/>
      <c r="AP84" s="196" t="s">
        <v>36</v>
      </c>
      <c r="AQ84" s="196"/>
      <c r="AR84" s="196" t="s">
        <v>37</v>
      </c>
      <c r="AS84" s="196"/>
      <c r="AT84" s="196" t="s">
        <v>38</v>
      </c>
      <c r="AU84" s="196"/>
      <c r="AV84" s="196" t="s">
        <v>39</v>
      </c>
      <c r="AW84" s="196"/>
      <c r="AX84" s="48">
        <v>19</v>
      </c>
      <c r="AY84" s="47" t="s">
        <v>43</v>
      </c>
      <c r="AZ84" s="196" t="s">
        <v>30</v>
      </c>
      <c r="BA84" s="196"/>
      <c r="BB84" s="196" t="s">
        <v>31</v>
      </c>
      <c r="BC84" s="196"/>
      <c r="BD84" s="196" t="s">
        <v>32</v>
      </c>
      <c r="BE84" s="196"/>
      <c r="BF84" s="196" t="s">
        <v>33</v>
      </c>
      <c r="BG84" s="196"/>
      <c r="BH84" s="196" t="s">
        <v>34</v>
      </c>
      <c r="BI84" s="196"/>
      <c r="BJ84" s="196" t="s">
        <v>35</v>
      </c>
      <c r="BK84" s="196"/>
      <c r="BL84" s="196" t="s">
        <v>36</v>
      </c>
      <c r="BM84" s="196"/>
      <c r="BN84" s="196" t="s">
        <v>37</v>
      </c>
      <c r="BO84" s="196"/>
      <c r="BP84" s="196" t="s">
        <v>38</v>
      </c>
      <c r="BQ84" s="196"/>
      <c r="BR84" s="196" t="s">
        <v>39</v>
      </c>
      <c r="BS84" s="196"/>
      <c r="BT84" s="48">
        <v>19</v>
      </c>
      <c r="BU84" s="47" t="s">
        <v>43</v>
      </c>
      <c r="BV84" s="196" t="s">
        <v>30</v>
      </c>
      <c r="BW84" s="196"/>
      <c r="BX84" s="196" t="s">
        <v>31</v>
      </c>
      <c r="BY84" s="196"/>
      <c r="BZ84" s="196" t="s">
        <v>32</v>
      </c>
      <c r="CA84" s="196"/>
      <c r="CB84" s="196" t="s">
        <v>33</v>
      </c>
      <c r="CC84" s="196"/>
      <c r="CD84" s="196" t="s">
        <v>34</v>
      </c>
      <c r="CE84" s="196"/>
      <c r="CF84" s="196" t="s">
        <v>35</v>
      </c>
      <c r="CG84" s="196"/>
      <c r="CH84" s="196" t="s">
        <v>36</v>
      </c>
      <c r="CI84" s="196"/>
      <c r="CJ84" s="196" t="s">
        <v>37</v>
      </c>
      <c r="CK84" s="196"/>
      <c r="CL84" s="196" t="s">
        <v>38</v>
      </c>
      <c r="CM84" s="196"/>
      <c r="CN84" s="196" t="s">
        <v>39</v>
      </c>
      <c r="CO84" s="196"/>
      <c r="CP84" s="48">
        <v>19</v>
      </c>
      <c r="CQ84" s="47" t="s">
        <v>43</v>
      </c>
      <c r="CR84" s="196" t="s">
        <v>30</v>
      </c>
      <c r="CS84" s="196"/>
      <c r="CT84" s="196" t="s">
        <v>31</v>
      </c>
      <c r="CU84" s="196"/>
      <c r="CV84" s="196" t="s">
        <v>32</v>
      </c>
      <c r="CW84" s="196"/>
      <c r="CX84" s="196" t="s">
        <v>33</v>
      </c>
      <c r="CY84" s="196"/>
      <c r="CZ84" s="196" t="s">
        <v>34</v>
      </c>
      <c r="DA84" s="196"/>
      <c r="DB84" s="196" t="s">
        <v>35</v>
      </c>
      <c r="DC84" s="196"/>
      <c r="DD84" s="196" t="s">
        <v>36</v>
      </c>
      <c r="DE84" s="196"/>
      <c r="DF84" s="196" t="s">
        <v>37</v>
      </c>
      <c r="DG84" s="196"/>
      <c r="DH84" s="196" t="s">
        <v>38</v>
      </c>
      <c r="DI84" s="196"/>
      <c r="DJ84" s="196" t="s">
        <v>39</v>
      </c>
      <c r="DK84" s="196"/>
      <c r="DL84" s="48">
        <v>19</v>
      </c>
      <c r="DM84" s="47" t="s">
        <v>43</v>
      </c>
      <c r="DN84" s="196" t="s">
        <v>30</v>
      </c>
      <c r="DO84" s="196"/>
      <c r="DP84" s="196" t="s">
        <v>31</v>
      </c>
      <c r="DQ84" s="196"/>
      <c r="DR84" s="196" t="s">
        <v>32</v>
      </c>
      <c r="DS84" s="196"/>
      <c r="DT84" s="196" t="s">
        <v>33</v>
      </c>
      <c r="DU84" s="196"/>
      <c r="DV84" s="196" t="s">
        <v>34</v>
      </c>
      <c r="DW84" s="196"/>
      <c r="DX84" s="196" t="s">
        <v>35</v>
      </c>
      <c r="DY84" s="196"/>
      <c r="DZ84" s="196" t="s">
        <v>36</v>
      </c>
      <c r="EA84" s="196"/>
      <c r="EB84" s="196" t="s">
        <v>37</v>
      </c>
      <c r="EC84" s="196"/>
      <c r="ED84" s="196" t="s">
        <v>38</v>
      </c>
      <c r="EE84" s="196"/>
      <c r="EF84" s="196" t="s">
        <v>39</v>
      </c>
      <c r="EG84" s="196"/>
      <c r="EH84" s="48">
        <v>19</v>
      </c>
      <c r="EI84" s="47" t="s">
        <v>43</v>
      </c>
      <c r="EJ84" s="196" t="s">
        <v>30</v>
      </c>
      <c r="EK84" s="196"/>
      <c r="EL84" s="196" t="s">
        <v>31</v>
      </c>
      <c r="EM84" s="196"/>
      <c r="EN84" s="196" t="s">
        <v>32</v>
      </c>
      <c r="EO84" s="196"/>
      <c r="EP84" s="196" t="s">
        <v>33</v>
      </c>
      <c r="EQ84" s="196"/>
      <c r="ER84" s="196" t="s">
        <v>34</v>
      </c>
      <c r="ES84" s="196"/>
      <c r="ET84" s="196" t="s">
        <v>35</v>
      </c>
      <c r="EU84" s="196"/>
      <c r="EV84" s="196" t="s">
        <v>36</v>
      </c>
      <c r="EW84" s="196"/>
      <c r="EX84" s="196" t="s">
        <v>37</v>
      </c>
      <c r="EY84" s="196"/>
      <c r="EZ84" s="196" t="s">
        <v>38</v>
      </c>
      <c r="FA84" s="196"/>
      <c r="FB84" s="196" t="s">
        <v>39</v>
      </c>
      <c r="FC84" s="196"/>
      <c r="FD84" s="48">
        <v>19</v>
      </c>
      <c r="FE84" s="17"/>
      <c r="FF84" s="17"/>
      <c r="FG84" s="17"/>
      <c r="FH84" s="17"/>
      <c r="FI84" s="17"/>
      <c r="FJ84" s="17"/>
      <c r="FK84" s="16"/>
    </row>
    <row r="85" spans="1:173" ht="15.75" thickBot="1" x14ac:dyDescent="0.3">
      <c r="G85" s="191" t="s">
        <v>13</v>
      </c>
      <c r="H85" s="189"/>
      <c r="I85" s="189" t="s">
        <v>14</v>
      </c>
      <c r="J85" s="189"/>
      <c r="K85" s="189" t="s">
        <v>15</v>
      </c>
      <c r="L85" s="189"/>
      <c r="M85" s="189" t="s">
        <v>16</v>
      </c>
      <c r="N85" s="189"/>
      <c r="O85" s="189" t="s">
        <v>17</v>
      </c>
      <c r="P85" s="189"/>
      <c r="Q85" s="189" t="s">
        <v>18</v>
      </c>
      <c r="R85" s="189"/>
      <c r="S85" s="189" t="s">
        <v>19</v>
      </c>
      <c r="T85" s="189"/>
      <c r="U85" s="189" t="s">
        <v>20</v>
      </c>
      <c r="V85" s="189"/>
      <c r="W85" s="189" t="s">
        <v>21</v>
      </c>
      <c r="X85" s="189"/>
      <c r="Y85" s="189" t="s">
        <v>22</v>
      </c>
      <c r="Z85" s="189"/>
      <c r="AA85" s="189" t="s">
        <v>23</v>
      </c>
      <c r="AB85" s="190"/>
      <c r="AC85" s="191" t="s">
        <v>13</v>
      </c>
      <c r="AD85" s="189"/>
      <c r="AE85" s="189" t="s">
        <v>14</v>
      </c>
      <c r="AF85" s="189"/>
      <c r="AG85" s="189" t="s">
        <v>15</v>
      </c>
      <c r="AH85" s="189"/>
      <c r="AI85" s="189" t="s">
        <v>16</v>
      </c>
      <c r="AJ85" s="189"/>
      <c r="AK85" s="189" t="s">
        <v>17</v>
      </c>
      <c r="AL85" s="189"/>
      <c r="AM85" s="189" t="s">
        <v>18</v>
      </c>
      <c r="AN85" s="189"/>
      <c r="AO85" s="189" t="s">
        <v>19</v>
      </c>
      <c r="AP85" s="189"/>
      <c r="AQ85" s="189" t="s">
        <v>20</v>
      </c>
      <c r="AR85" s="189"/>
      <c r="AS85" s="189" t="s">
        <v>21</v>
      </c>
      <c r="AT85" s="189"/>
      <c r="AU85" s="189" t="s">
        <v>22</v>
      </c>
      <c r="AV85" s="189"/>
      <c r="AW85" s="189" t="s">
        <v>23</v>
      </c>
      <c r="AX85" s="190"/>
      <c r="AY85" s="191" t="s">
        <v>13</v>
      </c>
      <c r="AZ85" s="189"/>
      <c r="BA85" s="189" t="s">
        <v>14</v>
      </c>
      <c r="BB85" s="189"/>
      <c r="BC85" s="189" t="s">
        <v>15</v>
      </c>
      <c r="BD85" s="189"/>
      <c r="BE85" s="189" t="s">
        <v>16</v>
      </c>
      <c r="BF85" s="189"/>
      <c r="BG85" s="189" t="s">
        <v>17</v>
      </c>
      <c r="BH85" s="189"/>
      <c r="BI85" s="189" t="s">
        <v>18</v>
      </c>
      <c r="BJ85" s="189"/>
      <c r="BK85" s="189" t="s">
        <v>19</v>
      </c>
      <c r="BL85" s="189"/>
      <c r="BM85" s="189" t="s">
        <v>20</v>
      </c>
      <c r="BN85" s="189"/>
      <c r="BO85" s="189" t="s">
        <v>21</v>
      </c>
      <c r="BP85" s="189"/>
      <c r="BQ85" s="189" t="s">
        <v>22</v>
      </c>
      <c r="BR85" s="189"/>
      <c r="BS85" s="189" t="s">
        <v>23</v>
      </c>
      <c r="BT85" s="190"/>
      <c r="BU85" s="191" t="s">
        <v>13</v>
      </c>
      <c r="BV85" s="189"/>
      <c r="BW85" s="189" t="s">
        <v>14</v>
      </c>
      <c r="BX85" s="189"/>
      <c r="BY85" s="189" t="s">
        <v>15</v>
      </c>
      <c r="BZ85" s="189"/>
      <c r="CA85" s="189" t="s">
        <v>16</v>
      </c>
      <c r="CB85" s="189"/>
      <c r="CC85" s="189" t="s">
        <v>17</v>
      </c>
      <c r="CD85" s="189"/>
      <c r="CE85" s="189" t="s">
        <v>18</v>
      </c>
      <c r="CF85" s="189"/>
      <c r="CG85" s="189" t="s">
        <v>19</v>
      </c>
      <c r="CH85" s="189"/>
      <c r="CI85" s="189" t="s">
        <v>20</v>
      </c>
      <c r="CJ85" s="189"/>
      <c r="CK85" s="189" t="s">
        <v>21</v>
      </c>
      <c r="CL85" s="189"/>
      <c r="CM85" s="189" t="s">
        <v>22</v>
      </c>
      <c r="CN85" s="189"/>
      <c r="CO85" s="189" t="s">
        <v>23</v>
      </c>
      <c r="CP85" s="190"/>
      <c r="CQ85" s="191" t="s">
        <v>13</v>
      </c>
      <c r="CR85" s="189"/>
      <c r="CS85" s="189" t="s">
        <v>14</v>
      </c>
      <c r="CT85" s="189"/>
      <c r="CU85" s="189" t="s">
        <v>15</v>
      </c>
      <c r="CV85" s="189"/>
      <c r="CW85" s="189" t="s">
        <v>16</v>
      </c>
      <c r="CX85" s="189"/>
      <c r="CY85" s="189" t="s">
        <v>17</v>
      </c>
      <c r="CZ85" s="189"/>
      <c r="DA85" s="189" t="s">
        <v>18</v>
      </c>
      <c r="DB85" s="189"/>
      <c r="DC85" s="189" t="s">
        <v>19</v>
      </c>
      <c r="DD85" s="189"/>
      <c r="DE85" s="189" t="s">
        <v>20</v>
      </c>
      <c r="DF85" s="189"/>
      <c r="DG85" s="189" t="s">
        <v>21</v>
      </c>
      <c r="DH85" s="189"/>
      <c r="DI85" s="189" t="s">
        <v>22</v>
      </c>
      <c r="DJ85" s="189"/>
      <c r="DK85" s="189" t="s">
        <v>23</v>
      </c>
      <c r="DL85" s="190"/>
      <c r="DM85" s="191" t="s">
        <v>13</v>
      </c>
      <c r="DN85" s="189"/>
      <c r="DO85" s="189" t="s">
        <v>14</v>
      </c>
      <c r="DP85" s="189"/>
      <c r="DQ85" s="189" t="s">
        <v>15</v>
      </c>
      <c r="DR85" s="189"/>
      <c r="DS85" s="189" t="s">
        <v>16</v>
      </c>
      <c r="DT85" s="189"/>
      <c r="DU85" s="189" t="s">
        <v>17</v>
      </c>
      <c r="DV85" s="189"/>
      <c r="DW85" s="189" t="s">
        <v>18</v>
      </c>
      <c r="DX85" s="189"/>
      <c r="DY85" s="189" t="s">
        <v>19</v>
      </c>
      <c r="DZ85" s="189"/>
      <c r="EA85" s="189" t="s">
        <v>20</v>
      </c>
      <c r="EB85" s="189"/>
      <c r="EC85" s="189" t="s">
        <v>21</v>
      </c>
      <c r="ED85" s="189"/>
      <c r="EE85" s="189" t="s">
        <v>22</v>
      </c>
      <c r="EF85" s="189"/>
      <c r="EG85" s="189" t="s">
        <v>23</v>
      </c>
      <c r="EH85" s="190"/>
      <c r="EI85" s="191" t="s">
        <v>13</v>
      </c>
      <c r="EJ85" s="189"/>
      <c r="EK85" s="189" t="s">
        <v>14</v>
      </c>
      <c r="EL85" s="189"/>
      <c r="EM85" s="189" t="s">
        <v>15</v>
      </c>
      <c r="EN85" s="189"/>
      <c r="EO85" s="189" t="s">
        <v>16</v>
      </c>
      <c r="EP85" s="189"/>
      <c r="EQ85" s="189" t="s">
        <v>17</v>
      </c>
      <c r="ER85" s="189"/>
      <c r="ES85" s="189" t="s">
        <v>18</v>
      </c>
      <c r="ET85" s="189"/>
      <c r="EU85" s="189" t="s">
        <v>19</v>
      </c>
      <c r="EV85" s="189"/>
      <c r="EW85" s="189" t="s">
        <v>20</v>
      </c>
      <c r="EX85" s="189"/>
      <c r="EY85" s="189" t="s">
        <v>21</v>
      </c>
      <c r="EZ85" s="189"/>
      <c r="FA85" s="189" t="s">
        <v>22</v>
      </c>
      <c r="FB85" s="189"/>
      <c r="FC85" s="189" t="s">
        <v>23</v>
      </c>
      <c r="FD85" s="190"/>
      <c r="FE85" s="17"/>
      <c r="FF85" s="17"/>
      <c r="FG85" s="17"/>
      <c r="FH85" s="17"/>
      <c r="FI85" s="17"/>
      <c r="FJ85" s="17"/>
      <c r="FK85" s="17"/>
    </row>
    <row r="88" spans="1:173" x14ac:dyDescent="0.25">
      <c r="A88" s="1">
        <f t="shared" ref="A88:B103" si="31">A59</f>
        <v>0</v>
      </c>
      <c r="B88" s="156">
        <f t="shared" si="31"/>
        <v>0</v>
      </c>
    </row>
    <row r="89" spans="1:173" x14ac:dyDescent="0.25">
      <c r="A89" s="1">
        <f t="shared" si="31"/>
        <v>0</v>
      </c>
      <c r="B89" s="156">
        <f t="shared" si="31"/>
        <v>0</v>
      </c>
    </row>
    <row r="90" spans="1:173" ht="15" customHeight="1" x14ac:dyDescent="0.25">
      <c r="A90" s="1">
        <f t="shared" si="31"/>
        <v>0</v>
      </c>
      <c r="B90" s="2">
        <f t="shared" si="31"/>
        <v>0</v>
      </c>
      <c r="C90" s="223" t="s">
        <v>72</v>
      </c>
      <c r="D90" s="226" t="s">
        <v>73</v>
      </c>
      <c r="E90" s="229" t="s">
        <v>74</v>
      </c>
      <c r="F90" s="195" t="s">
        <v>79</v>
      </c>
      <c r="G90" s="209" t="s">
        <v>0</v>
      </c>
      <c r="H90" s="210"/>
      <c r="I90" s="210"/>
      <c r="J90" s="210"/>
      <c r="K90" s="210"/>
      <c r="L90" s="210"/>
      <c r="M90" s="213">
        <f>M61+1</f>
        <v>4</v>
      </c>
      <c r="N90" s="213"/>
      <c r="AM90" s="219">
        <f>AM61</f>
        <v>0</v>
      </c>
      <c r="AN90" s="219"/>
      <c r="AO90" s="219"/>
      <c r="AP90" s="219"/>
      <c r="AQ90" s="219"/>
      <c r="AR90" s="6"/>
      <c r="AS90" s="220">
        <f>AS61</f>
        <v>0</v>
      </c>
      <c r="AT90" s="220"/>
      <c r="AU90" s="220"/>
      <c r="AV90" s="220"/>
      <c r="AW90" s="220"/>
      <c r="AY90" s="221">
        <f>AY61</f>
        <v>0</v>
      </c>
      <c r="AZ90" s="221"/>
      <c r="BA90" s="221"/>
      <c r="BB90" s="221"/>
      <c r="BC90" s="221"/>
      <c r="BE90" s="222">
        <f>BE61</f>
        <v>0</v>
      </c>
      <c r="BF90" s="222"/>
      <c r="BG90" s="222"/>
      <c r="BH90" s="222"/>
      <c r="BI90" s="222"/>
      <c r="BK90" s="208">
        <f>BK61</f>
        <v>0</v>
      </c>
      <c r="BL90" s="208"/>
      <c r="BM90" s="208"/>
      <c r="BN90" s="208"/>
      <c r="BO90" s="208"/>
      <c r="BU90" s="209" t="s">
        <v>0</v>
      </c>
      <c r="BV90" s="210"/>
      <c r="BW90" s="210"/>
      <c r="BX90" s="210"/>
      <c r="BY90" s="210"/>
      <c r="BZ90" s="210"/>
      <c r="CA90" s="213">
        <f>M90</f>
        <v>4</v>
      </c>
      <c r="CB90" s="213"/>
      <c r="CQ90" s="219">
        <f>AM90</f>
        <v>0</v>
      </c>
      <c r="CR90" s="219"/>
      <c r="CS90" s="219"/>
      <c r="CT90" s="219"/>
      <c r="CU90" s="219"/>
      <c r="CV90" s="6"/>
      <c r="CW90" s="220">
        <f>AS90</f>
        <v>0</v>
      </c>
      <c r="CX90" s="220"/>
      <c r="CY90" s="220"/>
      <c r="CZ90" s="220"/>
      <c r="DA90" s="220"/>
      <c r="DC90" s="221">
        <f>AY90</f>
        <v>0</v>
      </c>
      <c r="DD90" s="221"/>
      <c r="DE90" s="221"/>
      <c r="DF90" s="221"/>
      <c r="DG90" s="221"/>
      <c r="DI90" s="222">
        <f>BE90</f>
        <v>0</v>
      </c>
      <c r="DJ90" s="222"/>
      <c r="DK90" s="222"/>
      <c r="DL90" s="222"/>
      <c r="DM90" s="222"/>
      <c r="DO90" s="208">
        <f>BK90</f>
        <v>0</v>
      </c>
      <c r="DP90" s="208"/>
      <c r="DQ90" s="208"/>
      <c r="DR90" s="208"/>
      <c r="DS90" s="208"/>
      <c r="EI90" s="209" t="s">
        <v>0</v>
      </c>
      <c r="EJ90" s="210"/>
      <c r="EK90" s="210"/>
      <c r="EL90" s="210"/>
      <c r="EM90" s="210"/>
      <c r="EN90" s="210"/>
      <c r="EO90" s="213">
        <f>M90</f>
        <v>4</v>
      </c>
      <c r="EP90" s="213"/>
    </row>
    <row r="91" spans="1:173" ht="15.75" customHeight="1" thickBot="1" x14ac:dyDescent="0.3">
      <c r="A91" s="1">
        <f t="shared" si="31"/>
        <v>0</v>
      </c>
      <c r="B91" s="2">
        <f t="shared" si="31"/>
        <v>0</v>
      </c>
      <c r="C91" s="224"/>
      <c r="D91" s="227"/>
      <c r="E91" s="230"/>
      <c r="F91" s="195"/>
      <c r="G91" s="211"/>
      <c r="H91" s="212"/>
      <c r="I91" s="212"/>
      <c r="J91" s="212"/>
      <c r="K91" s="212"/>
      <c r="L91" s="212"/>
      <c r="M91" s="214"/>
      <c r="N91" s="214"/>
      <c r="AM91" s="215">
        <f>AM62</f>
        <v>0</v>
      </c>
      <c r="AN91" s="215"/>
      <c r="AO91" s="215"/>
      <c r="AP91" s="215"/>
      <c r="AQ91" s="215"/>
      <c r="AS91" s="216">
        <f>AS62</f>
        <v>0</v>
      </c>
      <c r="AT91" s="216"/>
      <c r="AU91" s="216"/>
      <c r="AV91" s="216"/>
      <c r="AW91" s="216"/>
      <c r="AY91" s="217">
        <f>AY62</f>
        <v>0</v>
      </c>
      <c r="AZ91" s="217"/>
      <c r="BA91" s="217"/>
      <c r="BB91" s="217"/>
      <c r="BC91" s="217"/>
      <c r="BE91" s="218">
        <f>BE62</f>
        <v>0</v>
      </c>
      <c r="BF91" s="218"/>
      <c r="BG91" s="218"/>
      <c r="BH91" s="218"/>
      <c r="BI91" s="218"/>
      <c r="BK91" s="206">
        <f>BK62</f>
        <v>0</v>
      </c>
      <c r="BL91" s="206"/>
      <c r="BM91" s="206"/>
      <c r="BN91" s="206"/>
      <c r="BO91" s="206"/>
      <c r="BU91" s="211"/>
      <c r="BV91" s="212"/>
      <c r="BW91" s="212"/>
      <c r="BX91" s="212"/>
      <c r="BY91" s="212"/>
      <c r="BZ91" s="212"/>
      <c r="CA91" s="214"/>
      <c r="CB91" s="214"/>
      <c r="CQ91" s="215">
        <f>AM91</f>
        <v>0</v>
      </c>
      <c r="CR91" s="215"/>
      <c r="CS91" s="215"/>
      <c r="CT91" s="215"/>
      <c r="CU91" s="215"/>
      <c r="CW91" s="216">
        <f>AS91</f>
        <v>0</v>
      </c>
      <c r="CX91" s="216"/>
      <c r="CY91" s="216"/>
      <c r="CZ91" s="216"/>
      <c r="DA91" s="216"/>
      <c r="DC91" s="217">
        <f>AY91</f>
        <v>0</v>
      </c>
      <c r="DD91" s="217"/>
      <c r="DE91" s="217"/>
      <c r="DF91" s="217"/>
      <c r="DG91" s="217"/>
      <c r="DI91" s="218">
        <f>BE91</f>
        <v>0</v>
      </c>
      <c r="DJ91" s="218"/>
      <c r="DK91" s="218"/>
      <c r="DL91" s="218"/>
      <c r="DM91" s="218"/>
      <c r="DO91" s="206">
        <f>BK91</f>
        <v>0</v>
      </c>
      <c r="DP91" s="206"/>
      <c r="DQ91" s="206"/>
      <c r="DR91" s="206"/>
      <c r="DS91" s="206"/>
      <c r="EI91" s="211"/>
      <c r="EJ91" s="212"/>
      <c r="EK91" s="212"/>
      <c r="EL91" s="212"/>
      <c r="EM91" s="212"/>
      <c r="EN91" s="212"/>
      <c r="EO91" s="214"/>
      <c r="EP91" s="214"/>
    </row>
    <row r="92" spans="1:173" ht="15.75" thickBot="1" x14ac:dyDescent="0.3">
      <c r="A92" s="1">
        <f t="shared" si="31"/>
        <v>0</v>
      </c>
      <c r="B92" s="2">
        <f t="shared" si="31"/>
        <v>0</v>
      </c>
      <c r="C92" s="224"/>
      <c r="D92" s="227"/>
      <c r="E92" s="230"/>
      <c r="F92" s="232"/>
      <c r="G92" s="7" t="s">
        <v>1</v>
      </c>
      <c r="H92" s="8"/>
      <c r="I92" s="8"/>
      <c r="J92" s="201">
        <f>EM63+1</f>
        <v>43486</v>
      </c>
      <c r="K92" s="201"/>
      <c r="L92" s="201"/>
      <c r="M92" s="201"/>
      <c r="N92" s="201"/>
      <c r="O92" s="201"/>
      <c r="P92" s="201"/>
      <c r="Q92" s="8"/>
      <c r="R92" s="8"/>
      <c r="S92" s="9"/>
      <c r="T92" s="9"/>
      <c r="U92" s="9"/>
      <c r="V92" s="9"/>
      <c r="W92" s="9"/>
      <c r="X92" s="9"/>
      <c r="Y92" s="9"/>
      <c r="Z92" s="9"/>
      <c r="AA92" s="9"/>
      <c r="AB92" s="10"/>
      <c r="AC92" s="7" t="s">
        <v>2</v>
      </c>
      <c r="AD92" s="8"/>
      <c r="AE92" s="8"/>
      <c r="AF92" s="201">
        <f>J92+1</f>
        <v>43487</v>
      </c>
      <c r="AG92" s="201"/>
      <c r="AH92" s="201"/>
      <c r="AI92" s="201"/>
      <c r="AJ92" s="201"/>
      <c r="AK92" s="201"/>
      <c r="AL92" s="201"/>
      <c r="AM92" s="8"/>
      <c r="AN92" s="8"/>
      <c r="AO92" s="9"/>
      <c r="AP92" s="9"/>
      <c r="AQ92" s="9"/>
      <c r="AR92" s="9"/>
      <c r="AS92" s="9"/>
      <c r="AT92" s="9"/>
      <c r="AU92" s="9"/>
      <c r="AV92" s="9"/>
      <c r="AW92" s="9"/>
      <c r="AX92" s="10"/>
      <c r="AY92" s="7" t="s">
        <v>3</v>
      </c>
      <c r="AZ92" s="8"/>
      <c r="BA92" s="8"/>
      <c r="BB92" s="8"/>
      <c r="BC92" s="201">
        <f>AF92+1</f>
        <v>43488</v>
      </c>
      <c r="BD92" s="201"/>
      <c r="BE92" s="201"/>
      <c r="BF92" s="201"/>
      <c r="BG92" s="201"/>
      <c r="BH92" s="201"/>
      <c r="BI92" s="201"/>
      <c r="BJ92" s="8"/>
      <c r="BK92" s="9"/>
      <c r="BL92" s="9"/>
      <c r="BM92" s="9"/>
      <c r="BN92" s="9"/>
      <c r="BO92" s="9"/>
      <c r="BP92" s="9"/>
      <c r="BQ92" s="9"/>
      <c r="BR92" s="9"/>
      <c r="BS92" s="9"/>
      <c r="BT92" s="10"/>
      <c r="BU92" s="53" t="s">
        <v>4</v>
      </c>
      <c r="BV92" s="54"/>
      <c r="BW92" s="54"/>
      <c r="BX92" s="207">
        <f>BC92+1</f>
        <v>43489</v>
      </c>
      <c r="BY92" s="207"/>
      <c r="BZ92" s="207"/>
      <c r="CA92" s="207"/>
      <c r="CB92" s="207"/>
      <c r="CC92" s="207"/>
      <c r="CD92" s="207"/>
      <c r="CE92" s="54"/>
      <c r="CF92" s="54"/>
      <c r="CG92" s="55"/>
      <c r="CH92" s="55"/>
      <c r="CI92" s="55"/>
      <c r="CJ92" s="55"/>
      <c r="CK92" s="55"/>
      <c r="CL92" s="55"/>
      <c r="CM92" s="55"/>
      <c r="CN92" s="55"/>
      <c r="CO92" s="55"/>
      <c r="CP92" s="56"/>
      <c r="CQ92" s="7" t="s">
        <v>5</v>
      </c>
      <c r="CR92" s="8"/>
      <c r="CS92" s="8"/>
      <c r="CT92" s="8"/>
      <c r="CU92" s="201">
        <f>BX92+1</f>
        <v>43490</v>
      </c>
      <c r="CV92" s="201"/>
      <c r="CW92" s="201"/>
      <c r="CX92" s="201"/>
      <c r="CY92" s="201"/>
      <c r="CZ92" s="201"/>
      <c r="DA92" s="201"/>
      <c r="DB92" s="8"/>
      <c r="DC92" s="9"/>
      <c r="DD92" s="9"/>
      <c r="DE92" s="9"/>
      <c r="DF92" s="9"/>
      <c r="DG92" s="9"/>
      <c r="DH92" s="9"/>
      <c r="DI92" s="9"/>
      <c r="DJ92" s="9"/>
      <c r="DK92" s="9"/>
      <c r="DL92" s="10"/>
      <c r="DM92" s="7" t="s">
        <v>6</v>
      </c>
      <c r="DN92" s="8"/>
      <c r="DO92" s="8"/>
      <c r="DP92" s="8"/>
      <c r="DQ92" s="201">
        <f>CU92+1</f>
        <v>43491</v>
      </c>
      <c r="DR92" s="201"/>
      <c r="DS92" s="201"/>
      <c r="DT92" s="201"/>
      <c r="DU92" s="201"/>
      <c r="DV92" s="201"/>
      <c r="DW92" s="201"/>
      <c r="DX92" s="8"/>
      <c r="DY92" s="9"/>
      <c r="DZ92" s="9"/>
      <c r="EA92" s="9"/>
      <c r="EB92" s="9"/>
      <c r="EC92" s="9"/>
      <c r="ED92" s="9"/>
      <c r="EE92" s="9"/>
      <c r="EF92" s="9"/>
      <c r="EG92" s="9"/>
      <c r="EH92" s="10"/>
      <c r="EI92" s="7" t="s">
        <v>7</v>
      </c>
      <c r="EJ92" s="8"/>
      <c r="EK92" s="8"/>
      <c r="EL92" s="8"/>
      <c r="EM92" s="201">
        <f>DQ92+1</f>
        <v>43492</v>
      </c>
      <c r="EN92" s="201"/>
      <c r="EO92" s="201"/>
      <c r="EP92" s="201"/>
      <c r="EQ92" s="201"/>
      <c r="ER92" s="201"/>
      <c r="ES92" s="201"/>
      <c r="ET92" s="8"/>
      <c r="EU92" s="9"/>
      <c r="EV92" s="9"/>
      <c r="EW92" s="9"/>
      <c r="EX92" s="9"/>
      <c r="EY92" s="9"/>
      <c r="EZ92" s="9"/>
      <c r="FA92" s="9"/>
      <c r="FB92" s="9"/>
      <c r="FC92" s="9"/>
      <c r="FD92" s="10"/>
      <c r="FE92" s="11"/>
      <c r="FF92" s="202" t="s">
        <v>71</v>
      </c>
      <c r="FG92" s="11"/>
      <c r="FH92" s="203" t="s">
        <v>8</v>
      </c>
      <c r="FI92" s="204"/>
      <c r="FJ92" s="204"/>
      <c r="FK92" s="204"/>
      <c r="FL92" s="204"/>
      <c r="FM92" s="204"/>
      <c r="FN92" s="205"/>
    </row>
    <row r="93" spans="1:173" x14ac:dyDescent="0.25">
      <c r="A93" s="1">
        <f t="shared" si="31"/>
        <v>0</v>
      </c>
      <c r="B93" s="2">
        <f t="shared" si="31"/>
        <v>0</v>
      </c>
      <c r="C93" s="224"/>
      <c r="D93" s="227"/>
      <c r="E93" s="230"/>
      <c r="F93" s="232"/>
      <c r="G93" s="12">
        <v>0.5</v>
      </c>
      <c r="H93" s="13">
        <v>0.5</v>
      </c>
      <c r="I93" s="13">
        <v>0.5</v>
      </c>
      <c r="J93" s="13">
        <v>0.5</v>
      </c>
      <c r="K93" s="13">
        <v>0.5</v>
      </c>
      <c r="L93" s="13">
        <v>0.5</v>
      </c>
      <c r="M93" s="13">
        <v>0.5</v>
      </c>
      <c r="N93" s="13">
        <v>0.5</v>
      </c>
      <c r="O93" s="13">
        <v>0.5</v>
      </c>
      <c r="P93" s="13">
        <v>0.5</v>
      </c>
      <c r="Q93" s="13">
        <v>0.5</v>
      </c>
      <c r="R93" s="13">
        <v>0.5</v>
      </c>
      <c r="S93" s="13">
        <v>0.5</v>
      </c>
      <c r="T93" s="13">
        <v>0.5</v>
      </c>
      <c r="U93" s="13">
        <v>0.5</v>
      </c>
      <c r="V93" s="13">
        <v>0.5</v>
      </c>
      <c r="W93" s="13">
        <v>0.5</v>
      </c>
      <c r="X93" s="13">
        <v>0.5</v>
      </c>
      <c r="Y93" s="13">
        <v>0.5</v>
      </c>
      <c r="Z93" s="13">
        <v>0.5</v>
      </c>
      <c r="AA93" s="13">
        <v>0.5</v>
      </c>
      <c r="AB93" s="14">
        <v>0.5</v>
      </c>
      <c r="AC93" s="12">
        <v>0.5</v>
      </c>
      <c r="AD93" s="13">
        <v>0.5</v>
      </c>
      <c r="AE93" s="13">
        <v>0.5</v>
      </c>
      <c r="AF93" s="13">
        <v>0.5</v>
      </c>
      <c r="AG93" s="13">
        <v>0.5</v>
      </c>
      <c r="AH93" s="13">
        <v>0.5</v>
      </c>
      <c r="AI93" s="13">
        <v>0.5</v>
      </c>
      <c r="AJ93" s="13">
        <v>0.5</v>
      </c>
      <c r="AK93" s="13">
        <v>0.5</v>
      </c>
      <c r="AL93" s="13">
        <v>0.5</v>
      </c>
      <c r="AM93" s="13">
        <v>0.5</v>
      </c>
      <c r="AN93" s="13">
        <v>0.5</v>
      </c>
      <c r="AO93" s="13">
        <v>0.5</v>
      </c>
      <c r="AP93" s="13">
        <v>0.5</v>
      </c>
      <c r="AQ93" s="13">
        <v>0.5</v>
      </c>
      <c r="AR93" s="13">
        <v>0.5</v>
      </c>
      <c r="AS93" s="13">
        <v>0.5</v>
      </c>
      <c r="AT93" s="13">
        <v>0.5</v>
      </c>
      <c r="AU93" s="13">
        <v>0.5</v>
      </c>
      <c r="AV93" s="13">
        <v>0.5</v>
      </c>
      <c r="AW93" s="13">
        <v>0.5</v>
      </c>
      <c r="AX93" s="14">
        <v>0.5</v>
      </c>
      <c r="AY93" s="12">
        <v>0.5</v>
      </c>
      <c r="AZ93" s="13">
        <v>0.5</v>
      </c>
      <c r="BA93" s="13">
        <v>0.5</v>
      </c>
      <c r="BB93" s="13">
        <v>0.5</v>
      </c>
      <c r="BC93" s="13">
        <v>0.5</v>
      </c>
      <c r="BD93" s="13">
        <v>0.5</v>
      </c>
      <c r="BE93" s="13">
        <v>0.5</v>
      </c>
      <c r="BF93" s="13">
        <v>0.5</v>
      </c>
      <c r="BG93" s="13">
        <v>0.5</v>
      </c>
      <c r="BH93" s="13">
        <v>0.5</v>
      </c>
      <c r="BI93" s="13">
        <v>0.5</v>
      </c>
      <c r="BJ93" s="13">
        <v>0.5</v>
      </c>
      <c r="BK93" s="13">
        <v>0.5</v>
      </c>
      <c r="BL93" s="13">
        <v>0.5</v>
      </c>
      <c r="BM93" s="13">
        <v>0.5</v>
      </c>
      <c r="BN93" s="13">
        <v>0.5</v>
      </c>
      <c r="BO93" s="13">
        <v>0.5</v>
      </c>
      <c r="BP93" s="13">
        <v>0.5</v>
      </c>
      <c r="BQ93" s="13">
        <v>0.5</v>
      </c>
      <c r="BR93" s="13">
        <v>0.5</v>
      </c>
      <c r="BS93" s="13">
        <v>0.5</v>
      </c>
      <c r="BT93" s="14">
        <v>0.5</v>
      </c>
      <c r="BU93" s="12">
        <v>0.5</v>
      </c>
      <c r="BV93" s="13">
        <v>0.5</v>
      </c>
      <c r="BW93" s="13">
        <v>0.5</v>
      </c>
      <c r="BX93" s="13">
        <v>0.5</v>
      </c>
      <c r="BY93" s="13">
        <v>0.5</v>
      </c>
      <c r="BZ93" s="13">
        <v>0.5</v>
      </c>
      <c r="CA93" s="13">
        <v>0.5</v>
      </c>
      <c r="CB93" s="13">
        <v>0.5</v>
      </c>
      <c r="CC93" s="13">
        <v>0.5</v>
      </c>
      <c r="CD93" s="13">
        <v>0.5</v>
      </c>
      <c r="CE93" s="13">
        <v>0.5</v>
      </c>
      <c r="CF93" s="13">
        <v>0.5</v>
      </c>
      <c r="CG93" s="13">
        <v>0.5</v>
      </c>
      <c r="CH93" s="13">
        <v>0.5</v>
      </c>
      <c r="CI93" s="13">
        <v>0.5</v>
      </c>
      <c r="CJ93" s="13">
        <v>0.5</v>
      </c>
      <c r="CK93" s="13">
        <v>0.5</v>
      </c>
      <c r="CL93" s="13">
        <v>0.5</v>
      </c>
      <c r="CM93" s="13">
        <v>0.5</v>
      </c>
      <c r="CN93" s="13">
        <v>0.5</v>
      </c>
      <c r="CO93" s="13">
        <v>0.5</v>
      </c>
      <c r="CP93" s="14">
        <v>0.5</v>
      </c>
      <c r="CQ93" s="12">
        <v>0.5</v>
      </c>
      <c r="CR93" s="13">
        <v>0.5</v>
      </c>
      <c r="CS93" s="13">
        <v>0.5</v>
      </c>
      <c r="CT93" s="13">
        <v>0.5</v>
      </c>
      <c r="CU93" s="13">
        <v>0.5</v>
      </c>
      <c r="CV93" s="13">
        <v>0.5</v>
      </c>
      <c r="CW93" s="13">
        <v>0.5</v>
      </c>
      <c r="CX93" s="13">
        <v>0.5</v>
      </c>
      <c r="CY93" s="13">
        <v>0.5</v>
      </c>
      <c r="CZ93" s="13">
        <v>0.5</v>
      </c>
      <c r="DA93" s="13">
        <v>0.5</v>
      </c>
      <c r="DB93" s="13">
        <v>0.5</v>
      </c>
      <c r="DC93" s="13">
        <v>0.5</v>
      </c>
      <c r="DD93" s="13">
        <v>0.5</v>
      </c>
      <c r="DE93" s="13">
        <v>0.5</v>
      </c>
      <c r="DF93" s="13">
        <v>0.5</v>
      </c>
      <c r="DG93" s="13">
        <v>0.5</v>
      </c>
      <c r="DH93" s="13">
        <v>0.5</v>
      </c>
      <c r="DI93" s="13">
        <v>0.5</v>
      </c>
      <c r="DJ93" s="13">
        <v>0.5</v>
      </c>
      <c r="DK93" s="13">
        <v>0.5</v>
      </c>
      <c r="DL93" s="14">
        <v>0.5</v>
      </c>
      <c r="DM93" s="12">
        <v>0.5</v>
      </c>
      <c r="DN93" s="13">
        <v>0.5</v>
      </c>
      <c r="DO93" s="13">
        <v>0.5</v>
      </c>
      <c r="DP93" s="13">
        <v>0.5</v>
      </c>
      <c r="DQ93" s="13">
        <v>0.5</v>
      </c>
      <c r="DR93" s="13">
        <v>0.5</v>
      </c>
      <c r="DS93" s="13">
        <v>0.5</v>
      </c>
      <c r="DT93" s="13">
        <v>0.5</v>
      </c>
      <c r="DU93" s="13">
        <v>0.5</v>
      </c>
      <c r="DV93" s="13">
        <v>0.5</v>
      </c>
      <c r="DW93" s="13">
        <v>0.5</v>
      </c>
      <c r="DX93" s="13">
        <v>0.5</v>
      </c>
      <c r="DY93" s="13">
        <v>0.5</v>
      </c>
      <c r="DZ93" s="13">
        <v>0.5</v>
      </c>
      <c r="EA93" s="13">
        <v>0.5</v>
      </c>
      <c r="EB93" s="13">
        <v>0.5</v>
      </c>
      <c r="EC93" s="13">
        <v>0.5</v>
      </c>
      <c r="ED93" s="13">
        <v>0.5</v>
      </c>
      <c r="EE93" s="13">
        <v>0.5</v>
      </c>
      <c r="EF93" s="13">
        <v>0.5</v>
      </c>
      <c r="EG93" s="13">
        <v>0.5</v>
      </c>
      <c r="EH93" s="14">
        <v>0.5</v>
      </c>
      <c r="EI93" s="12">
        <v>0.5</v>
      </c>
      <c r="EJ93" s="13">
        <v>0.5</v>
      </c>
      <c r="EK93" s="13">
        <v>0.5</v>
      </c>
      <c r="EL93" s="13">
        <v>0.5</v>
      </c>
      <c r="EM93" s="13">
        <v>0.5</v>
      </c>
      <c r="EN93" s="13">
        <v>0.5</v>
      </c>
      <c r="EO93" s="13">
        <v>0.5</v>
      </c>
      <c r="EP93" s="13">
        <v>0.5</v>
      </c>
      <c r="EQ93" s="13">
        <v>0.5</v>
      </c>
      <c r="ER93" s="13">
        <v>0.5</v>
      </c>
      <c r="ES93" s="13">
        <v>0.5</v>
      </c>
      <c r="ET93" s="13">
        <v>0.5</v>
      </c>
      <c r="EU93" s="13">
        <v>0.5</v>
      </c>
      <c r="EV93" s="13">
        <v>0.5</v>
      </c>
      <c r="EW93" s="13">
        <v>0.5</v>
      </c>
      <c r="EX93" s="13">
        <v>0.5</v>
      </c>
      <c r="EY93" s="13">
        <v>0.5</v>
      </c>
      <c r="EZ93" s="13">
        <v>0.5</v>
      </c>
      <c r="FA93" s="13">
        <v>0.5</v>
      </c>
      <c r="FB93" s="13">
        <v>0.5</v>
      </c>
      <c r="FC93" s="13">
        <v>0.5</v>
      </c>
      <c r="FD93" s="14">
        <v>0.5</v>
      </c>
      <c r="FE93" s="15"/>
      <c r="FF93" s="202"/>
      <c r="FG93" s="15"/>
      <c r="FH93" s="138" t="s">
        <v>9</v>
      </c>
      <c r="FI93" s="138" t="s">
        <v>9</v>
      </c>
      <c r="FJ93" s="139" t="s">
        <v>10</v>
      </c>
      <c r="FK93" s="138" t="s">
        <v>11</v>
      </c>
      <c r="FL93" s="138"/>
      <c r="FM93" s="138"/>
      <c r="FN93" s="138" t="s">
        <v>12</v>
      </c>
    </row>
    <row r="94" spans="1:173" x14ac:dyDescent="0.25">
      <c r="A94" s="1">
        <f t="shared" si="31"/>
        <v>0</v>
      </c>
      <c r="B94" s="2">
        <f t="shared" si="31"/>
        <v>0</v>
      </c>
      <c r="C94" s="224"/>
      <c r="D94" s="227"/>
      <c r="E94" s="230"/>
      <c r="F94" s="232"/>
      <c r="G94" s="200" t="s">
        <v>13</v>
      </c>
      <c r="H94" s="198"/>
      <c r="I94" s="198" t="s">
        <v>14</v>
      </c>
      <c r="J94" s="198"/>
      <c r="K94" s="198" t="s">
        <v>15</v>
      </c>
      <c r="L94" s="198"/>
      <c r="M94" s="198" t="s">
        <v>16</v>
      </c>
      <c r="N94" s="198"/>
      <c r="O94" s="198" t="s">
        <v>17</v>
      </c>
      <c r="P94" s="198"/>
      <c r="Q94" s="198" t="s">
        <v>18</v>
      </c>
      <c r="R94" s="198"/>
      <c r="S94" s="198" t="s">
        <v>19</v>
      </c>
      <c r="T94" s="198"/>
      <c r="U94" s="198" t="s">
        <v>20</v>
      </c>
      <c r="V94" s="198"/>
      <c r="W94" s="198" t="s">
        <v>21</v>
      </c>
      <c r="X94" s="198"/>
      <c r="Y94" s="198" t="s">
        <v>22</v>
      </c>
      <c r="Z94" s="198"/>
      <c r="AA94" s="198" t="s">
        <v>23</v>
      </c>
      <c r="AB94" s="199"/>
      <c r="AC94" s="200" t="s">
        <v>13</v>
      </c>
      <c r="AD94" s="198"/>
      <c r="AE94" s="198" t="s">
        <v>14</v>
      </c>
      <c r="AF94" s="198"/>
      <c r="AG94" s="198" t="s">
        <v>15</v>
      </c>
      <c r="AH94" s="198"/>
      <c r="AI94" s="198" t="s">
        <v>16</v>
      </c>
      <c r="AJ94" s="198"/>
      <c r="AK94" s="198" t="s">
        <v>17</v>
      </c>
      <c r="AL94" s="198"/>
      <c r="AM94" s="198" t="s">
        <v>18</v>
      </c>
      <c r="AN94" s="198"/>
      <c r="AO94" s="198" t="s">
        <v>19</v>
      </c>
      <c r="AP94" s="198"/>
      <c r="AQ94" s="198" t="s">
        <v>20</v>
      </c>
      <c r="AR94" s="198"/>
      <c r="AS94" s="198" t="s">
        <v>21</v>
      </c>
      <c r="AT94" s="198"/>
      <c r="AU94" s="198" t="s">
        <v>22</v>
      </c>
      <c r="AV94" s="198"/>
      <c r="AW94" s="198" t="s">
        <v>23</v>
      </c>
      <c r="AX94" s="199"/>
      <c r="AY94" s="200" t="s">
        <v>13</v>
      </c>
      <c r="AZ94" s="198"/>
      <c r="BA94" s="198" t="s">
        <v>14</v>
      </c>
      <c r="BB94" s="198"/>
      <c r="BC94" s="198" t="s">
        <v>15</v>
      </c>
      <c r="BD94" s="198"/>
      <c r="BE94" s="198" t="s">
        <v>16</v>
      </c>
      <c r="BF94" s="198"/>
      <c r="BG94" s="198" t="s">
        <v>17</v>
      </c>
      <c r="BH94" s="198"/>
      <c r="BI94" s="198" t="s">
        <v>18</v>
      </c>
      <c r="BJ94" s="198"/>
      <c r="BK94" s="198" t="s">
        <v>19</v>
      </c>
      <c r="BL94" s="198"/>
      <c r="BM94" s="198" t="s">
        <v>20</v>
      </c>
      <c r="BN94" s="198"/>
      <c r="BO94" s="198" t="s">
        <v>21</v>
      </c>
      <c r="BP94" s="198"/>
      <c r="BQ94" s="198" t="s">
        <v>22</v>
      </c>
      <c r="BR94" s="198"/>
      <c r="BS94" s="198" t="s">
        <v>23</v>
      </c>
      <c r="BT94" s="199"/>
      <c r="BU94" s="200" t="s">
        <v>13</v>
      </c>
      <c r="BV94" s="198"/>
      <c r="BW94" s="198" t="s">
        <v>14</v>
      </c>
      <c r="BX94" s="198"/>
      <c r="BY94" s="198" t="s">
        <v>15</v>
      </c>
      <c r="BZ94" s="198"/>
      <c r="CA94" s="198" t="s">
        <v>16</v>
      </c>
      <c r="CB94" s="198"/>
      <c r="CC94" s="198" t="s">
        <v>17</v>
      </c>
      <c r="CD94" s="198"/>
      <c r="CE94" s="198" t="s">
        <v>18</v>
      </c>
      <c r="CF94" s="198"/>
      <c r="CG94" s="198" t="s">
        <v>19</v>
      </c>
      <c r="CH94" s="198"/>
      <c r="CI94" s="198" t="s">
        <v>20</v>
      </c>
      <c r="CJ94" s="198"/>
      <c r="CK94" s="198" t="s">
        <v>21</v>
      </c>
      <c r="CL94" s="198"/>
      <c r="CM94" s="198" t="s">
        <v>22</v>
      </c>
      <c r="CN94" s="198"/>
      <c r="CO94" s="198" t="s">
        <v>23</v>
      </c>
      <c r="CP94" s="199"/>
      <c r="CQ94" s="200" t="s">
        <v>13</v>
      </c>
      <c r="CR94" s="198"/>
      <c r="CS94" s="198" t="s">
        <v>14</v>
      </c>
      <c r="CT94" s="198"/>
      <c r="CU94" s="198" t="s">
        <v>15</v>
      </c>
      <c r="CV94" s="198"/>
      <c r="CW94" s="198" t="s">
        <v>16</v>
      </c>
      <c r="CX94" s="198"/>
      <c r="CY94" s="198" t="s">
        <v>17</v>
      </c>
      <c r="CZ94" s="198"/>
      <c r="DA94" s="198" t="s">
        <v>18</v>
      </c>
      <c r="DB94" s="198"/>
      <c r="DC94" s="198" t="s">
        <v>19</v>
      </c>
      <c r="DD94" s="198"/>
      <c r="DE94" s="198" t="s">
        <v>20</v>
      </c>
      <c r="DF94" s="198"/>
      <c r="DG94" s="198" t="s">
        <v>21</v>
      </c>
      <c r="DH94" s="198"/>
      <c r="DI94" s="198" t="s">
        <v>22</v>
      </c>
      <c r="DJ94" s="198"/>
      <c r="DK94" s="198" t="s">
        <v>23</v>
      </c>
      <c r="DL94" s="199"/>
      <c r="DM94" s="200" t="s">
        <v>13</v>
      </c>
      <c r="DN94" s="198"/>
      <c r="DO94" s="198" t="s">
        <v>14</v>
      </c>
      <c r="DP94" s="198"/>
      <c r="DQ94" s="198" t="s">
        <v>15</v>
      </c>
      <c r="DR94" s="198"/>
      <c r="DS94" s="198" t="s">
        <v>16</v>
      </c>
      <c r="DT94" s="198"/>
      <c r="DU94" s="198" t="s">
        <v>17</v>
      </c>
      <c r="DV94" s="198"/>
      <c r="DW94" s="198" t="s">
        <v>18</v>
      </c>
      <c r="DX94" s="198"/>
      <c r="DY94" s="198" t="s">
        <v>19</v>
      </c>
      <c r="DZ94" s="198"/>
      <c r="EA94" s="198" t="s">
        <v>20</v>
      </c>
      <c r="EB94" s="198"/>
      <c r="EC94" s="198" t="s">
        <v>21</v>
      </c>
      <c r="ED94" s="198"/>
      <c r="EE94" s="198" t="s">
        <v>22</v>
      </c>
      <c r="EF94" s="198"/>
      <c r="EG94" s="198" t="s">
        <v>23</v>
      </c>
      <c r="EH94" s="199"/>
      <c r="EI94" s="200" t="s">
        <v>13</v>
      </c>
      <c r="EJ94" s="198"/>
      <c r="EK94" s="198" t="s">
        <v>14</v>
      </c>
      <c r="EL94" s="198"/>
      <c r="EM94" s="198" t="s">
        <v>15</v>
      </c>
      <c r="EN94" s="198"/>
      <c r="EO94" s="198" t="s">
        <v>16</v>
      </c>
      <c r="EP94" s="198"/>
      <c r="EQ94" s="198" t="s">
        <v>17</v>
      </c>
      <c r="ER94" s="198"/>
      <c r="ES94" s="198" t="s">
        <v>18</v>
      </c>
      <c r="ET94" s="198"/>
      <c r="EU94" s="198" t="s">
        <v>19</v>
      </c>
      <c r="EV94" s="198"/>
      <c r="EW94" s="198" t="s">
        <v>20</v>
      </c>
      <c r="EX94" s="198"/>
      <c r="EY94" s="198" t="s">
        <v>21</v>
      </c>
      <c r="EZ94" s="198"/>
      <c r="FA94" s="198" t="s">
        <v>22</v>
      </c>
      <c r="FB94" s="198"/>
      <c r="FC94" s="198" t="s">
        <v>23</v>
      </c>
      <c r="FD94" s="199"/>
      <c r="FE94" s="17"/>
      <c r="FF94" s="202"/>
      <c r="FG94" s="17"/>
      <c r="FH94" s="143" t="s">
        <v>24</v>
      </c>
      <c r="FI94" s="141" t="s">
        <v>25</v>
      </c>
      <c r="FJ94" s="142" t="s">
        <v>26</v>
      </c>
      <c r="FK94" s="143" t="s">
        <v>7</v>
      </c>
      <c r="FL94" s="143" t="s">
        <v>9</v>
      </c>
      <c r="FM94" s="143" t="s">
        <v>27</v>
      </c>
      <c r="FN94" s="143" t="s">
        <v>28</v>
      </c>
    </row>
    <row r="95" spans="1:173" x14ac:dyDescent="0.25">
      <c r="A95" s="1">
        <f t="shared" si="31"/>
        <v>0</v>
      </c>
      <c r="B95" s="2">
        <f t="shared" si="31"/>
        <v>0</v>
      </c>
      <c r="C95" s="225"/>
      <c r="D95" s="228"/>
      <c r="E95" s="231"/>
      <c r="F95" s="232"/>
      <c r="G95" s="19" t="s">
        <v>29</v>
      </c>
      <c r="H95" s="197" t="s">
        <v>30</v>
      </c>
      <c r="I95" s="197"/>
      <c r="J95" s="197" t="s">
        <v>31</v>
      </c>
      <c r="K95" s="197"/>
      <c r="L95" s="197" t="s">
        <v>32</v>
      </c>
      <c r="M95" s="197"/>
      <c r="N95" s="197" t="s">
        <v>33</v>
      </c>
      <c r="O95" s="197"/>
      <c r="P95" s="197" t="s">
        <v>34</v>
      </c>
      <c r="Q95" s="197"/>
      <c r="R95" s="197" t="s">
        <v>35</v>
      </c>
      <c r="S95" s="197"/>
      <c r="T95" s="197" t="s">
        <v>36</v>
      </c>
      <c r="U95" s="197"/>
      <c r="V95" s="197" t="s">
        <v>37</v>
      </c>
      <c r="W95" s="197"/>
      <c r="X95" s="197" t="s">
        <v>38</v>
      </c>
      <c r="Y95" s="197"/>
      <c r="Z95" s="197" t="s">
        <v>39</v>
      </c>
      <c r="AA95" s="197"/>
      <c r="AB95" s="20">
        <v>19</v>
      </c>
      <c r="AC95" s="19" t="s">
        <v>29</v>
      </c>
      <c r="AD95" s="197" t="s">
        <v>30</v>
      </c>
      <c r="AE95" s="197"/>
      <c r="AF95" s="197" t="s">
        <v>31</v>
      </c>
      <c r="AG95" s="197"/>
      <c r="AH95" s="197" t="s">
        <v>32</v>
      </c>
      <c r="AI95" s="197"/>
      <c r="AJ95" s="197" t="s">
        <v>33</v>
      </c>
      <c r="AK95" s="197"/>
      <c r="AL95" s="197" t="s">
        <v>34</v>
      </c>
      <c r="AM95" s="197"/>
      <c r="AN95" s="197" t="s">
        <v>35</v>
      </c>
      <c r="AO95" s="197"/>
      <c r="AP95" s="197" t="s">
        <v>36</v>
      </c>
      <c r="AQ95" s="197"/>
      <c r="AR95" s="197" t="s">
        <v>37</v>
      </c>
      <c r="AS95" s="197"/>
      <c r="AT95" s="197" t="s">
        <v>38</v>
      </c>
      <c r="AU95" s="197"/>
      <c r="AV95" s="197" t="s">
        <v>39</v>
      </c>
      <c r="AW95" s="197"/>
      <c r="AX95" s="20">
        <v>19</v>
      </c>
      <c r="AY95" s="19" t="s">
        <v>29</v>
      </c>
      <c r="AZ95" s="197" t="s">
        <v>30</v>
      </c>
      <c r="BA95" s="197"/>
      <c r="BB95" s="197" t="s">
        <v>31</v>
      </c>
      <c r="BC95" s="197"/>
      <c r="BD95" s="197" t="s">
        <v>32</v>
      </c>
      <c r="BE95" s="197"/>
      <c r="BF95" s="197" t="s">
        <v>33</v>
      </c>
      <c r="BG95" s="197"/>
      <c r="BH95" s="197" t="s">
        <v>34</v>
      </c>
      <c r="BI95" s="197"/>
      <c r="BJ95" s="197" t="s">
        <v>35</v>
      </c>
      <c r="BK95" s="197"/>
      <c r="BL95" s="197" t="s">
        <v>36</v>
      </c>
      <c r="BM95" s="197"/>
      <c r="BN95" s="197" t="s">
        <v>37</v>
      </c>
      <c r="BO95" s="197"/>
      <c r="BP95" s="197" t="s">
        <v>38</v>
      </c>
      <c r="BQ95" s="197"/>
      <c r="BR95" s="197" t="s">
        <v>39</v>
      </c>
      <c r="BS95" s="197"/>
      <c r="BT95" s="20">
        <v>19</v>
      </c>
      <c r="BU95" s="19" t="s">
        <v>29</v>
      </c>
      <c r="BV95" s="197" t="s">
        <v>30</v>
      </c>
      <c r="BW95" s="197"/>
      <c r="BX95" s="197" t="s">
        <v>31</v>
      </c>
      <c r="BY95" s="197"/>
      <c r="BZ95" s="197" t="s">
        <v>32</v>
      </c>
      <c r="CA95" s="197"/>
      <c r="CB95" s="197" t="s">
        <v>33</v>
      </c>
      <c r="CC95" s="197"/>
      <c r="CD95" s="197" t="s">
        <v>34</v>
      </c>
      <c r="CE95" s="197"/>
      <c r="CF95" s="197" t="s">
        <v>35</v>
      </c>
      <c r="CG95" s="197"/>
      <c r="CH95" s="197" t="s">
        <v>36</v>
      </c>
      <c r="CI95" s="197"/>
      <c r="CJ95" s="197" t="s">
        <v>37</v>
      </c>
      <c r="CK95" s="197"/>
      <c r="CL95" s="197" t="s">
        <v>38</v>
      </c>
      <c r="CM95" s="197"/>
      <c r="CN95" s="197" t="s">
        <v>39</v>
      </c>
      <c r="CO95" s="197"/>
      <c r="CP95" s="20">
        <v>19</v>
      </c>
      <c r="CQ95" s="19" t="s">
        <v>29</v>
      </c>
      <c r="CR95" s="197" t="s">
        <v>30</v>
      </c>
      <c r="CS95" s="197"/>
      <c r="CT95" s="197" t="s">
        <v>31</v>
      </c>
      <c r="CU95" s="197"/>
      <c r="CV95" s="197" t="s">
        <v>32</v>
      </c>
      <c r="CW95" s="197"/>
      <c r="CX95" s="197" t="s">
        <v>33</v>
      </c>
      <c r="CY95" s="197"/>
      <c r="CZ95" s="197" t="s">
        <v>34</v>
      </c>
      <c r="DA95" s="197"/>
      <c r="DB95" s="197" t="s">
        <v>35</v>
      </c>
      <c r="DC95" s="197"/>
      <c r="DD95" s="197" t="s">
        <v>36</v>
      </c>
      <c r="DE95" s="197"/>
      <c r="DF95" s="197" t="s">
        <v>37</v>
      </c>
      <c r="DG95" s="197"/>
      <c r="DH95" s="197" t="s">
        <v>38</v>
      </c>
      <c r="DI95" s="197"/>
      <c r="DJ95" s="197" t="s">
        <v>39</v>
      </c>
      <c r="DK95" s="197"/>
      <c r="DL95" s="20">
        <v>19</v>
      </c>
      <c r="DM95" s="19" t="s">
        <v>29</v>
      </c>
      <c r="DN95" s="197" t="s">
        <v>30</v>
      </c>
      <c r="DO95" s="197"/>
      <c r="DP95" s="197" t="s">
        <v>31</v>
      </c>
      <c r="DQ95" s="197"/>
      <c r="DR95" s="197" t="s">
        <v>32</v>
      </c>
      <c r="DS95" s="197"/>
      <c r="DT95" s="197" t="s">
        <v>33</v>
      </c>
      <c r="DU95" s="197"/>
      <c r="DV95" s="197" t="s">
        <v>34</v>
      </c>
      <c r="DW95" s="197"/>
      <c r="DX95" s="197" t="s">
        <v>35</v>
      </c>
      <c r="DY95" s="197"/>
      <c r="DZ95" s="197" t="s">
        <v>36</v>
      </c>
      <c r="EA95" s="197"/>
      <c r="EB95" s="197" t="s">
        <v>37</v>
      </c>
      <c r="EC95" s="197"/>
      <c r="ED95" s="197" t="s">
        <v>38</v>
      </c>
      <c r="EE95" s="197"/>
      <c r="EF95" s="197" t="s">
        <v>39</v>
      </c>
      <c r="EG95" s="197"/>
      <c r="EH95" s="20">
        <v>19</v>
      </c>
      <c r="EI95" s="19" t="s">
        <v>29</v>
      </c>
      <c r="EJ95" s="197" t="s">
        <v>30</v>
      </c>
      <c r="EK95" s="197"/>
      <c r="EL95" s="197" t="s">
        <v>31</v>
      </c>
      <c r="EM95" s="197"/>
      <c r="EN95" s="197" t="s">
        <v>32</v>
      </c>
      <c r="EO95" s="197"/>
      <c r="EP95" s="197" t="s">
        <v>33</v>
      </c>
      <c r="EQ95" s="197"/>
      <c r="ER95" s="197" t="s">
        <v>34</v>
      </c>
      <c r="ES95" s="197"/>
      <c r="ET95" s="197" t="s">
        <v>35</v>
      </c>
      <c r="EU95" s="197"/>
      <c r="EV95" s="197" t="s">
        <v>36</v>
      </c>
      <c r="EW95" s="197"/>
      <c r="EX95" s="197" t="s">
        <v>37</v>
      </c>
      <c r="EY95" s="197"/>
      <c r="EZ95" s="197" t="s">
        <v>38</v>
      </c>
      <c r="FA95" s="197"/>
      <c r="FB95" s="197" t="s">
        <v>39</v>
      </c>
      <c r="FC95" s="197"/>
      <c r="FD95" s="20">
        <v>19</v>
      </c>
      <c r="FE95" s="17"/>
      <c r="FF95" s="202"/>
      <c r="FG95" s="17"/>
      <c r="FH95" s="150" t="s">
        <v>7</v>
      </c>
      <c r="FI95" s="154"/>
      <c r="FJ95" s="145" t="s">
        <v>40</v>
      </c>
      <c r="FK95" s="146" t="s">
        <v>41</v>
      </c>
      <c r="FL95" s="146" t="s">
        <v>42</v>
      </c>
      <c r="FM95" s="146" t="s">
        <v>42</v>
      </c>
      <c r="FN95" s="146"/>
    </row>
    <row r="96" spans="1:173" x14ac:dyDescent="0.25">
      <c r="A96" s="22">
        <v>1</v>
      </c>
      <c r="B96" s="23">
        <f t="shared" si="31"/>
        <v>0</v>
      </c>
      <c r="C96" s="24">
        <f>SUMIF(G96:FD96,"A",G$6:FD$6)</f>
        <v>0</v>
      </c>
      <c r="D96" s="25">
        <f>SUMIF(G96:FD96,"R",G$6:FD$6)</f>
        <v>0</v>
      </c>
      <c r="E96" s="26">
        <f>SUMIF(G96:FD96,"M",G$6:FD$6)</f>
        <v>0</v>
      </c>
      <c r="F96" s="27">
        <f>(SUMIF(G96:FD96,"*",G$6:FD$6)+FF96)</f>
        <v>0</v>
      </c>
      <c r="G96" s="28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30"/>
      <c r="AC96" s="28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30"/>
      <c r="AY96" s="28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30"/>
      <c r="BU96" s="28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30"/>
      <c r="CQ96" s="28"/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30"/>
      <c r="DM96" s="28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30"/>
      <c r="EI96" s="28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30"/>
      <c r="FE96" s="31"/>
      <c r="FF96" s="32"/>
      <c r="FG96" s="31"/>
      <c r="FH96" s="34">
        <f t="shared" ref="FH96:FH112" si="32">+SUMIF($EI96:$FD96,"*",$EI$6:$FD$6)</f>
        <v>0</v>
      </c>
      <c r="FI96" s="155"/>
      <c r="FJ96" s="34">
        <f t="shared" ref="FJ96:FJ112" si="33">FN67</f>
        <v>0</v>
      </c>
      <c r="FK96" s="34">
        <f t="shared" ref="FK96:FK112" si="34">FH96*1.5</f>
        <v>0</v>
      </c>
      <c r="FL96" s="34"/>
      <c r="FM96" s="153"/>
      <c r="FN96" s="35">
        <f>FI96+FJ96+FK96-FL96</f>
        <v>0</v>
      </c>
      <c r="FP96" s="36">
        <f>+B96</f>
        <v>0</v>
      </c>
      <c r="FQ96" s="22">
        <v>1</v>
      </c>
    </row>
    <row r="97" spans="1:173" x14ac:dyDescent="0.25">
      <c r="A97" s="22">
        <v>2</v>
      </c>
      <c r="B97" s="23">
        <f t="shared" si="31"/>
        <v>0</v>
      </c>
      <c r="C97" s="24">
        <f t="shared" ref="C97:C112" si="35">SUMIF(G97:FD97,"A",G$6:FD$6)</f>
        <v>0</v>
      </c>
      <c r="D97" s="25">
        <f t="shared" ref="D97:D112" si="36">SUMIF(G97:FD97,"R",G$6:FD$6)</f>
        <v>0</v>
      </c>
      <c r="E97" s="26">
        <f t="shared" ref="E97:E112" si="37">SUMIF(G97:FD97,"M",G$6:FD$6)</f>
        <v>0</v>
      </c>
      <c r="F97" s="27">
        <f t="shared" ref="F97:F112" si="38">(SUMIF(G97:FD97,"*",G$6:FD$6)+FF97)</f>
        <v>0</v>
      </c>
      <c r="G97" s="28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30"/>
      <c r="AC97" s="28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30"/>
      <c r="AY97" s="28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30"/>
      <c r="BU97" s="28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30"/>
      <c r="CQ97" s="28"/>
      <c r="CR97" s="29"/>
      <c r="CS97" s="29"/>
      <c r="CT97" s="29"/>
      <c r="CU97" s="29"/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30"/>
      <c r="DM97" s="28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30"/>
      <c r="EI97" s="28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30"/>
      <c r="FE97" s="31"/>
      <c r="FF97" s="32"/>
      <c r="FG97" s="31"/>
      <c r="FH97" s="34">
        <f t="shared" si="32"/>
        <v>0</v>
      </c>
      <c r="FI97" s="148"/>
      <c r="FJ97" s="34">
        <f t="shared" si="33"/>
        <v>0</v>
      </c>
      <c r="FK97" s="34">
        <f t="shared" si="34"/>
        <v>0</v>
      </c>
      <c r="FL97" s="34"/>
      <c r="FM97" s="153"/>
      <c r="FN97" s="35">
        <f t="shared" ref="FN97:FN112" si="39">FI97+FJ97+FK97-FL97</f>
        <v>0</v>
      </c>
      <c r="FP97" s="36">
        <f t="shared" ref="FP97:FP112" si="40">+B97</f>
        <v>0</v>
      </c>
      <c r="FQ97" s="1">
        <v>2</v>
      </c>
    </row>
    <row r="98" spans="1:173" x14ac:dyDescent="0.25">
      <c r="A98" s="22">
        <v>3</v>
      </c>
      <c r="B98" s="23">
        <f t="shared" si="31"/>
        <v>0</v>
      </c>
      <c r="C98" s="24">
        <f t="shared" si="35"/>
        <v>0</v>
      </c>
      <c r="D98" s="25">
        <f t="shared" si="36"/>
        <v>0</v>
      </c>
      <c r="E98" s="26">
        <f t="shared" si="37"/>
        <v>0</v>
      </c>
      <c r="F98" s="27">
        <f t="shared" si="38"/>
        <v>0</v>
      </c>
      <c r="G98" s="28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30"/>
      <c r="AC98" s="28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30"/>
      <c r="AY98" s="28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30"/>
      <c r="BU98" s="28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30"/>
      <c r="CQ98" s="28"/>
      <c r="CR98" s="29"/>
      <c r="CS98" s="29"/>
      <c r="CT98" s="29"/>
      <c r="CU98" s="29"/>
      <c r="CV98" s="29"/>
      <c r="CW98" s="29"/>
      <c r="CX98" s="29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30"/>
      <c r="DM98" s="28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30"/>
      <c r="EI98" s="28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30"/>
      <c r="FE98" s="31"/>
      <c r="FF98" s="32"/>
      <c r="FG98" s="31"/>
      <c r="FH98" s="34">
        <f t="shared" si="32"/>
        <v>0</v>
      </c>
      <c r="FI98" s="148"/>
      <c r="FJ98" s="34">
        <f t="shared" si="33"/>
        <v>0</v>
      </c>
      <c r="FK98" s="34">
        <f t="shared" si="34"/>
        <v>0</v>
      </c>
      <c r="FL98" s="34"/>
      <c r="FM98" s="153"/>
      <c r="FN98" s="35">
        <f t="shared" si="39"/>
        <v>0</v>
      </c>
      <c r="FP98" s="36">
        <f t="shared" si="40"/>
        <v>0</v>
      </c>
      <c r="FQ98" s="1">
        <v>3</v>
      </c>
    </row>
    <row r="99" spans="1:173" x14ac:dyDescent="0.25">
      <c r="A99" s="22">
        <v>4</v>
      </c>
      <c r="B99" s="23">
        <f t="shared" si="31"/>
        <v>0</v>
      </c>
      <c r="C99" s="24">
        <f t="shared" si="35"/>
        <v>0</v>
      </c>
      <c r="D99" s="25">
        <f t="shared" si="36"/>
        <v>0</v>
      </c>
      <c r="E99" s="26">
        <f t="shared" si="37"/>
        <v>0</v>
      </c>
      <c r="F99" s="27">
        <f t="shared" si="38"/>
        <v>0</v>
      </c>
      <c r="G99" s="28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30"/>
      <c r="AC99" s="28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30"/>
      <c r="AY99" s="28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30"/>
      <c r="BU99" s="28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30"/>
      <c r="CQ99" s="28"/>
      <c r="CR99" s="29"/>
      <c r="CS99" s="29"/>
      <c r="CT99" s="29"/>
      <c r="CU99" s="29"/>
      <c r="CV99" s="29"/>
      <c r="CW99" s="29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30"/>
      <c r="DM99" s="28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30"/>
      <c r="EI99" s="28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30"/>
      <c r="FE99" s="31"/>
      <c r="FF99" s="32"/>
      <c r="FG99" s="31"/>
      <c r="FH99" s="34">
        <f t="shared" si="32"/>
        <v>0</v>
      </c>
      <c r="FI99" s="148"/>
      <c r="FJ99" s="34">
        <f t="shared" si="33"/>
        <v>0</v>
      </c>
      <c r="FK99" s="34">
        <f t="shared" si="34"/>
        <v>0</v>
      </c>
      <c r="FL99" s="34"/>
      <c r="FM99" s="153"/>
      <c r="FN99" s="35">
        <f t="shared" si="39"/>
        <v>0</v>
      </c>
      <c r="FP99" s="36">
        <f t="shared" si="40"/>
        <v>0</v>
      </c>
      <c r="FQ99" s="1">
        <v>4</v>
      </c>
    </row>
    <row r="100" spans="1:173" x14ac:dyDescent="0.25">
      <c r="A100" s="22">
        <v>5</v>
      </c>
      <c r="B100" s="23">
        <f t="shared" si="31"/>
        <v>0</v>
      </c>
      <c r="C100" s="24">
        <f t="shared" si="35"/>
        <v>0</v>
      </c>
      <c r="D100" s="25">
        <f t="shared" si="36"/>
        <v>0</v>
      </c>
      <c r="E100" s="26">
        <f t="shared" si="37"/>
        <v>0</v>
      </c>
      <c r="F100" s="27">
        <f t="shared" si="38"/>
        <v>0</v>
      </c>
      <c r="G100" s="28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30"/>
      <c r="AC100" s="28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30"/>
      <c r="AY100" s="28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30"/>
      <c r="BU100" s="28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30"/>
      <c r="CQ100" s="28"/>
      <c r="CR100" s="29"/>
      <c r="CS100" s="29"/>
      <c r="CT100" s="29"/>
      <c r="CU100" s="29"/>
      <c r="CV100" s="29"/>
      <c r="CW100" s="29"/>
      <c r="CX100" s="29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30"/>
      <c r="DM100" s="28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30"/>
      <c r="EI100" s="28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30"/>
      <c r="FE100" s="31"/>
      <c r="FF100" s="32"/>
      <c r="FG100" s="31"/>
      <c r="FH100" s="34">
        <f t="shared" si="32"/>
        <v>0</v>
      </c>
      <c r="FI100" s="148"/>
      <c r="FJ100" s="34">
        <f t="shared" si="33"/>
        <v>0</v>
      </c>
      <c r="FK100" s="34">
        <f t="shared" si="34"/>
        <v>0</v>
      </c>
      <c r="FL100" s="34"/>
      <c r="FM100" s="153"/>
      <c r="FN100" s="35">
        <f t="shared" si="39"/>
        <v>0</v>
      </c>
      <c r="FP100" s="36">
        <f t="shared" si="40"/>
        <v>0</v>
      </c>
      <c r="FQ100" s="1">
        <v>5</v>
      </c>
    </row>
    <row r="101" spans="1:173" x14ac:dyDescent="0.25">
      <c r="A101" s="22">
        <v>6</v>
      </c>
      <c r="B101" s="23">
        <f t="shared" si="31"/>
        <v>0</v>
      </c>
      <c r="C101" s="24">
        <f t="shared" si="35"/>
        <v>0</v>
      </c>
      <c r="D101" s="25">
        <f t="shared" si="36"/>
        <v>0</v>
      </c>
      <c r="E101" s="26">
        <f t="shared" si="37"/>
        <v>0</v>
      </c>
      <c r="F101" s="27">
        <f t="shared" si="38"/>
        <v>0</v>
      </c>
      <c r="G101" s="42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4"/>
      <c r="AC101" s="42"/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4"/>
      <c r="AY101" s="42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4"/>
      <c r="BU101" s="42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4"/>
      <c r="CQ101" s="42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4"/>
      <c r="DM101" s="42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4"/>
      <c r="EI101" s="42"/>
      <c r="EJ101" s="43"/>
      <c r="EK101" s="43"/>
      <c r="EL101" s="43"/>
      <c r="EM101" s="43"/>
      <c r="EN101" s="43"/>
      <c r="EO101" s="43"/>
      <c r="EP101" s="43"/>
      <c r="EQ101" s="43"/>
      <c r="ER101" s="43"/>
      <c r="ES101" s="43"/>
      <c r="ET101" s="43"/>
      <c r="EU101" s="43"/>
      <c r="EV101" s="43"/>
      <c r="EW101" s="43"/>
      <c r="EX101" s="43"/>
      <c r="EY101" s="43"/>
      <c r="EZ101" s="43"/>
      <c r="FA101" s="43"/>
      <c r="FB101" s="43"/>
      <c r="FC101" s="43"/>
      <c r="FD101" s="44"/>
      <c r="FE101" s="45"/>
      <c r="FF101" s="32"/>
      <c r="FG101" s="45"/>
      <c r="FH101" s="34">
        <f t="shared" si="32"/>
        <v>0</v>
      </c>
      <c r="FI101" s="148"/>
      <c r="FJ101" s="34">
        <f t="shared" si="33"/>
        <v>0</v>
      </c>
      <c r="FK101" s="34">
        <f t="shared" si="34"/>
        <v>0</v>
      </c>
      <c r="FL101" s="34"/>
      <c r="FM101" s="153"/>
      <c r="FN101" s="35">
        <f t="shared" si="39"/>
        <v>0</v>
      </c>
      <c r="FP101" s="36">
        <f t="shared" si="40"/>
        <v>0</v>
      </c>
      <c r="FQ101" s="1">
        <v>6</v>
      </c>
    </row>
    <row r="102" spans="1:173" x14ac:dyDescent="0.25">
      <c r="A102" s="22">
        <v>7</v>
      </c>
      <c r="B102" s="23">
        <f t="shared" si="31"/>
        <v>0</v>
      </c>
      <c r="C102" s="24">
        <f t="shared" si="35"/>
        <v>0</v>
      </c>
      <c r="D102" s="25">
        <f t="shared" si="36"/>
        <v>0</v>
      </c>
      <c r="E102" s="26">
        <f t="shared" si="37"/>
        <v>0</v>
      </c>
      <c r="F102" s="27">
        <f t="shared" si="38"/>
        <v>0</v>
      </c>
      <c r="G102" s="28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30"/>
      <c r="AC102" s="28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30"/>
      <c r="AY102" s="28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30"/>
      <c r="BU102" s="28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30"/>
      <c r="CQ102" s="28"/>
      <c r="CR102" s="29"/>
      <c r="CS102" s="29"/>
      <c r="CT102" s="29"/>
      <c r="CU102" s="29"/>
      <c r="CV102" s="29"/>
      <c r="CW102" s="29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30"/>
      <c r="DM102" s="28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30"/>
      <c r="EI102" s="28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30"/>
      <c r="FE102" s="31"/>
      <c r="FF102" s="32"/>
      <c r="FG102" s="31"/>
      <c r="FH102" s="34">
        <f t="shared" si="32"/>
        <v>0</v>
      </c>
      <c r="FI102" s="148"/>
      <c r="FJ102" s="34">
        <f t="shared" si="33"/>
        <v>0</v>
      </c>
      <c r="FK102" s="34">
        <f t="shared" si="34"/>
        <v>0</v>
      </c>
      <c r="FL102" s="34"/>
      <c r="FM102" s="153"/>
      <c r="FN102" s="35">
        <f t="shared" si="39"/>
        <v>0</v>
      </c>
      <c r="FP102" s="36">
        <f t="shared" si="40"/>
        <v>0</v>
      </c>
      <c r="FQ102" s="1">
        <v>7</v>
      </c>
    </row>
    <row r="103" spans="1:173" x14ac:dyDescent="0.25">
      <c r="A103" s="22">
        <v>8</v>
      </c>
      <c r="B103" s="23">
        <f t="shared" si="31"/>
        <v>0</v>
      </c>
      <c r="C103" s="24">
        <f t="shared" si="35"/>
        <v>0</v>
      </c>
      <c r="D103" s="25">
        <f t="shared" si="36"/>
        <v>0</v>
      </c>
      <c r="E103" s="26">
        <f t="shared" si="37"/>
        <v>0</v>
      </c>
      <c r="F103" s="27">
        <f t="shared" si="38"/>
        <v>0</v>
      </c>
      <c r="G103" s="28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30"/>
      <c r="AC103" s="28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30"/>
      <c r="AY103" s="28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30"/>
      <c r="BU103" s="28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30"/>
      <c r="CQ103" s="28"/>
      <c r="CR103" s="29"/>
      <c r="CS103" s="29"/>
      <c r="CT103" s="29"/>
      <c r="CU103" s="29"/>
      <c r="CV103" s="29"/>
      <c r="CW103" s="29"/>
      <c r="CX103" s="29"/>
      <c r="CY103" s="29"/>
      <c r="CZ103" s="29"/>
      <c r="DA103" s="29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30"/>
      <c r="DM103" s="28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30"/>
      <c r="EI103" s="28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30"/>
      <c r="FE103" s="31"/>
      <c r="FF103" s="32"/>
      <c r="FG103" s="31"/>
      <c r="FH103" s="34">
        <f t="shared" si="32"/>
        <v>0</v>
      </c>
      <c r="FI103" s="148"/>
      <c r="FJ103" s="34">
        <f t="shared" si="33"/>
        <v>0</v>
      </c>
      <c r="FK103" s="34">
        <f t="shared" si="34"/>
        <v>0</v>
      </c>
      <c r="FL103" s="34"/>
      <c r="FM103" s="153"/>
      <c r="FN103" s="35">
        <f t="shared" si="39"/>
        <v>0</v>
      </c>
      <c r="FP103" s="36">
        <f t="shared" si="40"/>
        <v>0</v>
      </c>
      <c r="FQ103" s="1">
        <v>8</v>
      </c>
    </row>
    <row r="104" spans="1:173" x14ac:dyDescent="0.25">
      <c r="A104" s="22">
        <v>9</v>
      </c>
      <c r="B104" s="23">
        <f t="shared" ref="B104:B112" si="41">B75</f>
        <v>0</v>
      </c>
      <c r="C104" s="24">
        <f t="shared" si="35"/>
        <v>0</v>
      </c>
      <c r="D104" s="25">
        <f t="shared" si="36"/>
        <v>0</v>
      </c>
      <c r="E104" s="26">
        <f t="shared" si="37"/>
        <v>0</v>
      </c>
      <c r="F104" s="27">
        <f t="shared" si="38"/>
        <v>0</v>
      </c>
      <c r="G104" s="28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30"/>
      <c r="AC104" s="28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30"/>
      <c r="AY104" s="28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30"/>
      <c r="BU104" s="28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30"/>
      <c r="CQ104" s="28"/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30"/>
      <c r="DM104" s="28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30"/>
      <c r="EI104" s="28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30"/>
      <c r="FE104" s="31"/>
      <c r="FF104" s="32"/>
      <c r="FG104" s="31"/>
      <c r="FH104" s="34">
        <f t="shared" si="32"/>
        <v>0</v>
      </c>
      <c r="FI104" s="148"/>
      <c r="FJ104" s="34">
        <f t="shared" si="33"/>
        <v>0</v>
      </c>
      <c r="FK104" s="34">
        <f t="shared" si="34"/>
        <v>0</v>
      </c>
      <c r="FL104" s="34"/>
      <c r="FM104" s="153"/>
      <c r="FN104" s="35">
        <f t="shared" si="39"/>
        <v>0</v>
      </c>
      <c r="FP104" s="36">
        <f t="shared" si="40"/>
        <v>0</v>
      </c>
      <c r="FQ104" s="1">
        <v>9</v>
      </c>
    </row>
    <row r="105" spans="1:173" x14ac:dyDescent="0.25">
      <c r="A105" s="22">
        <v>10</v>
      </c>
      <c r="B105" s="23">
        <f t="shared" si="41"/>
        <v>0</v>
      </c>
      <c r="C105" s="24">
        <f t="shared" si="35"/>
        <v>0</v>
      </c>
      <c r="D105" s="25">
        <f t="shared" si="36"/>
        <v>0</v>
      </c>
      <c r="E105" s="26">
        <f t="shared" si="37"/>
        <v>0</v>
      </c>
      <c r="F105" s="27">
        <f t="shared" si="38"/>
        <v>0</v>
      </c>
      <c r="G105" s="28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30"/>
      <c r="AC105" s="28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30"/>
      <c r="AY105" s="28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30"/>
      <c r="BU105" s="28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30"/>
      <c r="CQ105" s="28"/>
      <c r="CR105" s="29"/>
      <c r="CS105" s="29"/>
      <c r="CT105" s="29"/>
      <c r="CU105" s="29"/>
      <c r="CV105" s="29"/>
      <c r="CW105" s="29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30"/>
      <c r="DM105" s="28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30"/>
      <c r="EI105" s="28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30"/>
      <c r="FE105" s="31"/>
      <c r="FF105" s="32"/>
      <c r="FG105" s="31"/>
      <c r="FH105" s="34">
        <f t="shared" si="32"/>
        <v>0</v>
      </c>
      <c r="FI105" s="148"/>
      <c r="FJ105" s="34">
        <f t="shared" si="33"/>
        <v>0</v>
      </c>
      <c r="FK105" s="34">
        <f t="shared" si="34"/>
        <v>0</v>
      </c>
      <c r="FL105" s="34"/>
      <c r="FM105" s="153"/>
      <c r="FN105" s="35">
        <f t="shared" si="39"/>
        <v>0</v>
      </c>
      <c r="FP105" s="36">
        <f t="shared" si="40"/>
        <v>0</v>
      </c>
      <c r="FQ105" s="1">
        <v>10</v>
      </c>
    </row>
    <row r="106" spans="1:173" x14ac:dyDescent="0.25">
      <c r="A106" s="22">
        <v>11</v>
      </c>
      <c r="B106" s="23">
        <f t="shared" si="41"/>
        <v>0</v>
      </c>
      <c r="C106" s="24">
        <f t="shared" si="35"/>
        <v>0</v>
      </c>
      <c r="D106" s="25">
        <f t="shared" si="36"/>
        <v>0</v>
      </c>
      <c r="E106" s="26">
        <f t="shared" si="37"/>
        <v>0</v>
      </c>
      <c r="F106" s="27">
        <f t="shared" si="38"/>
        <v>0</v>
      </c>
      <c r="G106" s="28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30"/>
      <c r="AC106" s="28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30"/>
      <c r="AY106" s="28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30"/>
      <c r="BU106" s="28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30"/>
      <c r="CQ106" s="28"/>
      <c r="CR106" s="29"/>
      <c r="CS106" s="29"/>
      <c r="CT106" s="29"/>
      <c r="CU106" s="29"/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30"/>
      <c r="DM106" s="28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30"/>
      <c r="EI106" s="28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30"/>
      <c r="FE106" s="31"/>
      <c r="FF106" s="32"/>
      <c r="FG106" s="31"/>
      <c r="FH106" s="34">
        <f t="shared" si="32"/>
        <v>0</v>
      </c>
      <c r="FI106" s="148"/>
      <c r="FJ106" s="34">
        <f t="shared" si="33"/>
        <v>0</v>
      </c>
      <c r="FK106" s="34">
        <f t="shared" si="34"/>
        <v>0</v>
      </c>
      <c r="FL106" s="34"/>
      <c r="FM106" s="153"/>
      <c r="FN106" s="35">
        <f t="shared" si="39"/>
        <v>0</v>
      </c>
      <c r="FP106" s="36">
        <f t="shared" si="40"/>
        <v>0</v>
      </c>
      <c r="FQ106" s="1">
        <v>11</v>
      </c>
    </row>
    <row r="107" spans="1:173" x14ac:dyDescent="0.25">
      <c r="A107" s="22">
        <v>12</v>
      </c>
      <c r="B107" s="23">
        <f t="shared" si="41"/>
        <v>0</v>
      </c>
      <c r="C107" s="24">
        <f t="shared" si="35"/>
        <v>0</v>
      </c>
      <c r="D107" s="25">
        <f t="shared" si="36"/>
        <v>0</v>
      </c>
      <c r="E107" s="26">
        <f t="shared" si="37"/>
        <v>0</v>
      </c>
      <c r="F107" s="27">
        <f t="shared" si="38"/>
        <v>0</v>
      </c>
      <c r="G107" s="28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30"/>
      <c r="AC107" s="28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30"/>
      <c r="AY107" s="28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30"/>
      <c r="BU107" s="28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30"/>
      <c r="CQ107" s="28"/>
      <c r="CR107" s="29"/>
      <c r="CS107" s="29"/>
      <c r="CT107" s="29"/>
      <c r="CU107" s="29"/>
      <c r="CV107" s="29"/>
      <c r="CW107" s="29"/>
      <c r="CX107" s="29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30"/>
      <c r="DM107" s="28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30"/>
      <c r="EI107" s="28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30"/>
      <c r="FE107" s="31"/>
      <c r="FF107" s="32"/>
      <c r="FG107" s="31"/>
      <c r="FH107" s="34">
        <f t="shared" si="32"/>
        <v>0</v>
      </c>
      <c r="FI107" s="148"/>
      <c r="FJ107" s="34">
        <f t="shared" si="33"/>
        <v>0</v>
      </c>
      <c r="FK107" s="34">
        <f t="shared" si="34"/>
        <v>0</v>
      </c>
      <c r="FL107" s="34"/>
      <c r="FM107" s="153"/>
      <c r="FN107" s="35">
        <f t="shared" si="39"/>
        <v>0</v>
      </c>
      <c r="FP107" s="36">
        <f t="shared" si="40"/>
        <v>0</v>
      </c>
      <c r="FQ107" s="1">
        <v>12</v>
      </c>
    </row>
    <row r="108" spans="1:173" x14ac:dyDescent="0.25">
      <c r="A108" s="22">
        <v>13</v>
      </c>
      <c r="B108" s="23">
        <f t="shared" si="41"/>
        <v>0</v>
      </c>
      <c r="C108" s="24">
        <f t="shared" si="35"/>
        <v>0</v>
      </c>
      <c r="D108" s="25">
        <f t="shared" si="36"/>
        <v>0</v>
      </c>
      <c r="E108" s="26">
        <f t="shared" si="37"/>
        <v>0</v>
      </c>
      <c r="F108" s="27">
        <f t="shared" si="38"/>
        <v>0</v>
      </c>
      <c r="G108" s="28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30"/>
      <c r="AC108" s="28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30"/>
      <c r="AY108" s="28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30"/>
      <c r="BU108" s="28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30"/>
      <c r="CQ108" s="28"/>
      <c r="CR108" s="29"/>
      <c r="CS108" s="29"/>
      <c r="CT108" s="29"/>
      <c r="CU108" s="29"/>
      <c r="CV108" s="29"/>
      <c r="CW108" s="29"/>
      <c r="CX108" s="29"/>
      <c r="CY108" s="29"/>
      <c r="CZ108" s="29"/>
      <c r="DA108" s="29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30"/>
      <c r="DM108" s="28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30"/>
      <c r="EI108" s="28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30"/>
      <c r="FE108" s="31"/>
      <c r="FF108" s="32"/>
      <c r="FG108" s="31"/>
      <c r="FH108" s="34">
        <f t="shared" si="32"/>
        <v>0</v>
      </c>
      <c r="FI108" s="148"/>
      <c r="FJ108" s="34">
        <f t="shared" si="33"/>
        <v>0</v>
      </c>
      <c r="FK108" s="34">
        <f t="shared" si="34"/>
        <v>0</v>
      </c>
      <c r="FL108" s="34"/>
      <c r="FM108" s="153"/>
      <c r="FN108" s="35">
        <f t="shared" si="39"/>
        <v>0</v>
      </c>
      <c r="FP108" s="36">
        <f t="shared" si="40"/>
        <v>0</v>
      </c>
      <c r="FQ108" s="1">
        <v>13</v>
      </c>
    </row>
    <row r="109" spans="1:173" x14ac:dyDescent="0.25">
      <c r="A109" s="22">
        <v>14</v>
      </c>
      <c r="B109" s="23">
        <f t="shared" si="41"/>
        <v>0</v>
      </c>
      <c r="C109" s="24">
        <f t="shared" si="35"/>
        <v>0</v>
      </c>
      <c r="D109" s="25">
        <f t="shared" si="36"/>
        <v>0</v>
      </c>
      <c r="E109" s="26">
        <f t="shared" si="37"/>
        <v>0</v>
      </c>
      <c r="F109" s="27">
        <f t="shared" si="38"/>
        <v>0</v>
      </c>
      <c r="G109" s="28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30"/>
      <c r="AC109" s="28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30"/>
      <c r="AY109" s="28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30"/>
      <c r="BU109" s="28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30"/>
      <c r="CQ109" s="28"/>
      <c r="CR109" s="29"/>
      <c r="CS109" s="29"/>
      <c r="CT109" s="29"/>
      <c r="CU109" s="29"/>
      <c r="CV109" s="29"/>
      <c r="CW109" s="29"/>
      <c r="CX109" s="29"/>
      <c r="CY109" s="29"/>
      <c r="CZ109" s="29"/>
      <c r="DA109" s="2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30"/>
      <c r="DM109" s="28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30"/>
      <c r="EI109" s="28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30"/>
      <c r="FE109" s="31"/>
      <c r="FF109" s="32"/>
      <c r="FG109" s="31"/>
      <c r="FH109" s="34">
        <f t="shared" si="32"/>
        <v>0</v>
      </c>
      <c r="FI109" s="148"/>
      <c r="FJ109" s="34">
        <f t="shared" si="33"/>
        <v>0</v>
      </c>
      <c r="FK109" s="34">
        <f t="shared" si="34"/>
        <v>0</v>
      </c>
      <c r="FL109" s="34"/>
      <c r="FM109" s="153"/>
      <c r="FN109" s="35">
        <f t="shared" si="39"/>
        <v>0</v>
      </c>
      <c r="FP109" s="36">
        <f t="shared" si="40"/>
        <v>0</v>
      </c>
      <c r="FQ109" s="1">
        <v>14</v>
      </c>
    </row>
    <row r="110" spans="1:173" x14ac:dyDescent="0.25">
      <c r="A110" s="22">
        <v>15</v>
      </c>
      <c r="B110" s="23">
        <f t="shared" si="41"/>
        <v>0</v>
      </c>
      <c r="C110" s="24">
        <f t="shared" si="35"/>
        <v>0</v>
      </c>
      <c r="D110" s="25">
        <f t="shared" si="36"/>
        <v>0</v>
      </c>
      <c r="E110" s="26">
        <f t="shared" si="37"/>
        <v>0</v>
      </c>
      <c r="F110" s="27">
        <f t="shared" si="38"/>
        <v>0</v>
      </c>
      <c r="G110" s="28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30"/>
      <c r="AC110" s="28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30"/>
      <c r="AY110" s="28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30"/>
      <c r="BU110" s="28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30"/>
      <c r="CQ110" s="28"/>
      <c r="CR110" s="29"/>
      <c r="CS110" s="29"/>
      <c r="CT110" s="29"/>
      <c r="CU110" s="29"/>
      <c r="CV110" s="29"/>
      <c r="CW110" s="29"/>
      <c r="CX110" s="29"/>
      <c r="CY110" s="29"/>
      <c r="CZ110" s="29"/>
      <c r="DA110" s="29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30"/>
      <c r="DM110" s="28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30"/>
      <c r="EI110" s="28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30"/>
      <c r="FE110" s="31"/>
      <c r="FF110" s="32"/>
      <c r="FG110" s="31"/>
      <c r="FH110" s="34">
        <f t="shared" si="32"/>
        <v>0</v>
      </c>
      <c r="FI110" s="148"/>
      <c r="FJ110" s="34">
        <f t="shared" si="33"/>
        <v>0</v>
      </c>
      <c r="FK110" s="34">
        <f t="shared" si="34"/>
        <v>0</v>
      </c>
      <c r="FL110" s="34"/>
      <c r="FM110" s="153"/>
      <c r="FN110" s="35">
        <f t="shared" si="39"/>
        <v>0</v>
      </c>
      <c r="FP110" s="36">
        <f t="shared" si="40"/>
        <v>0</v>
      </c>
      <c r="FQ110" s="1">
        <v>15</v>
      </c>
    </row>
    <row r="111" spans="1:173" x14ac:dyDescent="0.25">
      <c r="A111" s="22">
        <v>16</v>
      </c>
      <c r="B111" s="23">
        <f t="shared" si="41"/>
        <v>0</v>
      </c>
      <c r="C111" s="24">
        <f t="shared" si="35"/>
        <v>0</v>
      </c>
      <c r="D111" s="25">
        <f t="shared" si="36"/>
        <v>0</v>
      </c>
      <c r="E111" s="26">
        <f t="shared" si="37"/>
        <v>0</v>
      </c>
      <c r="F111" s="27">
        <f t="shared" si="38"/>
        <v>0</v>
      </c>
      <c r="G111" s="28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30"/>
      <c r="AC111" s="28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30"/>
      <c r="AY111" s="28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30"/>
      <c r="BU111" s="28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30"/>
      <c r="CQ111" s="28"/>
      <c r="CR111" s="29"/>
      <c r="CS111" s="29"/>
      <c r="CT111" s="29"/>
      <c r="CU111" s="29"/>
      <c r="CV111" s="29"/>
      <c r="CW111" s="29"/>
      <c r="CX111" s="29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30"/>
      <c r="DM111" s="28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30"/>
      <c r="EI111" s="28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30"/>
      <c r="FE111" s="31"/>
      <c r="FF111" s="32"/>
      <c r="FG111" s="31"/>
      <c r="FH111" s="34">
        <f t="shared" si="32"/>
        <v>0</v>
      </c>
      <c r="FI111" s="148"/>
      <c r="FJ111" s="34">
        <f t="shared" si="33"/>
        <v>0</v>
      </c>
      <c r="FK111" s="34">
        <f t="shared" si="34"/>
        <v>0</v>
      </c>
      <c r="FL111" s="34"/>
      <c r="FM111" s="153"/>
      <c r="FN111" s="35">
        <f t="shared" si="39"/>
        <v>0</v>
      </c>
      <c r="FP111" s="36">
        <f t="shared" si="40"/>
        <v>0</v>
      </c>
      <c r="FQ111" s="1">
        <v>16</v>
      </c>
    </row>
    <row r="112" spans="1:173" x14ac:dyDescent="0.25">
      <c r="A112" s="22">
        <v>17</v>
      </c>
      <c r="B112" s="23">
        <f t="shared" si="41"/>
        <v>0</v>
      </c>
      <c r="C112" s="24">
        <f t="shared" si="35"/>
        <v>0</v>
      </c>
      <c r="D112" s="25">
        <f t="shared" si="36"/>
        <v>0</v>
      </c>
      <c r="E112" s="26">
        <f t="shared" si="37"/>
        <v>0</v>
      </c>
      <c r="F112" s="27">
        <f t="shared" si="38"/>
        <v>0</v>
      </c>
      <c r="G112" s="28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30"/>
      <c r="AC112" s="28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30"/>
      <c r="AY112" s="28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30"/>
      <c r="BU112" s="28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30"/>
      <c r="CQ112" s="28"/>
      <c r="CR112" s="29"/>
      <c r="CS112" s="29"/>
      <c r="CT112" s="29"/>
      <c r="CU112" s="29"/>
      <c r="CV112" s="29"/>
      <c r="CW112" s="29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30"/>
      <c r="DM112" s="28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30"/>
      <c r="EI112" s="28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30"/>
      <c r="FE112" s="31"/>
      <c r="FF112" s="32"/>
      <c r="FG112" s="31"/>
      <c r="FH112" s="34">
        <f t="shared" si="32"/>
        <v>0</v>
      </c>
      <c r="FI112" s="148"/>
      <c r="FJ112" s="34">
        <f t="shared" si="33"/>
        <v>0</v>
      </c>
      <c r="FK112" s="34">
        <f t="shared" si="34"/>
        <v>0</v>
      </c>
      <c r="FL112" s="34"/>
      <c r="FM112" s="153"/>
      <c r="FN112" s="35">
        <f t="shared" si="39"/>
        <v>0</v>
      </c>
      <c r="FP112" s="36">
        <f t="shared" si="40"/>
        <v>0</v>
      </c>
      <c r="FQ112" s="1">
        <v>17</v>
      </c>
    </row>
    <row r="113" spans="1:173" x14ac:dyDescent="0.25">
      <c r="G113" s="47" t="s">
        <v>43</v>
      </c>
      <c r="H113" s="196" t="s">
        <v>30</v>
      </c>
      <c r="I113" s="196"/>
      <c r="J113" s="196" t="s">
        <v>31</v>
      </c>
      <c r="K113" s="196"/>
      <c r="L113" s="196" t="s">
        <v>32</v>
      </c>
      <c r="M113" s="196"/>
      <c r="N113" s="196" t="s">
        <v>33</v>
      </c>
      <c r="O113" s="196"/>
      <c r="P113" s="196" t="s">
        <v>34</v>
      </c>
      <c r="Q113" s="196"/>
      <c r="R113" s="196" t="s">
        <v>35</v>
      </c>
      <c r="S113" s="196"/>
      <c r="T113" s="196" t="s">
        <v>36</v>
      </c>
      <c r="U113" s="196"/>
      <c r="V113" s="196" t="s">
        <v>37</v>
      </c>
      <c r="W113" s="196"/>
      <c r="X113" s="196" t="s">
        <v>38</v>
      </c>
      <c r="Y113" s="196"/>
      <c r="Z113" s="196" t="s">
        <v>39</v>
      </c>
      <c r="AA113" s="196"/>
      <c r="AB113" s="48">
        <v>19</v>
      </c>
      <c r="AC113" s="47" t="s">
        <v>43</v>
      </c>
      <c r="AD113" s="196" t="s">
        <v>30</v>
      </c>
      <c r="AE113" s="196"/>
      <c r="AF113" s="196" t="s">
        <v>31</v>
      </c>
      <c r="AG113" s="196"/>
      <c r="AH113" s="196" t="s">
        <v>32</v>
      </c>
      <c r="AI113" s="196"/>
      <c r="AJ113" s="196" t="s">
        <v>33</v>
      </c>
      <c r="AK113" s="196"/>
      <c r="AL113" s="196" t="s">
        <v>34</v>
      </c>
      <c r="AM113" s="196"/>
      <c r="AN113" s="196" t="s">
        <v>35</v>
      </c>
      <c r="AO113" s="196"/>
      <c r="AP113" s="196" t="s">
        <v>36</v>
      </c>
      <c r="AQ113" s="196"/>
      <c r="AR113" s="196" t="s">
        <v>37</v>
      </c>
      <c r="AS113" s="196"/>
      <c r="AT113" s="196" t="s">
        <v>38</v>
      </c>
      <c r="AU113" s="196"/>
      <c r="AV113" s="196" t="s">
        <v>39</v>
      </c>
      <c r="AW113" s="196"/>
      <c r="AX113" s="48">
        <v>19</v>
      </c>
      <c r="AY113" s="47" t="s">
        <v>43</v>
      </c>
      <c r="AZ113" s="196" t="s">
        <v>30</v>
      </c>
      <c r="BA113" s="196"/>
      <c r="BB113" s="196" t="s">
        <v>31</v>
      </c>
      <c r="BC113" s="196"/>
      <c r="BD113" s="196" t="s">
        <v>32</v>
      </c>
      <c r="BE113" s="196"/>
      <c r="BF113" s="196" t="s">
        <v>33</v>
      </c>
      <c r="BG113" s="196"/>
      <c r="BH113" s="196" t="s">
        <v>34</v>
      </c>
      <c r="BI113" s="196"/>
      <c r="BJ113" s="196" t="s">
        <v>35</v>
      </c>
      <c r="BK113" s="196"/>
      <c r="BL113" s="196" t="s">
        <v>36</v>
      </c>
      <c r="BM113" s="196"/>
      <c r="BN113" s="196" t="s">
        <v>37</v>
      </c>
      <c r="BO113" s="196"/>
      <c r="BP113" s="196" t="s">
        <v>38</v>
      </c>
      <c r="BQ113" s="196"/>
      <c r="BR113" s="196" t="s">
        <v>39</v>
      </c>
      <c r="BS113" s="196"/>
      <c r="BT113" s="48">
        <v>19</v>
      </c>
      <c r="BU113" s="47" t="s">
        <v>43</v>
      </c>
      <c r="BV113" s="196" t="s">
        <v>30</v>
      </c>
      <c r="BW113" s="196"/>
      <c r="BX113" s="196" t="s">
        <v>31</v>
      </c>
      <c r="BY113" s="196"/>
      <c r="BZ113" s="196" t="s">
        <v>32</v>
      </c>
      <c r="CA113" s="196"/>
      <c r="CB113" s="196" t="s">
        <v>33</v>
      </c>
      <c r="CC113" s="196"/>
      <c r="CD113" s="196" t="s">
        <v>34</v>
      </c>
      <c r="CE113" s="196"/>
      <c r="CF113" s="196" t="s">
        <v>35</v>
      </c>
      <c r="CG113" s="196"/>
      <c r="CH113" s="196" t="s">
        <v>36</v>
      </c>
      <c r="CI113" s="196"/>
      <c r="CJ113" s="196" t="s">
        <v>37</v>
      </c>
      <c r="CK113" s="196"/>
      <c r="CL113" s="196" t="s">
        <v>38</v>
      </c>
      <c r="CM113" s="196"/>
      <c r="CN113" s="196" t="s">
        <v>39</v>
      </c>
      <c r="CO113" s="196"/>
      <c r="CP113" s="48">
        <v>19</v>
      </c>
      <c r="CQ113" s="47" t="s">
        <v>43</v>
      </c>
      <c r="CR113" s="196" t="s">
        <v>30</v>
      </c>
      <c r="CS113" s="196"/>
      <c r="CT113" s="196" t="s">
        <v>31</v>
      </c>
      <c r="CU113" s="196"/>
      <c r="CV113" s="196" t="s">
        <v>32</v>
      </c>
      <c r="CW113" s="196"/>
      <c r="CX113" s="196" t="s">
        <v>33</v>
      </c>
      <c r="CY113" s="196"/>
      <c r="CZ113" s="196" t="s">
        <v>34</v>
      </c>
      <c r="DA113" s="196"/>
      <c r="DB113" s="196" t="s">
        <v>35</v>
      </c>
      <c r="DC113" s="196"/>
      <c r="DD113" s="196" t="s">
        <v>36</v>
      </c>
      <c r="DE113" s="196"/>
      <c r="DF113" s="196" t="s">
        <v>37</v>
      </c>
      <c r="DG113" s="196"/>
      <c r="DH113" s="196" t="s">
        <v>38</v>
      </c>
      <c r="DI113" s="196"/>
      <c r="DJ113" s="196" t="s">
        <v>39</v>
      </c>
      <c r="DK113" s="196"/>
      <c r="DL113" s="48">
        <v>19</v>
      </c>
      <c r="DM113" s="47" t="s">
        <v>43</v>
      </c>
      <c r="DN113" s="196" t="s">
        <v>30</v>
      </c>
      <c r="DO113" s="196"/>
      <c r="DP113" s="196" t="s">
        <v>31</v>
      </c>
      <c r="DQ113" s="196"/>
      <c r="DR113" s="196" t="s">
        <v>32</v>
      </c>
      <c r="DS113" s="196"/>
      <c r="DT113" s="196" t="s">
        <v>33</v>
      </c>
      <c r="DU113" s="196"/>
      <c r="DV113" s="196" t="s">
        <v>34</v>
      </c>
      <c r="DW113" s="196"/>
      <c r="DX113" s="196" t="s">
        <v>35</v>
      </c>
      <c r="DY113" s="196"/>
      <c r="DZ113" s="196" t="s">
        <v>36</v>
      </c>
      <c r="EA113" s="196"/>
      <c r="EB113" s="196" t="s">
        <v>37</v>
      </c>
      <c r="EC113" s="196"/>
      <c r="ED113" s="196" t="s">
        <v>38</v>
      </c>
      <c r="EE113" s="196"/>
      <c r="EF113" s="196" t="s">
        <v>39</v>
      </c>
      <c r="EG113" s="196"/>
      <c r="EH113" s="48">
        <v>19</v>
      </c>
      <c r="EI113" s="47" t="s">
        <v>43</v>
      </c>
      <c r="EJ113" s="196" t="s">
        <v>30</v>
      </c>
      <c r="EK113" s="196"/>
      <c r="EL113" s="196" t="s">
        <v>31</v>
      </c>
      <c r="EM113" s="196"/>
      <c r="EN113" s="196" t="s">
        <v>32</v>
      </c>
      <c r="EO113" s="196"/>
      <c r="EP113" s="196" t="s">
        <v>33</v>
      </c>
      <c r="EQ113" s="196"/>
      <c r="ER113" s="196" t="s">
        <v>34</v>
      </c>
      <c r="ES113" s="196"/>
      <c r="ET113" s="196" t="s">
        <v>35</v>
      </c>
      <c r="EU113" s="196"/>
      <c r="EV113" s="196" t="s">
        <v>36</v>
      </c>
      <c r="EW113" s="196"/>
      <c r="EX113" s="196" t="s">
        <v>37</v>
      </c>
      <c r="EY113" s="196"/>
      <c r="EZ113" s="196" t="s">
        <v>38</v>
      </c>
      <c r="FA113" s="196"/>
      <c r="FB113" s="196" t="s">
        <v>39</v>
      </c>
      <c r="FC113" s="196"/>
      <c r="FD113" s="48">
        <v>19</v>
      </c>
      <c r="FE113" s="17"/>
      <c r="FF113" s="17"/>
      <c r="FG113" s="17"/>
      <c r="FH113" s="17"/>
      <c r="FI113" s="17"/>
      <c r="FJ113" s="17"/>
      <c r="FK113" s="16"/>
    </row>
    <row r="114" spans="1:173" ht="15.75" thickBot="1" x14ac:dyDescent="0.3">
      <c r="G114" s="191" t="s">
        <v>13</v>
      </c>
      <c r="H114" s="189"/>
      <c r="I114" s="189" t="s">
        <v>14</v>
      </c>
      <c r="J114" s="189"/>
      <c r="K114" s="189" t="s">
        <v>15</v>
      </c>
      <c r="L114" s="189"/>
      <c r="M114" s="189" t="s">
        <v>16</v>
      </c>
      <c r="N114" s="189"/>
      <c r="O114" s="189" t="s">
        <v>17</v>
      </c>
      <c r="P114" s="189"/>
      <c r="Q114" s="189" t="s">
        <v>18</v>
      </c>
      <c r="R114" s="189"/>
      <c r="S114" s="189" t="s">
        <v>19</v>
      </c>
      <c r="T114" s="189"/>
      <c r="U114" s="189" t="s">
        <v>20</v>
      </c>
      <c r="V114" s="189"/>
      <c r="W114" s="189" t="s">
        <v>21</v>
      </c>
      <c r="X114" s="189"/>
      <c r="Y114" s="189" t="s">
        <v>22</v>
      </c>
      <c r="Z114" s="189"/>
      <c r="AA114" s="189" t="s">
        <v>23</v>
      </c>
      <c r="AB114" s="190"/>
      <c r="AC114" s="191" t="s">
        <v>13</v>
      </c>
      <c r="AD114" s="189"/>
      <c r="AE114" s="189" t="s">
        <v>14</v>
      </c>
      <c r="AF114" s="189"/>
      <c r="AG114" s="189" t="s">
        <v>15</v>
      </c>
      <c r="AH114" s="189"/>
      <c r="AI114" s="189" t="s">
        <v>16</v>
      </c>
      <c r="AJ114" s="189"/>
      <c r="AK114" s="189" t="s">
        <v>17</v>
      </c>
      <c r="AL114" s="189"/>
      <c r="AM114" s="189" t="s">
        <v>18</v>
      </c>
      <c r="AN114" s="189"/>
      <c r="AO114" s="189" t="s">
        <v>19</v>
      </c>
      <c r="AP114" s="189"/>
      <c r="AQ114" s="189" t="s">
        <v>20</v>
      </c>
      <c r="AR114" s="189"/>
      <c r="AS114" s="189" t="s">
        <v>21</v>
      </c>
      <c r="AT114" s="189"/>
      <c r="AU114" s="189" t="s">
        <v>22</v>
      </c>
      <c r="AV114" s="189"/>
      <c r="AW114" s="189" t="s">
        <v>23</v>
      </c>
      <c r="AX114" s="190"/>
      <c r="AY114" s="191" t="s">
        <v>13</v>
      </c>
      <c r="AZ114" s="189"/>
      <c r="BA114" s="189" t="s">
        <v>14</v>
      </c>
      <c r="BB114" s="189"/>
      <c r="BC114" s="189" t="s">
        <v>15</v>
      </c>
      <c r="BD114" s="189"/>
      <c r="BE114" s="189" t="s">
        <v>16</v>
      </c>
      <c r="BF114" s="189"/>
      <c r="BG114" s="189" t="s">
        <v>17</v>
      </c>
      <c r="BH114" s="189"/>
      <c r="BI114" s="189" t="s">
        <v>18</v>
      </c>
      <c r="BJ114" s="189"/>
      <c r="BK114" s="189" t="s">
        <v>19</v>
      </c>
      <c r="BL114" s="189"/>
      <c r="BM114" s="189" t="s">
        <v>20</v>
      </c>
      <c r="BN114" s="189"/>
      <c r="BO114" s="189" t="s">
        <v>21</v>
      </c>
      <c r="BP114" s="189"/>
      <c r="BQ114" s="189" t="s">
        <v>22</v>
      </c>
      <c r="BR114" s="189"/>
      <c r="BS114" s="189" t="s">
        <v>23</v>
      </c>
      <c r="BT114" s="190"/>
      <c r="BU114" s="191" t="s">
        <v>13</v>
      </c>
      <c r="BV114" s="189"/>
      <c r="BW114" s="189" t="s">
        <v>14</v>
      </c>
      <c r="BX114" s="189"/>
      <c r="BY114" s="189" t="s">
        <v>15</v>
      </c>
      <c r="BZ114" s="189"/>
      <c r="CA114" s="189" t="s">
        <v>16</v>
      </c>
      <c r="CB114" s="189"/>
      <c r="CC114" s="189" t="s">
        <v>17</v>
      </c>
      <c r="CD114" s="189"/>
      <c r="CE114" s="189" t="s">
        <v>18</v>
      </c>
      <c r="CF114" s="189"/>
      <c r="CG114" s="189" t="s">
        <v>19</v>
      </c>
      <c r="CH114" s="189"/>
      <c r="CI114" s="189" t="s">
        <v>20</v>
      </c>
      <c r="CJ114" s="189"/>
      <c r="CK114" s="189" t="s">
        <v>21</v>
      </c>
      <c r="CL114" s="189"/>
      <c r="CM114" s="189" t="s">
        <v>22</v>
      </c>
      <c r="CN114" s="189"/>
      <c r="CO114" s="189" t="s">
        <v>23</v>
      </c>
      <c r="CP114" s="190"/>
      <c r="CQ114" s="191" t="s">
        <v>13</v>
      </c>
      <c r="CR114" s="189"/>
      <c r="CS114" s="189" t="s">
        <v>14</v>
      </c>
      <c r="CT114" s="189"/>
      <c r="CU114" s="189" t="s">
        <v>15</v>
      </c>
      <c r="CV114" s="189"/>
      <c r="CW114" s="189" t="s">
        <v>16</v>
      </c>
      <c r="CX114" s="189"/>
      <c r="CY114" s="189" t="s">
        <v>17</v>
      </c>
      <c r="CZ114" s="189"/>
      <c r="DA114" s="189" t="s">
        <v>18</v>
      </c>
      <c r="DB114" s="189"/>
      <c r="DC114" s="189" t="s">
        <v>19</v>
      </c>
      <c r="DD114" s="189"/>
      <c r="DE114" s="189" t="s">
        <v>20</v>
      </c>
      <c r="DF114" s="189"/>
      <c r="DG114" s="189" t="s">
        <v>21</v>
      </c>
      <c r="DH114" s="189"/>
      <c r="DI114" s="189" t="s">
        <v>22</v>
      </c>
      <c r="DJ114" s="189"/>
      <c r="DK114" s="189" t="s">
        <v>23</v>
      </c>
      <c r="DL114" s="190"/>
      <c r="DM114" s="191" t="s">
        <v>13</v>
      </c>
      <c r="DN114" s="189"/>
      <c r="DO114" s="189" t="s">
        <v>14</v>
      </c>
      <c r="DP114" s="189"/>
      <c r="DQ114" s="189" t="s">
        <v>15</v>
      </c>
      <c r="DR114" s="189"/>
      <c r="DS114" s="189" t="s">
        <v>16</v>
      </c>
      <c r="DT114" s="189"/>
      <c r="DU114" s="189" t="s">
        <v>17</v>
      </c>
      <c r="DV114" s="189"/>
      <c r="DW114" s="189" t="s">
        <v>18</v>
      </c>
      <c r="DX114" s="189"/>
      <c r="DY114" s="189" t="s">
        <v>19</v>
      </c>
      <c r="DZ114" s="189"/>
      <c r="EA114" s="189" t="s">
        <v>20</v>
      </c>
      <c r="EB114" s="189"/>
      <c r="EC114" s="189" t="s">
        <v>21</v>
      </c>
      <c r="ED114" s="189"/>
      <c r="EE114" s="189" t="s">
        <v>22</v>
      </c>
      <c r="EF114" s="189"/>
      <c r="EG114" s="189" t="s">
        <v>23</v>
      </c>
      <c r="EH114" s="190"/>
      <c r="EI114" s="191" t="s">
        <v>13</v>
      </c>
      <c r="EJ114" s="189"/>
      <c r="EK114" s="189" t="s">
        <v>14</v>
      </c>
      <c r="EL114" s="189"/>
      <c r="EM114" s="189" t="s">
        <v>15</v>
      </c>
      <c r="EN114" s="189"/>
      <c r="EO114" s="189" t="s">
        <v>16</v>
      </c>
      <c r="EP114" s="189"/>
      <c r="EQ114" s="189" t="s">
        <v>17</v>
      </c>
      <c r="ER114" s="189"/>
      <c r="ES114" s="189" t="s">
        <v>18</v>
      </c>
      <c r="ET114" s="189"/>
      <c r="EU114" s="189" t="s">
        <v>19</v>
      </c>
      <c r="EV114" s="189"/>
      <c r="EW114" s="189" t="s">
        <v>20</v>
      </c>
      <c r="EX114" s="189"/>
      <c r="EY114" s="189" t="s">
        <v>21</v>
      </c>
      <c r="EZ114" s="189"/>
      <c r="FA114" s="189" t="s">
        <v>22</v>
      </c>
      <c r="FB114" s="189"/>
      <c r="FC114" s="189" t="s">
        <v>23</v>
      </c>
      <c r="FD114" s="190"/>
      <c r="FE114" s="17"/>
      <c r="FF114" s="17"/>
      <c r="FG114" s="17"/>
      <c r="FH114" s="17"/>
      <c r="FI114" s="17"/>
      <c r="FJ114" s="17"/>
      <c r="FK114" s="17"/>
    </row>
    <row r="117" spans="1:173" x14ac:dyDescent="0.25">
      <c r="A117" s="1">
        <f t="shared" ref="A117:B132" si="42">A88</f>
        <v>0</v>
      </c>
      <c r="B117" s="156">
        <f t="shared" si="42"/>
        <v>0</v>
      </c>
    </row>
    <row r="118" spans="1:173" x14ac:dyDescent="0.25">
      <c r="A118" s="1">
        <f t="shared" si="42"/>
        <v>0</v>
      </c>
      <c r="B118" s="156">
        <f t="shared" si="42"/>
        <v>0</v>
      </c>
    </row>
    <row r="119" spans="1:173" ht="15" customHeight="1" x14ac:dyDescent="0.25">
      <c r="A119" s="1">
        <f t="shared" si="42"/>
        <v>0</v>
      </c>
      <c r="B119" s="2">
        <f t="shared" si="42"/>
        <v>0</v>
      </c>
      <c r="C119" s="223" t="s">
        <v>72</v>
      </c>
      <c r="D119" s="226" t="s">
        <v>73</v>
      </c>
      <c r="E119" s="229" t="s">
        <v>74</v>
      </c>
      <c r="F119" s="195" t="s">
        <v>79</v>
      </c>
      <c r="G119" s="209" t="s">
        <v>0</v>
      </c>
      <c r="H119" s="210"/>
      <c r="I119" s="210"/>
      <c r="J119" s="210"/>
      <c r="K119" s="210"/>
      <c r="L119" s="210"/>
      <c r="M119" s="213">
        <f>M90+1</f>
        <v>5</v>
      </c>
      <c r="N119" s="213"/>
      <c r="AM119" s="219">
        <f>AM90</f>
        <v>0</v>
      </c>
      <c r="AN119" s="219"/>
      <c r="AO119" s="219"/>
      <c r="AP119" s="219"/>
      <c r="AQ119" s="219"/>
      <c r="AR119" s="6"/>
      <c r="AS119" s="220">
        <f>AS90</f>
        <v>0</v>
      </c>
      <c r="AT119" s="220"/>
      <c r="AU119" s="220"/>
      <c r="AV119" s="220"/>
      <c r="AW119" s="220"/>
      <c r="AY119" s="221">
        <f>AY90</f>
        <v>0</v>
      </c>
      <c r="AZ119" s="221"/>
      <c r="BA119" s="221"/>
      <c r="BB119" s="221"/>
      <c r="BC119" s="221"/>
      <c r="BE119" s="222">
        <f>BE90</f>
        <v>0</v>
      </c>
      <c r="BF119" s="222"/>
      <c r="BG119" s="222"/>
      <c r="BH119" s="222"/>
      <c r="BI119" s="222"/>
      <c r="BK119" s="208">
        <f>BK90</f>
        <v>0</v>
      </c>
      <c r="BL119" s="208"/>
      <c r="BM119" s="208"/>
      <c r="BN119" s="208"/>
      <c r="BO119" s="208"/>
      <c r="BU119" s="209" t="s">
        <v>0</v>
      </c>
      <c r="BV119" s="210"/>
      <c r="BW119" s="210"/>
      <c r="BX119" s="210"/>
      <c r="BY119" s="210"/>
      <c r="BZ119" s="210"/>
      <c r="CA119" s="213">
        <f>M119</f>
        <v>5</v>
      </c>
      <c r="CB119" s="213"/>
      <c r="CQ119" s="219">
        <f>AM119</f>
        <v>0</v>
      </c>
      <c r="CR119" s="219"/>
      <c r="CS119" s="219"/>
      <c r="CT119" s="219"/>
      <c r="CU119" s="219"/>
      <c r="CV119" s="6"/>
      <c r="CW119" s="220">
        <f>AS119</f>
        <v>0</v>
      </c>
      <c r="CX119" s="220"/>
      <c r="CY119" s="220"/>
      <c r="CZ119" s="220"/>
      <c r="DA119" s="220"/>
      <c r="DC119" s="221">
        <f>AY119</f>
        <v>0</v>
      </c>
      <c r="DD119" s="221"/>
      <c r="DE119" s="221"/>
      <c r="DF119" s="221"/>
      <c r="DG119" s="221"/>
      <c r="DI119" s="222">
        <f>BE119</f>
        <v>0</v>
      </c>
      <c r="DJ119" s="222"/>
      <c r="DK119" s="222"/>
      <c r="DL119" s="222"/>
      <c r="DM119" s="222"/>
      <c r="DO119" s="208">
        <f>BK119</f>
        <v>0</v>
      </c>
      <c r="DP119" s="208"/>
      <c r="DQ119" s="208"/>
      <c r="DR119" s="208"/>
      <c r="DS119" s="208"/>
      <c r="EI119" s="209" t="s">
        <v>0</v>
      </c>
      <c r="EJ119" s="210"/>
      <c r="EK119" s="210"/>
      <c r="EL119" s="210"/>
      <c r="EM119" s="210"/>
      <c r="EN119" s="210"/>
      <c r="EO119" s="213">
        <f>M119</f>
        <v>5</v>
      </c>
      <c r="EP119" s="213"/>
    </row>
    <row r="120" spans="1:173" ht="15.75" customHeight="1" thickBot="1" x14ac:dyDescent="0.3">
      <c r="A120" s="1">
        <f t="shared" si="42"/>
        <v>0</v>
      </c>
      <c r="B120" s="2">
        <f t="shared" si="42"/>
        <v>0</v>
      </c>
      <c r="C120" s="224"/>
      <c r="D120" s="227"/>
      <c r="E120" s="230"/>
      <c r="F120" s="195"/>
      <c r="G120" s="211"/>
      <c r="H120" s="212"/>
      <c r="I120" s="212"/>
      <c r="J120" s="212"/>
      <c r="K120" s="212"/>
      <c r="L120" s="212"/>
      <c r="M120" s="214"/>
      <c r="N120" s="214"/>
      <c r="AM120" s="215">
        <f>AM91</f>
        <v>0</v>
      </c>
      <c r="AN120" s="215"/>
      <c r="AO120" s="215"/>
      <c r="AP120" s="215"/>
      <c r="AQ120" s="215"/>
      <c r="AS120" s="216">
        <f>AS91</f>
        <v>0</v>
      </c>
      <c r="AT120" s="216"/>
      <c r="AU120" s="216"/>
      <c r="AV120" s="216"/>
      <c r="AW120" s="216"/>
      <c r="AY120" s="217">
        <f>AY91</f>
        <v>0</v>
      </c>
      <c r="AZ120" s="217"/>
      <c r="BA120" s="217"/>
      <c r="BB120" s="217"/>
      <c r="BC120" s="217"/>
      <c r="BE120" s="218">
        <f>BE91</f>
        <v>0</v>
      </c>
      <c r="BF120" s="218"/>
      <c r="BG120" s="218"/>
      <c r="BH120" s="218"/>
      <c r="BI120" s="218"/>
      <c r="BK120" s="206">
        <f>BK91</f>
        <v>0</v>
      </c>
      <c r="BL120" s="206"/>
      <c r="BM120" s="206"/>
      <c r="BN120" s="206"/>
      <c r="BO120" s="206"/>
      <c r="BU120" s="211"/>
      <c r="BV120" s="212"/>
      <c r="BW120" s="212"/>
      <c r="BX120" s="212"/>
      <c r="BY120" s="212"/>
      <c r="BZ120" s="212"/>
      <c r="CA120" s="214"/>
      <c r="CB120" s="214"/>
      <c r="CQ120" s="215">
        <f>AM120</f>
        <v>0</v>
      </c>
      <c r="CR120" s="215"/>
      <c r="CS120" s="215"/>
      <c r="CT120" s="215"/>
      <c r="CU120" s="215"/>
      <c r="CW120" s="216">
        <f>AS120</f>
        <v>0</v>
      </c>
      <c r="CX120" s="216"/>
      <c r="CY120" s="216"/>
      <c r="CZ120" s="216"/>
      <c r="DA120" s="216"/>
      <c r="DC120" s="217">
        <f>AY120</f>
        <v>0</v>
      </c>
      <c r="DD120" s="217"/>
      <c r="DE120" s="217"/>
      <c r="DF120" s="217"/>
      <c r="DG120" s="217"/>
      <c r="DI120" s="218">
        <f>BE120</f>
        <v>0</v>
      </c>
      <c r="DJ120" s="218"/>
      <c r="DK120" s="218"/>
      <c r="DL120" s="218"/>
      <c r="DM120" s="218"/>
      <c r="DO120" s="206">
        <f>BK120</f>
        <v>0</v>
      </c>
      <c r="DP120" s="206"/>
      <c r="DQ120" s="206"/>
      <c r="DR120" s="206"/>
      <c r="DS120" s="206"/>
      <c r="EI120" s="211"/>
      <c r="EJ120" s="212"/>
      <c r="EK120" s="212"/>
      <c r="EL120" s="212"/>
      <c r="EM120" s="212"/>
      <c r="EN120" s="212"/>
      <c r="EO120" s="214"/>
      <c r="EP120" s="214"/>
    </row>
    <row r="121" spans="1:173" ht="15.75" customHeight="1" thickBot="1" x14ac:dyDescent="0.3">
      <c r="A121" s="1">
        <f t="shared" si="42"/>
        <v>0</v>
      </c>
      <c r="B121" s="2">
        <f t="shared" si="42"/>
        <v>0</v>
      </c>
      <c r="C121" s="224"/>
      <c r="D121" s="227"/>
      <c r="E121" s="230"/>
      <c r="F121" s="232"/>
      <c r="G121" s="7" t="s">
        <v>1</v>
      </c>
      <c r="H121" s="8"/>
      <c r="I121" s="8"/>
      <c r="J121" s="201">
        <f>EM92+1</f>
        <v>43493</v>
      </c>
      <c r="K121" s="201"/>
      <c r="L121" s="201"/>
      <c r="M121" s="201"/>
      <c r="N121" s="201"/>
      <c r="O121" s="201"/>
      <c r="P121" s="201"/>
      <c r="Q121" s="8"/>
      <c r="R121" s="8"/>
      <c r="S121" s="9"/>
      <c r="T121" s="9"/>
      <c r="U121" s="9"/>
      <c r="V121" s="9"/>
      <c r="W121" s="9"/>
      <c r="X121" s="9"/>
      <c r="Y121" s="9"/>
      <c r="Z121" s="9"/>
      <c r="AA121" s="9"/>
      <c r="AB121" s="10"/>
      <c r="AC121" s="7" t="s">
        <v>2</v>
      </c>
      <c r="AD121" s="8"/>
      <c r="AE121" s="8"/>
      <c r="AF121" s="201">
        <f>J121+1</f>
        <v>43494</v>
      </c>
      <c r="AG121" s="201"/>
      <c r="AH121" s="201"/>
      <c r="AI121" s="201"/>
      <c r="AJ121" s="201"/>
      <c r="AK121" s="201"/>
      <c r="AL121" s="201"/>
      <c r="AM121" s="8"/>
      <c r="AN121" s="8"/>
      <c r="AO121" s="9"/>
      <c r="AP121" s="9"/>
      <c r="AQ121" s="9"/>
      <c r="AR121" s="9"/>
      <c r="AS121" s="9"/>
      <c r="AT121" s="9"/>
      <c r="AU121" s="9"/>
      <c r="AV121" s="9"/>
      <c r="AW121" s="9"/>
      <c r="AX121" s="10"/>
      <c r="AY121" s="7" t="s">
        <v>3</v>
      </c>
      <c r="AZ121" s="8"/>
      <c r="BA121" s="8"/>
      <c r="BB121" s="8"/>
      <c r="BC121" s="201">
        <f>AF121+1</f>
        <v>43495</v>
      </c>
      <c r="BD121" s="201"/>
      <c r="BE121" s="201"/>
      <c r="BF121" s="201"/>
      <c r="BG121" s="201"/>
      <c r="BH121" s="201"/>
      <c r="BI121" s="201"/>
      <c r="BJ121" s="8"/>
      <c r="BK121" s="9"/>
      <c r="BL121" s="9"/>
      <c r="BM121" s="9"/>
      <c r="BN121" s="9"/>
      <c r="BO121" s="9"/>
      <c r="BP121" s="9"/>
      <c r="BQ121" s="9"/>
      <c r="BR121" s="9"/>
      <c r="BS121" s="9"/>
      <c r="BT121" s="10"/>
      <c r="BU121" s="53" t="s">
        <v>4</v>
      </c>
      <c r="BV121" s="54"/>
      <c r="BW121" s="54"/>
      <c r="BX121" s="207">
        <f>BC121+1</f>
        <v>43496</v>
      </c>
      <c r="BY121" s="207"/>
      <c r="BZ121" s="207"/>
      <c r="CA121" s="207"/>
      <c r="CB121" s="207"/>
      <c r="CC121" s="207"/>
      <c r="CD121" s="207"/>
      <c r="CE121" s="54"/>
      <c r="CF121" s="54"/>
      <c r="CG121" s="55"/>
      <c r="CH121" s="55"/>
      <c r="CI121" s="55"/>
      <c r="CJ121" s="55"/>
      <c r="CK121" s="55"/>
      <c r="CL121" s="55"/>
      <c r="CM121" s="55"/>
      <c r="CN121" s="55"/>
      <c r="CO121" s="55"/>
      <c r="CP121" s="56"/>
      <c r="CQ121" s="7" t="s">
        <v>5</v>
      </c>
      <c r="CR121" s="8"/>
      <c r="CS121" s="8"/>
      <c r="CT121" s="8"/>
      <c r="CU121" s="201">
        <f>BX121+1</f>
        <v>43497</v>
      </c>
      <c r="CV121" s="201"/>
      <c r="CW121" s="201"/>
      <c r="CX121" s="201"/>
      <c r="CY121" s="201"/>
      <c r="CZ121" s="201"/>
      <c r="DA121" s="201"/>
      <c r="DB121" s="8"/>
      <c r="DC121" s="9"/>
      <c r="DD121" s="9"/>
      <c r="DE121" s="9"/>
      <c r="DF121" s="9"/>
      <c r="DG121" s="9"/>
      <c r="DH121" s="9"/>
      <c r="DI121" s="9"/>
      <c r="DJ121" s="9"/>
      <c r="DK121" s="9"/>
      <c r="DL121" s="10"/>
      <c r="DM121" s="7" t="s">
        <v>6</v>
      </c>
      <c r="DN121" s="8"/>
      <c r="DO121" s="8"/>
      <c r="DP121" s="8"/>
      <c r="DQ121" s="201">
        <f>CU121+1</f>
        <v>43498</v>
      </c>
      <c r="DR121" s="201"/>
      <c r="DS121" s="201"/>
      <c r="DT121" s="201"/>
      <c r="DU121" s="201"/>
      <c r="DV121" s="201"/>
      <c r="DW121" s="201"/>
      <c r="DX121" s="8"/>
      <c r="DY121" s="9"/>
      <c r="DZ121" s="9"/>
      <c r="EA121" s="9"/>
      <c r="EB121" s="9"/>
      <c r="EC121" s="9"/>
      <c r="ED121" s="9"/>
      <c r="EE121" s="9"/>
      <c r="EF121" s="9"/>
      <c r="EG121" s="9"/>
      <c r="EH121" s="10"/>
      <c r="EI121" s="7" t="s">
        <v>7</v>
      </c>
      <c r="EJ121" s="8"/>
      <c r="EK121" s="8"/>
      <c r="EL121" s="8"/>
      <c r="EM121" s="201">
        <f>DQ121+1</f>
        <v>43499</v>
      </c>
      <c r="EN121" s="201"/>
      <c r="EO121" s="201"/>
      <c r="EP121" s="201"/>
      <c r="EQ121" s="201"/>
      <c r="ER121" s="201"/>
      <c r="ES121" s="201"/>
      <c r="ET121" s="8"/>
      <c r="EU121" s="9"/>
      <c r="EV121" s="9"/>
      <c r="EW121" s="9"/>
      <c r="EX121" s="9"/>
      <c r="EY121" s="9"/>
      <c r="EZ121" s="9"/>
      <c r="FA121" s="9"/>
      <c r="FB121" s="9"/>
      <c r="FC121" s="9"/>
      <c r="FD121" s="10"/>
      <c r="FE121" s="11"/>
      <c r="FF121" s="202" t="s">
        <v>71</v>
      </c>
      <c r="FG121" s="11"/>
      <c r="FH121" s="203" t="s">
        <v>8</v>
      </c>
      <c r="FI121" s="204"/>
      <c r="FJ121" s="204"/>
      <c r="FK121" s="204"/>
      <c r="FL121" s="204"/>
      <c r="FM121" s="204"/>
      <c r="FN121" s="205"/>
    </row>
    <row r="122" spans="1:173" x14ac:dyDescent="0.25">
      <c r="A122" s="1">
        <f t="shared" si="42"/>
        <v>0</v>
      </c>
      <c r="B122" s="2">
        <f t="shared" si="42"/>
        <v>0</v>
      </c>
      <c r="C122" s="224"/>
      <c r="D122" s="227"/>
      <c r="E122" s="230"/>
      <c r="F122" s="232"/>
      <c r="G122" s="12">
        <v>0.5</v>
      </c>
      <c r="H122" s="13">
        <v>0.5</v>
      </c>
      <c r="I122" s="13">
        <v>0.5</v>
      </c>
      <c r="J122" s="13">
        <v>0.5</v>
      </c>
      <c r="K122" s="13">
        <v>0.5</v>
      </c>
      <c r="L122" s="13">
        <v>0.5</v>
      </c>
      <c r="M122" s="13">
        <v>0.5</v>
      </c>
      <c r="N122" s="13">
        <v>0.5</v>
      </c>
      <c r="O122" s="13">
        <v>0.5</v>
      </c>
      <c r="P122" s="13">
        <v>0.5</v>
      </c>
      <c r="Q122" s="13">
        <v>0.5</v>
      </c>
      <c r="R122" s="13">
        <v>0.5</v>
      </c>
      <c r="S122" s="13">
        <v>0.5</v>
      </c>
      <c r="T122" s="13">
        <v>0.5</v>
      </c>
      <c r="U122" s="13">
        <v>0.5</v>
      </c>
      <c r="V122" s="13">
        <v>0.5</v>
      </c>
      <c r="W122" s="13">
        <v>0.5</v>
      </c>
      <c r="X122" s="13">
        <v>0.5</v>
      </c>
      <c r="Y122" s="13">
        <v>0.5</v>
      </c>
      <c r="Z122" s="13">
        <v>0.5</v>
      </c>
      <c r="AA122" s="13">
        <v>0.5</v>
      </c>
      <c r="AB122" s="14">
        <v>0.5</v>
      </c>
      <c r="AC122" s="12">
        <v>0.5</v>
      </c>
      <c r="AD122" s="13">
        <v>0.5</v>
      </c>
      <c r="AE122" s="13">
        <v>0.5</v>
      </c>
      <c r="AF122" s="13">
        <v>0.5</v>
      </c>
      <c r="AG122" s="13">
        <v>0.5</v>
      </c>
      <c r="AH122" s="13">
        <v>0.5</v>
      </c>
      <c r="AI122" s="13">
        <v>0.5</v>
      </c>
      <c r="AJ122" s="13">
        <v>0.5</v>
      </c>
      <c r="AK122" s="13">
        <v>0.5</v>
      </c>
      <c r="AL122" s="13">
        <v>0.5</v>
      </c>
      <c r="AM122" s="13">
        <v>0.5</v>
      </c>
      <c r="AN122" s="13">
        <v>0.5</v>
      </c>
      <c r="AO122" s="13">
        <v>0.5</v>
      </c>
      <c r="AP122" s="13">
        <v>0.5</v>
      </c>
      <c r="AQ122" s="13">
        <v>0.5</v>
      </c>
      <c r="AR122" s="13">
        <v>0.5</v>
      </c>
      <c r="AS122" s="13">
        <v>0.5</v>
      </c>
      <c r="AT122" s="13">
        <v>0.5</v>
      </c>
      <c r="AU122" s="13">
        <v>0.5</v>
      </c>
      <c r="AV122" s="13">
        <v>0.5</v>
      </c>
      <c r="AW122" s="13">
        <v>0.5</v>
      </c>
      <c r="AX122" s="14">
        <v>0.5</v>
      </c>
      <c r="AY122" s="12">
        <v>0.5</v>
      </c>
      <c r="AZ122" s="13">
        <v>0.5</v>
      </c>
      <c r="BA122" s="13">
        <v>0.5</v>
      </c>
      <c r="BB122" s="13">
        <v>0.5</v>
      </c>
      <c r="BC122" s="13">
        <v>0.5</v>
      </c>
      <c r="BD122" s="13">
        <v>0.5</v>
      </c>
      <c r="BE122" s="13">
        <v>0.5</v>
      </c>
      <c r="BF122" s="13">
        <v>0.5</v>
      </c>
      <c r="BG122" s="13">
        <v>0.5</v>
      </c>
      <c r="BH122" s="13">
        <v>0.5</v>
      </c>
      <c r="BI122" s="13">
        <v>0.5</v>
      </c>
      <c r="BJ122" s="13">
        <v>0.5</v>
      </c>
      <c r="BK122" s="13">
        <v>0.5</v>
      </c>
      <c r="BL122" s="13">
        <v>0.5</v>
      </c>
      <c r="BM122" s="13">
        <v>0.5</v>
      </c>
      <c r="BN122" s="13">
        <v>0.5</v>
      </c>
      <c r="BO122" s="13">
        <v>0.5</v>
      </c>
      <c r="BP122" s="13">
        <v>0.5</v>
      </c>
      <c r="BQ122" s="13">
        <v>0.5</v>
      </c>
      <c r="BR122" s="13">
        <v>0.5</v>
      </c>
      <c r="BS122" s="13">
        <v>0.5</v>
      </c>
      <c r="BT122" s="14">
        <v>0.5</v>
      </c>
      <c r="BU122" s="12">
        <v>0.5</v>
      </c>
      <c r="BV122" s="13">
        <v>0.5</v>
      </c>
      <c r="BW122" s="13">
        <v>0.5</v>
      </c>
      <c r="BX122" s="13">
        <v>0.5</v>
      </c>
      <c r="BY122" s="13">
        <v>0.5</v>
      </c>
      <c r="BZ122" s="13">
        <v>0.5</v>
      </c>
      <c r="CA122" s="13">
        <v>0.5</v>
      </c>
      <c r="CB122" s="13">
        <v>0.5</v>
      </c>
      <c r="CC122" s="13">
        <v>0.5</v>
      </c>
      <c r="CD122" s="13">
        <v>0.5</v>
      </c>
      <c r="CE122" s="13">
        <v>0.5</v>
      </c>
      <c r="CF122" s="13">
        <v>0.5</v>
      </c>
      <c r="CG122" s="13">
        <v>0.5</v>
      </c>
      <c r="CH122" s="13">
        <v>0.5</v>
      </c>
      <c r="CI122" s="13">
        <v>0.5</v>
      </c>
      <c r="CJ122" s="13">
        <v>0.5</v>
      </c>
      <c r="CK122" s="13">
        <v>0.5</v>
      </c>
      <c r="CL122" s="13">
        <v>0.5</v>
      </c>
      <c r="CM122" s="13">
        <v>0.5</v>
      </c>
      <c r="CN122" s="13">
        <v>0.5</v>
      </c>
      <c r="CO122" s="13">
        <v>0.5</v>
      </c>
      <c r="CP122" s="14">
        <v>0.5</v>
      </c>
      <c r="CQ122" s="12">
        <v>0.5</v>
      </c>
      <c r="CR122" s="13">
        <v>0.5</v>
      </c>
      <c r="CS122" s="13">
        <v>0.5</v>
      </c>
      <c r="CT122" s="13">
        <v>0.5</v>
      </c>
      <c r="CU122" s="13">
        <v>0.5</v>
      </c>
      <c r="CV122" s="13">
        <v>0.5</v>
      </c>
      <c r="CW122" s="13">
        <v>0.5</v>
      </c>
      <c r="CX122" s="13">
        <v>0.5</v>
      </c>
      <c r="CY122" s="13">
        <v>0.5</v>
      </c>
      <c r="CZ122" s="13">
        <v>0.5</v>
      </c>
      <c r="DA122" s="13">
        <v>0.5</v>
      </c>
      <c r="DB122" s="13">
        <v>0.5</v>
      </c>
      <c r="DC122" s="13">
        <v>0.5</v>
      </c>
      <c r="DD122" s="13">
        <v>0.5</v>
      </c>
      <c r="DE122" s="13">
        <v>0.5</v>
      </c>
      <c r="DF122" s="13">
        <v>0.5</v>
      </c>
      <c r="DG122" s="13">
        <v>0.5</v>
      </c>
      <c r="DH122" s="13">
        <v>0.5</v>
      </c>
      <c r="DI122" s="13">
        <v>0.5</v>
      </c>
      <c r="DJ122" s="13">
        <v>0.5</v>
      </c>
      <c r="DK122" s="13">
        <v>0.5</v>
      </c>
      <c r="DL122" s="14">
        <v>0.5</v>
      </c>
      <c r="DM122" s="12">
        <v>0.5</v>
      </c>
      <c r="DN122" s="13">
        <v>0.5</v>
      </c>
      <c r="DO122" s="13">
        <v>0.5</v>
      </c>
      <c r="DP122" s="13">
        <v>0.5</v>
      </c>
      <c r="DQ122" s="13">
        <v>0.5</v>
      </c>
      <c r="DR122" s="13">
        <v>0.5</v>
      </c>
      <c r="DS122" s="13">
        <v>0.5</v>
      </c>
      <c r="DT122" s="13">
        <v>0.5</v>
      </c>
      <c r="DU122" s="13">
        <v>0.5</v>
      </c>
      <c r="DV122" s="13">
        <v>0.5</v>
      </c>
      <c r="DW122" s="13">
        <v>0.5</v>
      </c>
      <c r="DX122" s="13">
        <v>0.5</v>
      </c>
      <c r="DY122" s="13">
        <v>0.5</v>
      </c>
      <c r="DZ122" s="13">
        <v>0.5</v>
      </c>
      <c r="EA122" s="13">
        <v>0.5</v>
      </c>
      <c r="EB122" s="13">
        <v>0.5</v>
      </c>
      <c r="EC122" s="13">
        <v>0.5</v>
      </c>
      <c r="ED122" s="13">
        <v>0.5</v>
      </c>
      <c r="EE122" s="13">
        <v>0.5</v>
      </c>
      <c r="EF122" s="13">
        <v>0.5</v>
      </c>
      <c r="EG122" s="13">
        <v>0.5</v>
      </c>
      <c r="EH122" s="14">
        <v>0.5</v>
      </c>
      <c r="EI122" s="12">
        <v>0.5</v>
      </c>
      <c r="EJ122" s="13">
        <v>0.5</v>
      </c>
      <c r="EK122" s="13">
        <v>0.5</v>
      </c>
      <c r="EL122" s="13">
        <v>0.5</v>
      </c>
      <c r="EM122" s="13">
        <v>0.5</v>
      </c>
      <c r="EN122" s="13">
        <v>0.5</v>
      </c>
      <c r="EO122" s="13">
        <v>0.5</v>
      </c>
      <c r="EP122" s="13">
        <v>0.5</v>
      </c>
      <c r="EQ122" s="13">
        <v>0.5</v>
      </c>
      <c r="ER122" s="13">
        <v>0.5</v>
      </c>
      <c r="ES122" s="13">
        <v>0.5</v>
      </c>
      <c r="ET122" s="13">
        <v>0.5</v>
      </c>
      <c r="EU122" s="13">
        <v>0.5</v>
      </c>
      <c r="EV122" s="13">
        <v>0.5</v>
      </c>
      <c r="EW122" s="13">
        <v>0.5</v>
      </c>
      <c r="EX122" s="13">
        <v>0.5</v>
      </c>
      <c r="EY122" s="13">
        <v>0.5</v>
      </c>
      <c r="EZ122" s="13">
        <v>0.5</v>
      </c>
      <c r="FA122" s="13">
        <v>0.5</v>
      </c>
      <c r="FB122" s="13">
        <v>0.5</v>
      </c>
      <c r="FC122" s="13">
        <v>0.5</v>
      </c>
      <c r="FD122" s="14">
        <v>0.5</v>
      </c>
      <c r="FE122" s="15"/>
      <c r="FF122" s="202"/>
      <c r="FG122" s="15"/>
      <c r="FH122" s="138" t="s">
        <v>9</v>
      </c>
      <c r="FI122" s="138" t="s">
        <v>9</v>
      </c>
      <c r="FJ122" s="139" t="s">
        <v>10</v>
      </c>
      <c r="FK122" s="138" t="s">
        <v>11</v>
      </c>
      <c r="FL122" s="138"/>
      <c r="FM122" s="138"/>
      <c r="FN122" s="138" t="s">
        <v>12</v>
      </c>
    </row>
    <row r="123" spans="1:173" x14ac:dyDescent="0.25">
      <c r="A123" s="1">
        <f t="shared" si="42"/>
        <v>0</v>
      </c>
      <c r="B123" s="2">
        <f t="shared" si="42"/>
        <v>0</v>
      </c>
      <c r="C123" s="224"/>
      <c r="D123" s="227"/>
      <c r="E123" s="230"/>
      <c r="F123" s="232"/>
      <c r="G123" s="200" t="s">
        <v>13</v>
      </c>
      <c r="H123" s="198"/>
      <c r="I123" s="198" t="s">
        <v>14</v>
      </c>
      <c r="J123" s="198"/>
      <c r="K123" s="198" t="s">
        <v>15</v>
      </c>
      <c r="L123" s="198"/>
      <c r="M123" s="198" t="s">
        <v>16</v>
      </c>
      <c r="N123" s="198"/>
      <c r="O123" s="198" t="s">
        <v>17</v>
      </c>
      <c r="P123" s="198"/>
      <c r="Q123" s="198" t="s">
        <v>18</v>
      </c>
      <c r="R123" s="198"/>
      <c r="S123" s="198" t="s">
        <v>19</v>
      </c>
      <c r="T123" s="198"/>
      <c r="U123" s="198" t="s">
        <v>20</v>
      </c>
      <c r="V123" s="198"/>
      <c r="W123" s="198" t="s">
        <v>21</v>
      </c>
      <c r="X123" s="198"/>
      <c r="Y123" s="198" t="s">
        <v>22</v>
      </c>
      <c r="Z123" s="198"/>
      <c r="AA123" s="198" t="s">
        <v>23</v>
      </c>
      <c r="AB123" s="199"/>
      <c r="AC123" s="200" t="s">
        <v>13</v>
      </c>
      <c r="AD123" s="198"/>
      <c r="AE123" s="198" t="s">
        <v>14</v>
      </c>
      <c r="AF123" s="198"/>
      <c r="AG123" s="198" t="s">
        <v>15</v>
      </c>
      <c r="AH123" s="198"/>
      <c r="AI123" s="198" t="s">
        <v>16</v>
      </c>
      <c r="AJ123" s="198"/>
      <c r="AK123" s="198" t="s">
        <v>17</v>
      </c>
      <c r="AL123" s="198"/>
      <c r="AM123" s="198" t="s">
        <v>18</v>
      </c>
      <c r="AN123" s="198"/>
      <c r="AO123" s="198" t="s">
        <v>19</v>
      </c>
      <c r="AP123" s="198"/>
      <c r="AQ123" s="198" t="s">
        <v>20</v>
      </c>
      <c r="AR123" s="198"/>
      <c r="AS123" s="198" t="s">
        <v>21</v>
      </c>
      <c r="AT123" s="198"/>
      <c r="AU123" s="198" t="s">
        <v>22</v>
      </c>
      <c r="AV123" s="198"/>
      <c r="AW123" s="198" t="s">
        <v>23</v>
      </c>
      <c r="AX123" s="199"/>
      <c r="AY123" s="200" t="s">
        <v>13</v>
      </c>
      <c r="AZ123" s="198"/>
      <c r="BA123" s="198" t="s">
        <v>14</v>
      </c>
      <c r="BB123" s="198"/>
      <c r="BC123" s="198" t="s">
        <v>15</v>
      </c>
      <c r="BD123" s="198"/>
      <c r="BE123" s="198" t="s">
        <v>16</v>
      </c>
      <c r="BF123" s="198"/>
      <c r="BG123" s="198" t="s">
        <v>17</v>
      </c>
      <c r="BH123" s="198"/>
      <c r="BI123" s="198" t="s">
        <v>18</v>
      </c>
      <c r="BJ123" s="198"/>
      <c r="BK123" s="198" t="s">
        <v>19</v>
      </c>
      <c r="BL123" s="198"/>
      <c r="BM123" s="198" t="s">
        <v>20</v>
      </c>
      <c r="BN123" s="198"/>
      <c r="BO123" s="198" t="s">
        <v>21</v>
      </c>
      <c r="BP123" s="198"/>
      <c r="BQ123" s="198" t="s">
        <v>22</v>
      </c>
      <c r="BR123" s="198"/>
      <c r="BS123" s="198" t="s">
        <v>23</v>
      </c>
      <c r="BT123" s="199"/>
      <c r="BU123" s="200" t="s">
        <v>13</v>
      </c>
      <c r="BV123" s="198"/>
      <c r="BW123" s="198" t="s">
        <v>14</v>
      </c>
      <c r="BX123" s="198"/>
      <c r="BY123" s="198" t="s">
        <v>15</v>
      </c>
      <c r="BZ123" s="198"/>
      <c r="CA123" s="198" t="s">
        <v>16</v>
      </c>
      <c r="CB123" s="198"/>
      <c r="CC123" s="198" t="s">
        <v>17</v>
      </c>
      <c r="CD123" s="198"/>
      <c r="CE123" s="198" t="s">
        <v>18</v>
      </c>
      <c r="CF123" s="198"/>
      <c r="CG123" s="198" t="s">
        <v>19</v>
      </c>
      <c r="CH123" s="198"/>
      <c r="CI123" s="198" t="s">
        <v>20</v>
      </c>
      <c r="CJ123" s="198"/>
      <c r="CK123" s="198" t="s">
        <v>21</v>
      </c>
      <c r="CL123" s="198"/>
      <c r="CM123" s="198" t="s">
        <v>22</v>
      </c>
      <c r="CN123" s="198"/>
      <c r="CO123" s="198" t="s">
        <v>23</v>
      </c>
      <c r="CP123" s="199"/>
      <c r="CQ123" s="200" t="s">
        <v>13</v>
      </c>
      <c r="CR123" s="198"/>
      <c r="CS123" s="198" t="s">
        <v>14</v>
      </c>
      <c r="CT123" s="198"/>
      <c r="CU123" s="198" t="s">
        <v>15</v>
      </c>
      <c r="CV123" s="198"/>
      <c r="CW123" s="198" t="s">
        <v>16</v>
      </c>
      <c r="CX123" s="198"/>
      <c r="CY123" s="198" t="s">
        <v>17</v>
      </c>
      <c r="CZ123" s="198"/>
      <c r="DA123" s="198" t="s">
        <v>18</v>
      </c>
      <c r="DB123" s="198"/>
      <c r="DC123" s="198" t="s">
        <v>19</v>
      </c>
      <c r="DD123" s="198"/>
      <c r="DE123" s="198" t="s">
        <v>20</v>
      </c>
      <c r="DF123" s="198"/>
      <c r="DG123" s="198" t="s">
        <v>21</v>
      </c>
      <c r="DH123" s="198"/>
      <c r="DI123" s="198" t="s">
        <v>22</v>
      </c>
      <c r="DJ123" s="198"/>
      <c r="DK123" s="198" t="s">
        <v>23</v>
      </c>
      <c r="DL123" s="199"/>
      <c r="DM123" s="200" t="s">
        <v>13</v>
      </c>
      <c r="DN123" s="198"/>
      <c r="DO123" s="198" t="s">
        <v>14</v>
      </c>
      <c r="DP123" s="198"/>
      <c r="DQ123" s="198" t="s">
        <v>15</v>
      </c>
      <c r="DR123" s="198"/>
      <c r="DS123" s="198" t="s">
        <v>16</v>
      </c>
      <c r="DT123" s="198"/>
      <c r="DU123" s="198" t="s">
        <v>17</v>
      </c>
      <c r="DV123" s="198"/>
      <c r="DW123" s="198" t="s">
        <v>18</v>
      </c>
      <c r="DX123" s="198"/>
      <c r="DY123" s="198" t="s">
        <v>19</v>
      </c>
      <c r="DZ123" s="198"/>
      <c r="EA123" s="198" t="s">
        <v>20</v>
      </c>
      <c r="EB123" s="198"/>
      <c r="EC123" s="198" t="s">
        <v>21</v>
      </c>
      <c r="ED123" s="198"/>
      <c r="EE123" s="198" t="s">
        <v>22</v>
      </c>
      <c r="EF123" s="198"/>
      <c r="EG123" s="198" t="s">
        <v>23</v>
      </c>
      <c r="EH123" s="199"/>
      <c r="EI123" s="200" t="s">
        <v>13</v>
      </c>
      <c r="EJ123" s="198"/>
      <c r="EK123" s="198" t="s">
        <v>14</v>
      </c>
      <c r="EL123" s="198"/>
      <c r="EM123" s="198" t="s">
        <v>15</v>
      </c>
      <c r="EN123" s="198"/>
      <c r="EO123" s="198" t="s">
        <v>16</v>
      </c>
      <c r="EP123" s="198"/>
      <c r="EQ123" s="198" t="s">
        <v>17</v>
      </c>
      <c r="ER123" s="198"/>
      <c r="ES123" s="198" t="s">
        <v>18</v>
      </c>
      <c r="ET123" s="198"/>
      <c r="EU123" s="198" t="s">
        <v>19</v>
      </c>
      <c r="EV123" s="198"/>
      <c r="EW123" s="198" t="s">
        <v>20</v>
      </c>
      <c r="EX123" s="198"/>
      <c r="EY123" s="198" t="s">
        <v>21</v>
      </c>
      <c r="EZ123" s="198"/>
      <c r="FA123" s="198" t="s">
        <v>22</v>
      </c>
      <c r="FB123" s="198"/>
      <c r="FC123" s="198" t="s">
        <v>23</v>
      </c>
      <c r="FD123" s="199"/>
      <c r="FE123" s="17"/>
      <c r="FF123" s="202"/>
      <c r="FG123" s="17"/>
      <c r="FH123" s="143" t="s">
        <v>24</v>
      </c>
      <c r="FI123" s="141" t="s">
        <v>25</v>
      </c>
      <c r="FJ123" s="142" t="s">
        <v>26</v>
      </c>
      <c r="FK123" s="143" t="s">
        <v>7</v>
      </c>
      <c r="FL123" s="143" t="s">
        <v>9</v>
      </c>
      <c r="FM123" s="143" t="s">
        <v>27</v>
      </c>
      <c r="FN123" s="143" t="s">
        <v>28</v>
      </c>
    </row>
    <row r="124" spans="1:173" x14ac:dyDescent="0.25">
      <c r="A124" s="1">
        <f t="shared" si="42"/>
        <v>0</v>
      </c>
      <c r="B124" s="2">
        <f t="shared" si="42"/>
        <v>0</v>
      </c>
      <c r="C124" s="225"/>
      <c r="D124" s="228"/>
      <c r="E124" s="231"/>
      <c r="F124" s="232"/>
      <c r="G124" s="19" t="s">
        <v>29</v>
      </c>
      <c r="H124" s="197" t="s">
        <v>30</v>
      </c>
      <c r="I124" s="197"/>
      <c r="J124" s="197" t="s">
        <v>31</v>
      </c>
      <c r="K124" s="197"/>
      <c r="L124" s="197" t="s">
        <v>32</v>
      </c>
      <c r="M124" s="197"/>
      <c r="N124" s="197" t="s">
        <v>33</v>
      </c>
      <c r="O124" s="197"/>
      <c r="P124" s="197" t="s">
        <v>34</v>
      </c>
      <c r="Q124" s="197"/>
      <c r="R124" s="197" t="s">
        <v>35</v>
      </c>
      <c r="S124" s="197"/>
      <c r="T124" s="197" t="s">
        <v>36</v>
      </c>
      <c r="U124" s="197"/>
      <c r="V124" s="197" t="s">
        <v>37</v>
      </c>
      <c r="W124" s="197"/>
      <c r="X124" s="197" t="s">
        <v>38</v>
      </c>
      <c r="Y124" s="197"/>
      <c r="Z124" s="197" t="s">
        <v>39</v>
      </c>
      <c r="AA124" s="197"/>
      <c r="AB124" s="20">
        <v>19</v>
      </c>
      <c r="AC124" s="19" t="s">
        <v>29</v>
      </c>
      <c r="AD124" s="197" t="s">
        <v>30</v>
      </c>
      <c r="AE124" s="197"/>
      <c r="AF124" s="197" t="s">
        <v>31</v>
      </c>
      <c r="AG124" s="197"/>
      <c r="AH124" s="197" t="s">
        <v>32</v>
      </c>
      <c r="AI124" s="197"/>
      <c r="AJ124" s="197" t="s">
        <v>33</v>
      </c>
      <c r="AK124" s="197"/>
      <c r="AL124" s="197" t="s">
        <v>34</v>
      </c>
      <c r="AM124" s="197"/>
      <c r="AN124" s="197" t="s">
        <v>35</v>
      </c>
      <c r="AO124" s="197"/>
      <c r="AP124" s="197" t="s">
        <v>36</v>
      </c>
      <c r="AQ124" s="197"/>
      <c r="AR124" s="197" t="s">
        <v>37</v>
      </c>
      <c r="AS124" s="197"/>
      <c r="AT124" s="197" t="s">
        <v>38</v>
      </c>
      <c r="AU124" s="197"/>
      <c r="AV124" s="197" t="s">
        <v>39</v>
      </c>
      <c r="AW124" s="197"/>
      <c r="AX124" s="20">
        <v>19</v>
      </c>
      <c r="AY124" s="19" t="s">
        <v>29</v>
      </c>
      <c r="AZ124" s="197" t="s">
        <v>30</v>
      </c>
      <c r="BA124" s="197"/>
      <c r="BB124" s="197" t="s">
        <v>31</v>
      </c>
      <c r="BC124" s="197"/>
      <c r="BD124" s="197" t="s">
        <v>32</v>
      </c>
      <c r="BE124" s="197"/>
      <c r="BF124" s="197" t="s">
        <v>33</v>
      </c>
      <c r="BG124" s="197"/>
      <c r="BH124" s="197" t="s">
        <v>34</v>
      </c>
      <c r="BI124" s="197"/>
      <c r="BJ124" s="197" t="s">
        <v>35</v>
      </c>
      <c r="BK124" s="197"/>
      <c r="BL124" s="197" t="s">
        <v>36</v>
      </c>
      <c r="BM124" s="197"/>
      <c r="BN124" s="197" t="s">
        <v>37</v>
      </c>
      <c r="BO124" s="197"/>
      <c r="BP124" s="197" t="s">
        <v>38</v>
      </c>
      <c r="BQ124" s="197"/>
      <c r="BR124" s="197" t="s">
        <v>39</v>
      </c>
      <c r="BS124" s="197"/>
      <c r="BT124" s="20">
        <v>19</v>
      </c>
      <c r="BU124" s="19" t="s">
        <v>29</v>
      </c>
      <c r="BV124" s="197" t="s">
        <v>30</v>
      </c>
      <c r="BW124" s="197"/>
      <c r="BX124" s="197" t="s">
        <v>31</v>
      </c>
      <c r="BY124" s="197"/>
      <c r="BZ124" s="197" t="s">
        <v>32</v>
      </c>
      <c r="CA124" s="197"/>
      <c r="CB124" s="197" t="s">
        <v>33</v>
      </c>
      <c r="CC124" s="197"/>
      <c r="CD124" s="197" t="s">
        <v>34</v>
      </c>
      <c r="CE124" s="197"/>
      <c r="CF124" s="197" t="s">
        <v>35</v>
      </c>
      <c r="CG124" s="197"/>
      <c r="CH124" s="197" t="s">
        <v>36</v>
      </c>
      <c r="CI124" s="197"/>
      <c r="CJ124" s="197" t="s">
        <v>37</v>
      </c>
      <c r="CK124" s="197"/>
      <c r="CL124" s="197" t="s">
        <v>38</v>
      </c>
      <c r="CM124" s="197"/>
      <c r="CN124" s="197" t="s">
        <v>39</v>
      </c>
      <c r="CO124" s="197"/>
      <c r="CP124" s="20">
        <v>19</v>
      </c>
      <c r="CQ124" s="19" t="s">
        <v>29</v>
      </c>
      <c r="CR124" s="197" t="s">
        <v>30</v>
      </c>
      <c r="CS124" s="197"/>
      <c r="CT124" s="197" t="s">
        <v>31</v>
      </c>
      <c r="CU124" s="197"/>
      <c r="CV124" s="197" t="s">
        <v>32</v>
      </c>
      <c r="CW124" s="197"/>
      <c r="CX124" s="197" t="s">
        <v>33</v>
      </c>
      <c r="CY124" s="197"/>
      <c r="CZ124" s="197" t="s">
        <v>34</v>
      </c>
      <c r="DA124" s="197"/>
      <c r="DB124" s="197" t="s">
        <v>35</v>
      </c>
      <c r="DC124" s="197"/>
      <c r="DD124" s="197" t="s">
        <v>36</v>
      </c>
      <c r="DE124" s="197"/>
      <c r="DF124" s="197" t="s">
        <v>37</v>
      </c>
      <c r="DG124" s="197"/>
      <c r="DH124" s="197" t="s">
        <v>38</v>
      </c>
      <c r="DI124" s="197"/>
      <c r="DJ124" s="197" t="s">
        <v>39</v>
      </c>
      <c r="DK124" s="197"/>
      <c r="DL124" s="20">
        <v>19</v>
      </c>
      <c r="DM124" s="19" t="s">
        <v>29</v>
      </c>
      <c r="DN124" s="197" t="s">
        <v>30</v>
      </c>
      <c r="DO124" s="197"/>
      <c r="DP124" s="197" t="s">
        <v>31</v>
      </c>
      <c r="DQ124" s="197"/>
      <c r="DR124" s="197" t="s">
        <v>32</v>
      </c>
      <c r="DS124" s="197"/>
      <c r="DT124" s="197" t="s">
        <v>33</v>
      </c>
      <c r="DU124" s="197"/>
      <c r="DV124" s="197" t="s">
        <v>34</v>
      </c>
      <c r="DW124" s="197"/>
      <c r="DX124" s="197" t="s">
        <v>35</v>
      </c>
      <c r="DY124" s="197"/>
      <c r="DZ124" s="197" t="s">
        <v>36</v>
      </c>
      <c r="EA124" s="197"/>
      <c r="EB124" s="197" t="s">
        <v>37</v>
      </c>
      <c r="EC124" s="197"/>
      <c r="ED124" s="197" t="s">
        <v>38</v>
      </c>
      <c r="EE124" s="197"/>
      <c r="EF124" s="197" t="s">
        <v>39</v>
      </c>
      <c r="EG124" s="197"/>
      <c r="EH124" s="20">
        <v>19</v>
      </c>
      <c r="EI124" s="19" t="s">
        <v>29</v>
      </c>
      <c r="EJ124" s="197" t="s">
        <v>30</v>
      </c>
      <c r="EK124" s="197"/>
      <c r="EL124" s="197" t="s">
        <v>31</v>
      </c>
      <c r="EM124" s="197"/>
      <c r="EN124" s="197" t="s">
        <v>32</v>
      </c>
      <c r="EO124" s="197"/>
      <c r="EP124" s="197" t="s">
        <v>33</v>
      </c>
      <c r="EQ124" s="197"/>
      <c r="ER124" s="197" t="s">
        <v>34</v>
      </c>
      <c r="ES124" s="197"/>
      <c r="ET124" s="197" t="s">
        <v>35</v>
      </c>
      <c r="EU124" s="197"/>
      <c r="EV124" s="197" t="s">
        <v>36</v>
      </c>
      <c r="EW124" s="197"/>
      <c r="EX124" s="197" t="s">
        <v>37</v>
      </c>
      <c r="EY124" s="197"/>
      <c r="EZ124" s="197" t="s">
        <v>38</v>
      </c>
      <c r="FA124" s="197"/>
      <c r="FB124" s="197" t="s">
        <v>39</v>
      </c>
      <c r="FC124" s="197"/>
      <c r="FD124" s="20">
        <v>19</v>
      </c>
      <c r="FE124" s="17"/>
      <c r="FF124" s="202"/>
      <c r="FG124" s="17"/>
      <c r="FH124" s="150" t="s">
        <v>7</v>
      </c>
      <c r="FI124" s="154"/>
      <c r="FJ124" s="145" t="s">
        <v>40</v>
      </c>
      <c r="FK124" s="146" t="s">
        <v>41</v>
      </c>
      <c r="FL124" s="146" t="s">
        <v>42</v>
      </c>
      <c r="FM124" s="146" t="s">
        <v>42</v>
      </c>
      <c r="FN124" s="146"/>
    </row>
    <row r="125" spans="1:173" x14ac:dyDescent="0.25">
      <c r="A125" s="22">
        <v>1</v>
      </c>
      <c r="B125" s="23">
        <f t="shared" si="42"/>
        <v>0</v>
      </c>
      <c r="C125" s="24">
        <f>SUMIF(G125:FD125,"A",G$6:FD$6)</f>
        <v>0</v>
      </c>
      <c r="D125" s="25">
        <f>SUMIF(G125:FD125,"R",G$6:FD$6)</f>
        <v>0</v>
      </c>
      <c r="E125" s="26">
        <f>SUMIF(G125:FD125,"M",G$6:FD$6)</f>
        <v>0</v>
      </c>
      <c r="F125" s="27">
        <f>(SUMIF(G125:FD125,"*",G$6:FD$6)+FF125)</f>
        <v>0</v>
      </c>
      <c r="G125" s="28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30"/>
      <c r="AC125" s="28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30"/>
      <c r="AY125" s="28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30"/>
      <c r="BU125" s="28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30"/>
      <c r="CQ125" s="28"/>
      <c r="CR125" s="29"/>
      <c r="CS125" s="29"/>
      <c r="CT125" s="29"/>
      <c r="CU125" s="29"/>
      <c r="CV125" s="29"/>
      <c r="CW125" s="29"/>
      <c r="CX125" s="29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30"/>
      <c r="DM125" s="28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30"/>
      <c r="EI125" s="28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30"/>
      <c r="FE125" s="31"/>
      <c r="FF125" s="32"/>
      <c r="FG125" s="31"/>
      <c r="FH125" s="33">
        <f t="shared" ref="FH125:FH141" si="43">+SUMIF($EI125:$FD125,"*",$EI$6:$FD$6)</f>
        <v>0</v>
      </c>
      <c r="FI125" s="37"/>
      <c r="FJ125" s="34">
        <f t="shared" ref="FJ125:FJ141" si="44">FN96</f>
        <v>0</v>
      </c>
      <c r="FK125" s="33">
        <f t="shared" ref="FK125:FK141" si="45">FH125*1.5</f>
        <v>0</v>
      </c>
      <c r="FL125" s="34"/>
      <c r="FM125" s="52"/>
      <c r="FN125" s="35">
        <f>FI125+FJ125+FK125-FL125</f>
        <v>0</v>
      </c>
      <c r="FP125" s="36">
        <f>+B125</f>
        <v>0</v>
      </c>
      <c r="FQ125" s="22">
        <v>1</v>
      </c>
    </row>
    <row r="126" spans="1:173" x14ac:dyDescent="0.25">
      <c r="A126" s="22">
        <v>2</v>
      </c>
      <c r="B126" s="23">
        <f t="shared" si="42"/>
        <v>0</v>
      </c>
      <c r="C126" s="24">
        <f t="shared" ref="C126:C141" si="46">SUMIF(G126:FD126,"A",G$6:FD$6)</f>
        <v>0</v>
      </c>
      <c r="D126" s="25">
        <f t="shared" ref="D126:D141" si="47">SUMIF(G126:FD126,"R",G$6:FD$6)</f>
        <v>0</v>
      </c>
      <c r="E126" s="26">
        <f t="shared" ref="E126:E141" si="48">SUMIF(G126:FD126,"M",G$6:FD$6)</f>
        <v>0</v>
      </c>
      <c r="F126" s="27">
        <f t="shared" ref="F126:F141" si="49">(SUMIF(G126:FD126,"*",G$6:FD$6)+FF126)</f>
        <v>0</v>
      </c>
      <c r="G126" s="28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30"/>
      <c r="AC126" s="28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30"/>
      <c r="AY126" s="28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30"/>
      <c r="BU126" s="28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30"/>
      <c r="CQ126" s="28"/>
      <c r="CR126" s="29"/>
      <c r="CS126" s="29"/>
      <c r="CT126" s="29"/>
      <c r="CU126" s="29"/>
      <c r="CV126" s="29"/>
      <c r="CW126" s="29"/>
      <c r="CX126" s="29"/>
      <c r="CY126" s="29"/>
      <c r="CZ126" s="29"/>
      <c r="DA126" s="29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30"/>
      <c r="DM126" s="28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30"/>
      <c r="EI126" s="28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29"/>
      <c r="FA126" s="29"/>
      <c r="FB126" s="29"/>
      <c r="FC126" s="29"/>
      <c r="FD126" s="30"/>
      <c r="FE126" s="31"/>
      <c r="FF126" s="32"/>
      <c r="FG126" s="31"/>
      <c r="FH126" s="33">
        <f t="shared" si="43"/>
        <v>0</v>
      </c>
      <c r="FI126" s="37"/>
      <c r="FJ126" s="34">
        <f t="shared" si="44"/>
        <v>0</v>
      </c>
      <c r="FK126" s="33">
        <f t="shared" si="45"/>
        <v>0</v>
      </c>
      <c r="FL126" s="34"/>
      <c r="FM126" s="52"/>
      <c r="FN126" s="35">
        <f t="shared" ref="FN126:FN141" si="50">FI126+FJ126+FK126-FL126</f>
        <v>0</v>
      </c>
      <c r="FP126" s="36">
        <f t="shared" ref="FP126:FP141" si="51">+B126</f>
        <v>0</v>
      </c>
      <c r="FQ126" s="1">
        <v>2</v>
      </c>
    </row>
    <row r="127" spans="1:173" x14ac:dyDescent="0.25">
      <c r="A127" s="22">
        <v>3</v>
      </c>
      <c r="B127" s="23">
        <f t="shared" si="42"/>
        <v>0</v>
      </c>
      <c r="C127" s="24">
        <f t="shared" si="46"/>
        <v>0</v>
      </c>
      <c r="D127" s="25">
        <f t="shared" si="47"/>
        <v>0</v>
      </c>
      <c r="E127" s="26">
        <f t="shared" si="48"/>
        <v>0</v>
      </c>
      <c r="F127" s="27">
        <f t="shared" si="49"/>
        <v>0</v>
      </c>
      <c r="G127" s="28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30"/>
      <c r="AC127" s="28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30"/>
      <c r="AY127" s="28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30"/>
      <c r="BU127" s="28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30"/>
      <c r="CQ127" s="28"/>
      <c r="CR127" s="29"/>
      <c r="CS127" s="29"/>
      <c r="CT127" s="29"/>
      <c r="CU127" s="29"/>
      <c r="CV127" s="29"/>
      <c r="CW127" s="29"/>
      <c r="CX127" s="29"/>
      <c r="CY127" s="29"/>
      <c r="CZ127" s="29"/>
      <c r="DA127" s="29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30"/>
      <c r="DM127" s="28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30"/>
      <c r="EI127" s="28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30"/>
      <c r="FE127" s="31"/>
      <c r="FF127" s="32"/>
      <c r="FG127" s="31"/>
      <c r="FH127" s="33">
        <f t="shared" si="43"/>
        <v>0</v>
      </c>
      <c r="FI127" s="37"/>
      <c r="FJ127" s="34">
        <f t="shared" si="44"/>
        <v>0</v>
      </c>
      <c r="FK127" s="33">
        <f t="shared" si="45"/>
        <v>0</v>
      </c>
      <c r="FL127" s="34"/>
      <c r="FM127" s="52"/>
      <c r="FN127" s="35">
        <f t="shared" si="50"/>
        <v>0</v>
      </c>
      <c r="FP127" s="36">
        <f t="shared" si="51"/>
        <v>0</v>
      </c>
      <c r="FQ127" s="1">
        <v>3</v>
      </c>
    </row>
    <row r="128" spans="1:173" x14ac:dyDescent="0.25">
      <c r="A128" s="22">
        <v>4</v>
      </c>
      <c r="B128" s="23">
        <f t="shared" si="42"/>
        <v>0</v>
      </c>
      <c r="C128" s="24">
        <f t="shared" si="46"/>
        <v>0</v>
      </c>
      <c r="D128" s="25">
        <f t="shared" si="47"/>
        <v>0</v>
      </c>
      <c r="E128" s="26">
        <f t="shared" si="48"/>
        <v>0</v>
      </c>
      <c r="F128" s="27">
        <f t="shared" si="49"/>
        <v>0</v>
      </c>
      <c r="G128" s="28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30"/>
      <c r="AC128" s="28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30"/>
      <c r="AY128" s="28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30"/>
      <c r="BU128" s="28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30"/>
      <c r="CQ128" s="28"/>
      <c r="CR128" s="29"/>
      <c r="CS128" s="29"/>
      <c r="CT128" s="29"/>
      <c r="CU128" s="29"/>
      <c r="CV128" s="29"/>
      <c r="CW128" s="29"/>
      <c r="CX128" s="29"/>
      <c r="CY128" s="29"/>
      <c r="CZ128" s="29"/>
      <c r="DA128" s="29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30"/>
      <c r="DM128" s="28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30"/>
      <c r="EI128" s="28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30"/>
      <c r="FE128" s="31"/>
      <c r="FF128" s="32"/>
      <c r="FG128" s="31"/>
      <c r="FH128" s="33">
        <f t="shared" si="43"/>
        <v>0</v>
      </c>
      <c r="FI128" s="37"/>
      <c r="FJ128" s="34">
        <f t="shared" si="44"/>
        <v>0</v>
      </c>
      <c r="FK128" s="33">
        <f t="shared" si="45"/>
        <v>0</v>
      </c>
      <c r="FL128" s="34"/>
      <c r="FM128" s="52"/>
      <c r="FN128" s="35">
        <f t="shared" si="50"/>
        <v>0</v>
      </c>
      <c r="FP128" s="36">
        <f t="shared" si="51"/>
        <v>0</v>
      </c>
      <c r="FQ128" s="1">
        <v>4</v>
      </c>
    </row>
    <row r="129" spans="1:173" x14ac:dyDescent="0.25">
      <c r="A129" s="22">
        <v>5</v>
      </c>
      <c r="B129" s="23">
        <f t="shared" si="42"/>
        <v>0</v>
      </c>
      <c r="C129" s="24">
        <f t="shared" si="46"/>
        <v>0</v>
      </c>
      <c r="D129" s="25">
        <f t="shared" si="47"/>
        <v>0</v>
      </c>
      <c r="E129" s="26">
        <f t="shared" si="48"/>
        <v>0</v>
      </c>
      <c r="F129" s="27">
        <f t="shared" si="49"/>
        <v>0</v>
      </c>
      <c r="G129" s="28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30"/>
      <c r="AC129" s="28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30"/>
      <c r="AY129" s="28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30"/>
      <c r="BU129" s="28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30"/>
      <c r="CQ129" s="28"/>
      <c r="CR129" s="29"/>
      <c r="CS129" s="29"/>
      <c r="CT129" s="29"/>
      <c r="CU129" s="29"/>
      <c r="CV129" s="29"/>
      <c r="CW129" s="29"/>
      <c r="CX129" s="29"/>
      <c r="CY129" s="29"/>
      <c r="CZ129" s="29"/>
      <c r="DA129" s="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30"/>
      <c r="DM129" s="28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30"/>
      <c r="EI129" s="28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30"/>
      <c r="FE129" s="31"/>
      <c r="FF129" s="32"/>
      <c r="FG129" s="31"/>
      <c r="FH129" s="33">
        <f t="shared" si="43"/>
        <v>0</v>
      </c>
      <c r="FI129" s="37"/>
      <c r="FJ129" s="34">
        <f t="shared" si="44"/>
        <v>0</v>
      </c>
      <c r="FK129" s="33">
        <f t="shared" si="45"/>
        <v>0</v>
      </c>
      <c r="FL129" s="34"/>
      <c r="FM129" s="52"/>
      <c r="FN129" s="35">
        <f t="shared" si="50"/>
        <v>0</v>
      </c>
      <c r="FP129" s="36">
        <f t="shared" si="51"/>
        <v>0</v>
      </c>
      <c r="FQ129" s="1">
        <v>5</v>
      </c>
    </row>
    <row r="130" spans="1:173" x14ac:dyDescent="0.25">
      <c r="A130" s="22">
        <v>6</v>
      </c>
      <c r="B130" s="23">
        <f t="shared" si="42"/>
        <v>0</v>
      </c>
      <c r="C130" s="24">
        <f t="shared" si="46"/>
        <v>0</v>
      </c>
      <c r="D130" s="25">
        <f t="shared" si="47"/>
        <v>0</v>
      </c>
      <c r="E130" s="26">
        <f t="shared" si="48"/>
        <v>0</v>
      </c>
      <c r="F130" s="27">
        <f t="shared" si="49"/>
        <v>0</v>
      </c>
      <c r="G130" s="42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4"/>
      <c r="AC130" s="42"/>
      <c r="AD130" s="43"/>
      <c r="AE130" s="43"/>
      <c r="AF130" s="43"/>
      <c r="AG130" s="43"/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4"/>
      <c r="AY130" s="42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4"/>
      <c r="BU130" s="42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4"/>
      <c r="CQ130" s="42"/>
      <c r="CR130" s="43"/>
      <c r="CS130" s="43"/>
      <c r="CT130" s="43"/>
      <c r="CU130" s="43"/>
      <c r="CV130" s="43"/>
      <c r="CW130" s="43"/>
      <c r="CX130" s="43"/>
      <c r="CY130" s="43"/>
      <c r="CZ130" s="43"/>
      <c r="DA130" s="43"/>
      <c r="DB130" s="43"/>
      <c r="DC130" s="43"/>
      <c r="DD130" s="43"/>
      <c r="DE130" s="43"/>
      <c r="DF130" s="43"/>
      <c r="DG130" s="43"/>
      <c r="DH130" s="43"/>
      <c r="DI130" s="43"/>
      <c r="DJ130" s="43"/>
      <c r="DK130" s="43"/>
      <c r="DL130" s="44"/>
      <c r="DM130" s="42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  <c r="DX130" s="43"/>
      <c r="DY130" s="43"/>
      <c r="DZ130" s="43"/>
      <c r="EA130" s="43"/>
      <c r="EB130" s="43"/>
      <c r="EC130" s="43"/>
      <c r="ED130" s="43"/>
      <c r="EE130" s="43"/>
      <c r="EF130" s="43"/>
      <c r="EG130" s="43"/>
      <c r="EH130" s="44"/>
      <c r="EI130" s="42"/>
      <c r="EJ130" s="43"/>
      <c r="EK130" s="43"/>
      <c r="EL130" s="43"/>
      <c r="EM130" s="43"/>
      <c r="EN130" s="43"/>
      <c r="EO130" s="43"/>
      <c r="EP130" s="43"/>
      <c r="EQ130" s="43"/>
      <c r="ER130" s="43"/>
      <c r="ES130" s="43"/>
      <c r="ET130" s="43"/>
      <c r="EU130" s="43"/>
      <c r="EV130" s="43"/>
      <c r="EW130" s="43"/>
      <c r="EX130" s="43"/>
      <c r="EY130" s="43"/>
      <c r="EZ130" s="43"/>
      <c r="FA130" s="43"/>
      <c r="FB130" s="43"/>
      <c r="FC130" s="43"/>
      <c r="FD130" s="44"/>
      <c r="FE130" s="45"/>
      <c r="FF130" s="32"/>
      <c r="FG130" s="45"/>
      <c r="FH130" s="33">
        <f t="shared" si="43"/>
        <v>0</v>
      </c>
      <c r="FI130" s="37"/>
      <c r="FJ130" s="34">
        <f t="shared" si="44"/>
        <v>0</v>
      </c>
      <c r="FK130" s="33">
        <f t="shared" si="45"/>
        <v>0</v>
      </c>
      <c r="FL130" s="34"/>
      <c r="FM130" s="52"/>
      <c r="FN130" s="35">
        <f t="shared" si="50"/>
        <v>0</v>
      </c>
      <c r="FP130" s="36">
        <f t="shared" si="51"/>
        <v>0</v>
      </c>
      <c r="FQ130" s="1">
        <v>6</v>
      </c>
    </row>
    <row r="131" spans="1:173" x14ac:dyDescent="0.25">
      <c r="A131" s="22">
        <v>7</v>
      </c>
      <c r="B131" s="23">
        <f t="shared" si="42"/>
        <v>0</v>
      </c>
      <c r="C131" s="24">
        <f t="shared" si="46"/>
        <v>0</v>
      </c>
      <c r="D131" s="25">
        <f t="shared" si="47"/>
        <v>0</v>
      </c>
      <c r="E131" s="26">
        <f t="shared" si="48"/>
        <v>0</v>
      </c>
      <c r="F131" s="27">
        <f t="shared" si="49"/>
        <v>0</v>
      </c>
      <c r="G131" s="28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30"/>
      <c r="AC131" s="28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30"/>
      <c r="AY131" s="28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30"/>
      <c r="BU131" s="28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30"/>
      <c r="CQ131" s="28"/>
      <c r="CR131" s="29"/>
      <c r="CS131" s="29"/>
      <c r="CT131" s="29"/>
      <c r="CU131" s="29"/>
      <c r="CV131" s="29"/>
      <c r="CW131" s="29"/>
      <c r="CX131" s="29"/>
      <c r="CY131" s="29"/>
      <c r="CZ131" s="29"/>
      <c r="DA131" s="29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30"/>
      <c r="DM131" s="28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30"/>
      <c r="EI131" s="28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30"/>
      <c r="FE131" s="31"/>
      <c r="FF131" s="32"/>
      <c r="FG131" s="31"/>
      <c r="FH131" s="33">
        <f t="shared" si="43"/>
        <v>0</v>
      </c>
      <c r="FI131" s="37"/>
      <c r="FJ131" s="34">
        <f t="shared" si="44"/>
        <v>0</v>
      </c>
      <c r="FK131" s="33">
        <f t="shared" si="45"/>
        <v>0</v>
      </c>
      <c r="FL131" s="34"/>
      <c r="FM131" s="52"/>
      <c r="FN131" s="35">
        <f t="shared" si="50"/>
        <v>0</v>
      </c>
      <c r="FP131" s="36">
        <f t="shared" si="51"/>
        <v>0</v>
      </c>
      <c r="FQ131" s="1">
        <v>7</v>
      </c>
    </row>
    <row r="132" spans="1:173" x14ac:dyDescent="0.25">
      <c r="A132" s="22">
        <v>8</v>
      </c>
      <c r="B132" s="23">
        <f t="shared" si="42"/>
        <v>0</v>
      </c>
      <c r="C132" s="24">
        <f t="shared" si="46"/>
        <v>0</v>
      </c>
      <c r="D132" s="25">
        <f t="shared" si="47"/>
        <v>0</v>
      </c>
      <c r="E132" s="26">
        <f t="shared" si="48"/>
        <v>0</v>
      </c>
      <c r="F132" s="27">
        <f t="shared" si="49"/>
        <v>0</v>
      </c>
      <c r="G132" s="28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30"/>
      <c r="AC132" s="28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30"/>
      <c r="AY132" s="28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30"/>
      <c r="BU132" s="28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30"/>
      <c r="CQ132" s="28"/>
      <c r="CR132" s="29"/>
      <c r="CS132" s="29"/>
      <c r="CT132" s="29"/>
      <c r="CU132" s="29"/>
      <c r="CV132" s="29"/>
      <c r="CW132" s="29"/>
      <c r="CX132" s="29"/>
      <c r="CY132" s="29"/>
      <c r="CZ132" s="29"/>
      <c r="DA132" s="29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30"/>
      <c r="DM132" s="28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30"/>
      <c r="EI132" s="28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30"/>
      <c r="FE132" s="31"/>
      <c r="FF132" s="32"/>
      <c r="FG132" s="31"/>
      <c r="FH132" s="33">
        <f t="shared" si="43"/>
        <v>0</v>
      </c>
      <c r="FI132" s="37"/>
      <c r="FJ132" s="34">
        <f t="shared" si="44"/>
        <v>0</v>
      </c>
      <c r="FK132" s="33">
        <f t="shared" si="45"/>
        <v>0</v>
      </c>
      <c r="FL132" s="34"/>
      <c r="FM132" s="52"/>
      <c r="FN132" s="35">
        <f t="shared" si="50"/>
        <v>0</v>
      </c>
      <c r="FP132" s="36">
        <f t="shared" si="51"/>
        <v>0</v>
      </c>
      <c r="FQ132" s="1">
        <v>8</v>
      </c>
    </row>
    <row r="133" spans="1:173" x14ac:dyDescent="0.25">
      <c r="A133" s="22">
        <v>9</v>
      </c>
      <c r="B133" s="23">
        <f t="shared" ref="B133:B141" si="52">B104</f>
        <v>0</v>
      </c>
      <c r="C133" s="24">
        <f t="shared" si="46"/>
        <v>0</v>
      </c>
      <c r="D133" s="25">
        <f t="shared" si="47"/>
        <v>0</v>
      </c>
      <c r="E133" s="26">
        <f t="shared" si="48"/>
        <v>0</v>
      </c>
      <c r="F133" s="27">
        <f t="shared" si="49"/>
        <v>0</v>
      </c>
      <c r="G133" s="28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30"/>
      <c r="AC133" s="28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30"/>
      <c r="AY133" s="28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30"/>
      <c r="BU133" s="28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30"/>
      <c r="CQ133" s="28"/>
      <c r="CR133" s="29"/>
      <c r="CS133" s="29"/>
      <c r="CT133" s="29"/>
      <c r="CU133" s="29"/>
      <c r="CV133" s="29"/>
      <c r="CW133" s="29"/>
      <c r="CX133" s="29"/>
      <c r="CY133" s="29"/>
      <c r="CZ133" s="29"/>
      <c r="DA133" s="29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30"/>
      <c r="DM133" s="28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30"/>
      <c r="EI133" s="28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29"/>
      <c r="EY133" s="29"/>
      <c r="EZ133" s="29"/>
      <c r="FA133" s="29"/>
      <c r="FB133" s="29"/>
      <c r="FC133" s="29"/>
      <c r="FD133" s="30"/>
      <c r="FE133" s="31"/>
      <c r="FF133" s="32"/>
      <c r="FG133" s="31"/>
      <c r="FH133" s="33">
        <f t="shared" si="43"/>
        <v>0</v>
      </c>
      <c r="FI133" s="37"/>
      <c r="FJ133" s="34">
        <f t="shared" si="44"/>
        <v>0</v>
      </c>
      <c r="FK133" s="33">
        <f t="shared" si="45"/>
        <v>0</v>
      </c>
      <c r="FL133" s="34"/>
      <c r="FM133" s="52"/>
      <c r="FN133" s="35">
        <f t="shared" si="50"/>
        <v>0</v>
      </c>
      <c r="FP133" s="36">
        <f t="shared" si="51"/>
        <v>0</v>
      </c>
      <c r="FQ133" s="1">
        <v>9</v>
      </c>
    </row>
    <row r="134" spans="1:173" x14ac:dyDescent="0.25">
      <c r="A134" s="22">
        <v>10</v>
      </c>
      <c r="B134" s="23">
        <f t="shared" si="52"/>
        <v>0</v>
      </c>
      <c r="C134" s="24">
        <f t="shared" si="46"/>
        <v>0</v>
      </c>
      <c r="D134" s="25">
        <f t="shared" si="47"/>
        <v>0</v>
      </c>
      <c r="E134" s="26">
        <f t="shared" si="48"/>
        <v>0</v>
      </c>
      <c r="F134" s="27">
        <f t="shared" si="49"/>
        <v>0</v>
      </c>
      <c r="G134" s="28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30"/>
      <c r="AC134" s="28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30"/>
      <c r="AY134" s="28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30"/>
      <c r="BU134" s="28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30"/>
      <c r="CQ134" s="28"/>
      <c r="CR134" s="29"/>
      <c r="CS134" s="29"/>
      <c r="CT134" s="29"/>
      <c r="CU134" s="29"/>
      <c r="CV134" s="29"/>
      <c r="CW134" s="29"/>
      <c r="CX134" s="29"/>
      <c r="CY134" s="29"/>
      <c r="CZ134" s="29"/>
      <c r="DA134" s="29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30"/>
      <c r="DM134" s="28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30"/>
      <c r="EI134" s="28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30"/>
      <c r="FE134" s="31"/>
      <c r="FF134" s="32"/>
      <c r="FG134" s="31"/>
      <c r="FH134" s="33">
        <f t="shared" si="43"/>
        <v>0</v>
      </c>
      <c r="FI134" s="37"/>
      <c r="FJ134" s="34">
        <f t="shared" si="44"/>
        <v>0</v>
      </c>
      <c r="FK134" s="33">
        <f t="shared" si="45"/>
        <v>0</v>
      </c>
      <c r="FL134" s="34"/>
      <c r="FM134" s="52"/>
      <c r="FN134" s="35">
        <f t="shared" si="50"/>
        <v>0</v>
      </c>
      <c r="FP134" s="36">
        <f t="shared" si="51"/>
        <v>0</v>
      </c>
      <c r="FQ134" s="1">
        <v>10</v>
      </c>
    </row>
    <row r="135" spans="1:173" x14ac:dyDescent="0.25">
      <c r="A135" s="22">
        <v>11</v>
      </c>
      <c r="B135" s="23">
        <f t="shared" si="52"/>
        <v>0</v>
      </c>
      <c r="C135" s="24">
        <f t="shared" si="46"/>
        <v>0</v>
      </c>
      <c r="D135" s="25">
        <f t="shared" si="47"/>
        <v>0</v>
      </c>
      <c r="E135" s="26">
        <f t="shared" si="48"/>
        <v>0</v>
      </c>
      <c r="F135" s="27">
        <f t="shared" si="49"/>
        <v>0</v>
      </c>
      <c r="G135" s="28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30"/>
      <c r="AC135" s="28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30"/>
      <c r="AY135" s="28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30"/>
      <c r="BU135" s="28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30"/>
      <c r="CQ135" s="28"/>
      <c r="CR135" s="29"/>
      <c r="CS135" s="29"/>
      <c r="CT135" s="29"/>
      <c r="CU135" s="29"/>
      <c r="CV135" s="29"/>
      <c r="CW135" s="29"/>
      <c r="CX135" s="29"/>
      <c r="CY135" s="29"/>
      <c r="CZ135" s="29"/>
      <c r="DA135" s="29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30"/>
      <c r="DM135" s="28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30"/>
      <c r="EI135" s="28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30"/>
      <c r="FE135" s="31"/>
      <c r="FF135" s="32"/>
      <c r="FG135" s="31"/>
      <c r="FH135" s="33">
        <f t="shared" si="43"/>
        <v>0</v>
      </c>
      <c r="FI135" s="37"/>
      <c r="FJ135" s="34">
        <f t="shared" si="44"/>
        <v>0</v>
      </c>
      <c r="FK135" s="33">
        <f t="shared" si="45"/>
        <v>0</v>
      </c>
      <c r="FL135" s="34"/>
      <c r="FM135" s="52"/>
      <c r="FN135" s="35">
        <f t="shared" si="50"/>
        <v>0</v>
      </c>
      <c r="FP135" s="36">
        <f t="shared" si="51"/>
        <v>0</v>
      </c>
      <c r="FQ135" s="1">
        <v>11</v>
      </c>
    </row>
    <row r="136" spans="1:173" x14ac:dyDescent="0.25">
      <c r="A136" s="22">
        <v>12</v>
      </c>
      <c r="B136" s="23">
        <f t="shared" si="52"/>
        <v>0</v>
      </c>
      <c r="C136" s="24">
        <f t="shared" si="46"/>
        <v>0</v>
      </c>
      <c r="D136" s="25">
        <f t="shared" si="47"/>
        <v>0</v>
      </c>
      <c r="E136" s="26">
        <f t="shared" si="48"/>
        <v>0</v>
      </c>
      <c r="F136" s="27">
        <f t="shared" si="49"/>
        <v>0</v>
      </c>
      <c r="G136" s="28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30"/>
      <c r="AC136" s="28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30"/>
      <c r="AY136" s="28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30"/>
      <c r="BU136" s="28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30"/>
      <c r="CQ136" s="28"/>
      <c r="CR136" s="29"/>
      <c r="CS136" s="29"/>
      <c r="CT136" s="29"/>
      <c r="CU136" s="29"/>
      <c r="CV136" s="29"/>
      <c r="CW136" s="29"/>
      <c r="CX136" s="29"/>
      <c r="CY136" s="29"/>
      <c r="CZ136" s="29"/>
      <c r="DA136" s="29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30"/>
      <c r="DM136" s="28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30"/>
      <c r="EI136" s="28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29"/>
      <c r="EX136" s="29"/>
      <c r="EY136" s="29"/>
      <c r="EZ136" s="29"/>
      <c r="FA136" s="29"/>
      <c r="FB136" s="29"/>
      <c r="FC136" s="29"/>
      <c r="FD136" s="30"/>
      <c r="FE136" s="31"/>
      <c r="FF136" s="32"/>
      <c r="FG136" s="31"/>
      <c r="FH136" s="33">
        <f t="shared" si="43"/>
        <v>0</v>
      </c>
      <c r="FI136" s="37"/>
      <c r="FJ136" s="34">
        <f t="shared" si="44"/>
        <v>0</v>
      </c>
      <c r="FK136" s="33">
        <f t="shared" si="45"/>
        <v>0</v>
      </c>
      <c r="FL136" s="34"/>
      <c r="FM136" s="52"/>
      <c r="FN136" s="35">
        <f t="shared" si="50"/>
        <v>0</v>
      </c>
      <c r="FP136" s="36">
        <f t="shared" si="51"/>
        <v>0</v>
      </c>
      <c r="FQ136" s="1">
        <v>12</v>
      </c>
    </row>
    <row r="137" spans="1:173" x14ac:dyDescent="0.25">
      <c r="A137" s="22">
        <v>13</v>
      </c>
      <c r="B137" s="23">
        <f t="shared" si="52"/>
        <v>0</v>
      </c>
      <c r="C137" s="24">
        <f t="shared" si="46"/>
        <v>0</v>
      </c>
      <c r="D137" s="25">
        <f t="shared" si="47"/>
        <v>0</v>
      </c>
      <c r="E137" s="26">
        <f t="shared" si="48"/>
        <v>0</v>
      </c>
      <c r="F137" s="27">
        <f t="shared" si="49"/>
        <v>0</v>
      </c>
      <c r="G137" s="28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30"/>
      <c r="AC137" s="28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30"/>
      <c r="AY137" s="28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30"/>
      <c r="BU137" s="28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30"/>
      <c r="CQ137" s="28"/>
      <c r="CR137" s="29"/>
      <c r="CS137" s="29"/>
      <c r="CT137" s="29"/>
      <c r="CU137" s="29"/>
      <c r="CV137" s="29"/>
      <c r="CW137" s="29"/>
      <c r="CX137" s="29"/>
      <c r="CY137" s="29"/>
      <c r="CZ137" s="29"/>
      <c r="DA137" s="29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30"/>
      <c r="DM137" s="28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30"/>
      <c r="EI137" s="28"/>
      <c r="EJ137" s="29"/>
      <c r="EK137" s="29"/>
      <c r="EL137" s="29"/>
      <c r="EM137" s="29"/>
      <c r="EN137" s="29"/>
      <c r="EO137" s="29"/>
      <c r="EP137" s="29"/>
      <c r="EQ137" s="29"/>
      <c r="ER137" s="29"/>
      <c r="ES137" s="29"/>
      <c r="ET137" s="29"/>
      <c r="EU137" s="29"/>
      <c r="EV137" s="29"/>
      <c r="EW137" s="29"/>
      <c r="EX137" s="29"/>
      <c r="EY137" s="29"/>
      <c r="EZ137" s="29"/>
      <c r="FA137" s="29"/>
      <c r="FB137" s="29"/>
      <c r="FC137" s="29"/>
      <c r="FD137" s="30"/>
      <c r="FE137" s="31"/>
      <c r="FF137" s="32"/>
      <c r="FG137" s="31"/>
      <c r="FH137" s="33">
        <f t="shared" si="43"/>
        <v>0</v>
      </c>
      <c r="FI137" s="37"/>
      <c r="FJ137" s="34">
        <f t="shared" si="44"/>
        <v>0</v>
      </c>
      <c r="FK137" s="33">
        <f t="shared" si="45"/>
        <v>0</v>
      </c>
      <c r="FL137" s="34"/>
      <c r="FM137" s="52"/>
      <c r="FN137" s="35">
        <f t="shared" si="50"/>
        <v>0</v>
      </c>
      <c r="FP137" s="36">
        <f t="shared" si="51"/>
        <v>0</v>
      </c>
      <c r="FQ137" s="1">
        <v>13</v>
      </c>
    </row>
    <row r="138" spans="1:173" x14ac:dyDescent="0.25">
      <c r="A138" s="22">
        <v>14</v>
      </c>
      <c r="B138" s="23">
        <f t="shared" si="52"/>
        <v>0</v>
      </c>
      <c r="C138" s="24">
        <f t="shared" si="46"/>
        <v>0</v>
      </c>
      <c r="D138" s="25">
        <f t="shared" si="47"/>
        <v>0</v>
      </c>
      <c r="E138" s="26">
        <f t="shared" si="48"/>
        <v>0</v>
      </c>
      <c r="F138" s="27">
        <f t="shared" si="49"/>
        <v>0</v>
      </c>
      <c r="G138" s="28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30"/>
      <c r="AC138" s="28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30"/>
      <c r="AY138" s="28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30"/>
      <c r="BU138" s="28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30"/>
      <c r="CQ138" s="28"/>
      <c r="CR138" s="29"/>
      <c r="CS138" s="29"/>
      <c r="CT138" s="29"/>
      <c r="CU138" s="29"/>
      <c r="CV138" s="29"/>
      <c r="CW138" s="29"/>
      <c r="CX138" s="29"/>
      <c r="CY138" s="29"/>
      <c r="CZ138" s="29"/>
      <c r="DA138" s="29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30"/>
      <c r="DM138" s="28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30"/>
      <c r="EI138" s="28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30"/>
      <c r="FE138" s="31"/>
      <c r="FF138" s="32"/>
      <c r="FG138" s="31"/>
      <c r="FH138" s="33">
        <f t="shared" si="43"/>
        <v>0</v>
      </c>
      <c r="FI138" s="37"/>
      <c r="FJ138" s="34">
        <f t="shared" si="44"/>
        <v>0</v>
      </c>
      <c r="FK138" s="33">
        <f t="shared" si="45"/>
        <v>0</v>
      </c>
      <c r="FL138" s="34"/>
      <c r="FM138" s="52"/>
      <c r="FN138" s="35">
        <f t="shared" si="50"/>
        <v>0</v>
      </c>
      <c r="FP138" s="36">
        <f t="shared" si="51"/>
        <v>0</v>
      </c>
      <c r="FQ138" s="1">
        <v>14</v>
      </c>
    </row>
    <row r="139" spans="1:173" x14ac:dyDescent="0.25">
      <c r="A139" s="22">
        <v>15</v>
      </c>
      <c r="B139" s="23">
        <f t="shared" si="52"/>
        <v>0</v>
      </c>
      <c r="C139" s="24">
        <f t="shared" si="46"/>
        <v>0</v>
      </c>
      <c r="D139" s="25">
        <f t="shared" si="47"/>
        <v>0</v>
      </c>
      <c r="E139" s="26">
        <f t="shared" si="48"/>
        <v>0</v>
      </c>
      <c r="F139" s="27">
        <f t="shared" si="49"/>
        <v>0</v>
      </c>
      <c r="G139" s="28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30"/>
      <c r="AC139" s="28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30"/>
      <c r="AY139" s="28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30"/>
      <c r="BU139" s="28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30"/>
      <c r="CQ139" s="28"/>
      <c r="CR139" s="29"/>
      <c r="CS139" s="29"/>
      <c r="CT139" s="29"/>
      <c r="CU139" s="29"/>
      <c r="CV139" s="29"/>
      <c r="CW139" s="29"/>
      <c r="CX139" s="29"/>
      <c r="CY139" s="29"/>
      <c r="CZ139" s="29"/>
      <c r="DA139" s="2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30"/>
      <c r="DM139" s="28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30"/>
      <c r="EI139" s="28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30"/>
      <c r="FE139" s="31"/>
      <c r="FF139" s="32"/>
      <c r="FG139" s="31"/>
      <c r="FH139" s="33">
        <f t="shared" si="43"/>
        <v>0</v>
      </c>
      <c r="FI139" s="37"/>
      <c r="FJ139" s="34">
        <f t="shared" si="44"/>
        <v>0</v>
      </c>
      <c r="FK139" s="33">
        <f t="shared" si="45"/>
        <v>0</v>
      </c>
      <c r="FL139" s="34"/>
      <c r="FM139" s="52"/>
      <c r="FN139" s="35">
        <f t="shared" si="50"/>
        <v>0</v>
      </c>
      <c r="FP139" s="36">
        <f t="shared" si="51"/>
        <v>0</v>
      </c>
      <c r="FQ139" s="1">
        <v>15</v>
      </c>
    </row>
    <row r="140" spans="1:173" x14ac:dyDescent="0.25">
      <c r="A140" s="22">
        <v>16</v>
      </c>
      <c r="B140" s="23">
        <f t="shared" si="52"/>
        <v>0</v>
      </c>
      <c r="C140" s="24">
        <f t="shared" si="46"/>
        <v>0</v>
      </c>
      <c r="D140" s="25">
        <f t="shared" si="47"/>
        <v>0</v>
      </c>
      <c r="E140" s="26">
        <f t="shared" si="48"/>
        <v>0</v>
      </c>
      <c r="F140" s="27">
        <f t="shared" si="49"/>
        <v>0</v>
      </c>
      <c r="G140" s="28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30"/>
      <c r="AC140" s="28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30"/>
      <c r="AY140" s="28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30"/>
      <c r="BU140" s="28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30"/>
      <c r="CQ140" s="28"/>
      <c r="CR140" s="29"/>
      <c r="CS140" s="29"/>
      <c r="CT140" s="29"/>
      <c r="CU140" s="29"/>
      <c r="CV140" s="29"/>
      <c r="CW140" s="29"/>
      <c r="CX140" s="29"/>
      <c r="CY140" s="29"/>
      <c r="CZ140" s="29"/>
      <c r="DA140" s="29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30"/>
      <c r="DM140" s="28"/>
      <c r="DN140" s="29"/>
      <c r="DO140" s="29"/>
      <c r="DP140" s="29"/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29"/>
      <c r="EF140" s="29"/>
      <c r="EG140" s="29"/>
      <c r="EH140" s="30"/>
      <c r="EI140" s="28"/>
      <c r="EJ140" s="29"/>
      <c r="EK140" s="29"/>
      <c r="EL140" s="29"/>
      <c r="EM140" s="29"/>
      <c r="EN140" s="29"/>
      <c r="EO140" s="29"/>
      <c r="EP140" s="29"/>
      <c r="EQ140" s="29"/>
      <c r="ER140" s="29"/>
      <c r="ES140" s="29"/>
      <c r="ET140" s="29"/>
      <c r="EU140" s="29"/>
      <c r="EV140" s="29"/>
      <c r="EW140" s="29"/>
      <c r="EX140" s="29"/>
      <c r="EY140" s="29"/>
      <c r="EZ140" s="29"/>
      <c r="FA140" s="29"/>
      <c r="FB140" s="29"/>
      <c r="FC140" s="29"/>
      <c r="FD140" s="30"/>
      <c r="FE140" s="31"/>
      <c r="FF140" s="32"/>
      <c r="FG140" s="31"/>
      <c r="FH140" s="33">
        <f t="shared" si="43"/>
        <v>0</v>
      </c>
      <c r="FI140" s="37"/>
      <c r="FJ140" s="34">
        <f t="shared" si="44"/>
        <v>0</v>
      </c>
      <c r="FK140" s="33">
        <f t="shared" si="45"/>
        <v>0</v>
      </c>
      <c r="FL140" s="34"/>
      <c r="FM140" s="52"/>
      <c r="FN140" s="35">
        <f t="shared" si="50"/>
        <v>0</v>
      </c>
      <c r="FP140" s="36">
        <f t="shared" si="51"/>
        <v>0</v>
      </c>
      <c r="FQ140" s="1">
        <v>16</v>
      </c>
    </row>
    <row r="141" spans="1:173" x14ac:dyDescent="0.25">
      <c r="A141" s="22">
        <v>17</v>
      </c>
      <c r="B141" s="23">
        <f t="shared" si="52"/>
        <v>0</v>
      </c>
      <c r="C141" s="24">
        <f t="shared" si="46"/>
        <v>0</v>
      </c>
      <c r="D141" s="25">
        <f t="shared" si="47"/>
        <v>0</v>
      </c>
      <c r="E141" s="26">
        <f t="shared" si="48"/>
        <v>0</v>
      </c>
      <c r="F141" s="27">
        <f t="shared" si="49"/>
        <v>0</v>
      </c>
      <c r="G141" s="28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30"/>
      <c r="AC141" s="28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30"/>
      <c r="AY141" s="28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30"/>
      <c r="BU141" s="28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30"/>
      <c r="CQ141" s="28"/>
      <c r="CR141" s="29"/>
      <c r="CS141" s="29"/>
      <c r="CT141" s="29"/>
      <c r="CU141" s="29"/>
      <c r="CV141" s="29"/>
      <c r="CW141" s="29"/>
      <c r="CX141" s="29"/>
      <c r="CY141" s="29"/>
      <c r="CZ141" s="29"/>
      <c r="DA141" s="29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30"/>
      <c r="DM141" s="28"/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29"/>
      <c r="EF141" s="29"/>
      <c r="EG141" s="29"/>
      <c r="EH141" s="30"/>
      <c r="EI141" s="28"/>
      <c r="EJ141" s="29"/>
      <c r="EK141" s="29"/>
      <c r="EL141" s="29"/>
      <c r="EM141" s="29"/>
      <c r="EN141" s="29"/>
      <c r="EO141" s="29"/>
      <c r="EP141" s="29"/>
      <c r="EQ141" s="29"/>
      <c r="ER141" s="29"/>
      <c r="ES141" s="29"/>
      <c r="ET141" s="29"/>
      <c r="EU141" s="29"/>
      <c r="EV141" s="29"/>
      <c r="EW141" s="29"/>
      <c r="EX141" s="29"/>
      <c r="EY141" s="29"/>
      <c r="EZ141" s="29"/>
      <c r="FA141" s="29"/>
      <c r="FB141" s="29"/>
      <c r="FC141" s="29"/>
      <c r="FD141" s="30"/>
      <c r="FE141" s="31"/>
      <c r="FF141" s="32"/>
      <c r="FG141" s="31"/>
      <c r="FH141" s="33">
        <f t="shared" si="43"/>
        <v>0</v>
      </c>
      <c r="FI141" s="37"/>
      <c r="FJ141" s="34">
        <f t="shared" si="44"/>
        <v>0</v>
      </c>
      <c r="FK141" s="33">
        <f t="shared" si="45"/>
        <v>0</v>
      </c>
      <c r="FL141" s="34"/>
      <c r="FM141" s="52"/>
      <c r="FN141" s="35">
        <f t="shared" si="50"/>
        <v>0</v>
      </c>
      <c r="FP141" s="36">
        <f t="shared" si="51"/>
        <v>0</v>
      </c>
      <c r="FQ141" s="1">
        <v>17</v>
      </c>
    </row>
    <row r="142" spans="1:173" x14ac:dyDescent="0.25">
      <c r="G142" s="47" t="s">
        <v>43</v>
      </c>
      <c r="H142" s="196" t="s">
        <v>30</v>
      </c>
      <c r="I142" s="196"/>
      <c r="J142" s="196" t="s">
        <v>31</v>
      </c>
      <c r="K142" s="196"/>
      <c r="L142" s="196" t="s">
        <v>32</v>
      </c>
      <c r="M142" s="196"/>
      <c r="N142" s="196" t="s">
        <v>33</v>
      </c>
      <c r="O142" s="196"/>
      <c r="P142" s="196" t="s">
        <v>34</v>
      </c>
      <c r="Q142" s="196"/>
      <c r="R142" s="196" t="s">
        <v>35</v>
      </c>
      <c r="S142" s="196"/>
      <c r="T142" s="196" t="s">
        <v>36</v>
      </c>
      <c r="U142" s="196"/>
      <c r="V142" s="196" t="s">
        <v>37</v>
      </c>
      <c r="W142" s="196"/>
      <c r="X142" s="196" t="s">
        <v>38</v>
      </c>
      <c r="Y142" s="196"/>
      <c r="Z142" s="196" t="s">
        <v>39</v>
      </c>
      <c r="AA142" s="196"/>
      <c r="AB142" s="48">
        <v>19</v>
      </c>
      <c r="AC142" s="47" t="s">
        <v>43</v>
      </c>
      <c r="AD142" s="196" t="s">
        <v>30</v>
      </c>
      <c r="AE142" s="196"/>
      <c r="AF142" s="196" t="s">
        <v>31</v>
      </c>
      <c r="AG142" s="196"/>
      <c r="AH142" s="196" t="s">
        <v>32</v>
      </c>
      <c r="AI142" s="196"/>
      <c r="AJ142" s="196" t="s">
        <v>33</v>
      </c>
      <c r="AK142" s="196"/>
      <c r="AL142" s="196" t="s">
        <v>34</v>
      </c>
      <c r="AM142" s="196"/>
      <c r="AN142" s="196" t="s">
        <v>35</v>
      </c>
      <c r="AO142" s="196"/>
      <c r="AP142" s="196" t="s">
        <v>36</v>
      </c>
      <c r="AQ142" s="196"/>
      <c r="AR142" s="196" t="s">
        <v>37</v>
      </c>
      <c r="AS142" s="196"/>
      <c r="AT142" s="196" t="s">
        <v>38</v>
      </c>
      <c r="AU142" s="196"/>
      <c r="AV142" s="196" t="s">
        <v>39</v>
      </c>
      <c r="AW142" s="196"/>
      <c r="AX142" s="48">
        <v>19</v>
      </c>
      <c r="AY142" s="47" t="s">
        <v>43</v>
      </c>
      <c r="AZ142" s="196" t="s">
        <v>30</v>
      </c>
      <c r="BA142" s="196"/>
      <c r="BB142" s="196" t="s">
        <v>31</v>
      </c>
      <c r="BC142" s="196"/>
      <c r="BD142" s="196" t="s">
        <v>32</v>
      </c>
      <c r="BE142" s="196"/>
      <c r="BF142" s="196" t="s">
        <v>33</v>
      </c>
      <c r="BG142" s="196"/>
      <c r="BH142" s="196" t="s">
        <v>34</v>
      </c>
      <c r="BI142" s="196"/>
      <c r="BJ142" s="196" t="s">
        <v>35</v>
      </c>
      <c r="BK142" s="196"/>
      <c r="BL142" s="196" t="s">
        <v>36</v>
      </c>
      <c r="BM142" s="196"/>
      <c r="BN142" s="196" t="s">
        <v>37</v>
      </c>
      <c r="BO142" s="196"/>
      <c r="BP142" s="196" t="s">
        <v>38</v>
      </c>
      <c r="BQ142" s="196"/>
      <c r="BR142" s="196" t="s">
        <v>39</v>
      </c>
      <c r="BS142" s="196"/>
      <c r="BT142" s="48">
        <v>19</v>
      </c>
      <c r="BU142" s="47" t="s">
        <v>43</v>
      </c>
      <c r="BV142" s="196" t="s">
        <v>30</v>
      </c>
      <c r="BW142" s="196"/>
      <c r="BX142" s="196" t="s">
        <v>31</v>
      </c>
      <c r="BY142" s="196"/>
      <c r="BZ142" s="196" t="s">
        <v>32</v>
      </c>
      <c r="CA142" s="196"/>
      <c r="CB142" s="196" t="s">
        <v>33</v>
      </c>
      <c r="CC142" s="196"/>
      <c r="CD142" s="196" t="s">
        <v>34</v>
      </c>
      <c r="CE142" s="196"/>
      <c r="CF142" s="196" t="s">
        <v>35</v>
      </c>
      <c r="CG142" s="196"/>
      <c r="CH142" s="196" t="s">
        <v>36</v>
      </c>
      <c r="CI142" s="196"/>
      <c r="CJ142" s="196" t="s">
        <v>37</v>
      </c>
      <c r="CK142" s="196"/>
      <c r="CL142" s="196" t="s">
        <v>38</v>
      </c>
      <c r="CM142" s="196"/>
      <c r="CN142" s="196" t="s">
        <v>39</v>
      </c>
      <c r="CO142" s="196"/>
      <c r="CP142" s="48">
        <v>19</v>
      </c>
      <c r="CQ142" s="47" t="s">
        <v>43</v>
      </c>
      <c r="CR142" s="196" t="s">
        <v>30</v>
      </c>
      <c r="CS142" s="196"/>
      <c r="CT142" s="196" t="s">
        <v>31</v>
      </c>
      <c r="CU142" s="196"/>
      <c r="CV142" s="196" t="s">
        <v>32</v>
      </c>
      <c r="CW142" s="196"/>
      <c r="CX142" s="196" t="s">
        <v>33</v>
      </c>
      <c r="CY142" s="196"/>
      <c r="CZ142" s="196" t="s">
        <v>34</v>
      </c>
      <c r="DA142" s="196"/>
      <c r="DB142" s="196" t="s">
        <v>35</v>
      </c>
      <c r="DC142" s="196"/>
      <c r="DD142" s="196" t="s">
        <v>36</v>
      </c>
      <c r="DE142" s="196"/>
      <c r="DF142" s="196" t="s">
        <v>37</v>
      </c>
      <c r="DG142" s="196"/>
      <c r="DH142" s="196" t="s">
        <v>38</v>
      </c>
      <c r="DI142" s="196"/>
      <c r="DJ142" s="196" t="s">
        <v>39</v>
      </c>
      <c r="DK142" s="196"/>
      <c r="DL142" s="48">
        <v>19</v>
      </c>
      <c r="DM142" s="47" t="s">
        <v>43</v>
      </c>
      <c r="DN142" s="196" t="s">
        <v>30</v>
      </c>
      <c r="DO142" s="196"/>
      <c r="DP142" s="196" t="s">
        <v>31</v>
      </c>
      <c r="DQ142" s="196"/>
      <c r="DR142" s="196" t="s">
        <v>32</v>
      </c>
      <c r="DS142" s="196"/>
      <c r="DT142" s="196" t="s">
        <v>33</v>
      </c>
      <c r="DU142" s="196"/>
      <c r="DV142" s="196" t="s">
        <v>34</v>
      </c>
      <c r="DW142" s="196"/>
      <c r="DX142" s="196" t="s">
        <v>35</v>
      </c>
      <c r="DY142" s="196"/>
      <c r="DZ142" s="196" t="s">
        <v>36</v>
      </c>
      <c r="EA142" s="196"/>
      <c r="EB142" s="196" t="s">
        <v>37</v>
      </c>
      <c r="EC142" s="196"/>
      <c r="ED142" s="196" t="s">
        <v>38</v>
      </c>
      <c r="EE142" s="196"/>
      <c r="EF142" s="196" t="s">
        <v>39</v>
      </c>
      <c r="EG142" s="196"/>
      <c r="EH142" s="48">
        <v>19</v>
      </c>
      <c r="EI142" s="47" t="s">
        <v>43</v>
      </c>
      <c r="EJ142" s="196" t="s">
        <v>30</v>
      </c>
      <c r="EK142" s="196"/>
      <c r="EL142" s="196" t="s">
        <v>31</v>
      </c>
      <c r="EM142" s="196"/>
      <c r="EN142" s="196" t="s">
        <v>32</v>
      </c>
      <c r="EO142" s="196"/>
      <c r="EP142" s="196" t="s">
        <v>33</v>
      </c>
      <c r="EQ142" s="196"/>
      <c r="ER142" s="196" t="s">
        <v>34</v>
      </c>
      <c r="ES142" s="196"/>
      <c r="ET142" s="196" t="s">
        <v>35</v>
      </c>
      <c r="EU142" s="196"/>
      <c r="EV142" s="196" t="s">
        <v>36</v>
      </c>
      <c r="EW142" s="196"/>
      <c r="EX142" s="196" t="s">
        <v>37</v>
      </c>
      <c r="EY142" s="196"/>
      <c r="EZ142" s="196" t="s">
        <v>38</v>
      </c>
      <c r="FA142" s="196"/>
      <c r="FB142" s="196" t="s">
        <v>39</v>
      </c>
      <c r="FC142" s="196"/>
      <c r="FD142" s="48">
        <v>19</v>
      </c>
      <c r="FE142" s="17"/>
      <c r="FF142" s="17"/>
      <c r="FG142" s="17"/>
      <c r="FH142" s="17"/>
      <c r="FI142" s="17"/>
      <c r="FJ142" s="17"/>
      <c r="FK142" s="16"/>
    </row>
    <row r="143" spans="1:173" ht="15.75" thickBot="1" x14ac:dyDescent="0.3">
      <c r="G143" s="191" t="s">
        <v>13</v>
      </c>
      <c r="H143" s="189"/>
      <c r="I143" s="189" t="s">
        <v>14</v>
      </c>
      <c r="J143" s="189"/>
      <c r="K143" s="189" t="s">
        <v>15</v>
      </c>
      <c r="L143" s="189"/>
      <c r="M143" s="189" t="s">
        <v>16</v>
      </c>
      <c r="N143" s="189"/>
      <c r="O143" s="189" t="s">
        <v>17</v>
      </c>
      <c r="P143" s="189"/>
      <c r="Q143" s="189" t="s">
        <v>18</v>
      </c>
      <c r="R143" s="189"/>
      <c r="S143" s="189" t="s">
        <v>19</v>
      </c>
      <c r="T143" s="189"/>
      <c r="U143" s="189" t="s">
        <v>20</v>
      </c>
      <c r="V143" s="189"/>
      <c r="W143" s="189" t="s">
        <v>21</v>
      </c>
      <c r="X143" s="189"/>
      <c r="Y143" s="189" t="s">
        <v>22</v>
      </c>
      <c r="Z143" s="189"/>
      <c r="AA143" s="189" t="s">
        <v>23</v>
      </c>
      <c r="AB143" s="190"/>
      <c r="AC143" s="191" t="s">
        <v>13</v>
      </c>
      <c r="AD143" s="189"/>
      <c r="AE143" s="189" t="s">
        <v>14</v>
      </c>
      <c r="AF143" s="189"/>
      <c r="AG143" s="189" t="s">
        <v>15</v>
      </c>
      <c r="AH143" s="189"/>
      <c r="AI143" s="189" t="s">
        <v>16</v>
      </c>
      <c r="AJ143" s="189"/>
      <c r="AK143" s="189" t="s">
        <v>17</v>
      </c>
      <c r="AL143" s="189"/>
      <c r="AM143" s="189" t="s">
        <v>18</v>
      </c>
      <c r="AN143" s="189"/>
      <c r="AO143" s="189" t="s">
        <v>19</v>
      </c>
      <c r="AP143" s="189"/>
      <c r="AQ143" s="189" t="s">
        <v>20</v>
      </c>
      <c r="AR143" s="189"/>
      <c r="AS143" s="189" t="s">
        <v>21</v>
      </c>
      <c r="AT143" s="189"/>
      <c r="AU143" s="189" t="s">
        <v>22</v>
      </c>
      <c r="AV143" s="189"/>
      <c r="AW143" s="189" t="s">
        <v>23</v>
      </c>
      <c r="AX143" s="190"/>
      <c r="AY143" s="191" t="s">
        <v>13</v>
      </c>
      <c r="AZ143" s="189"/>
      <c r="BA143" s="189" t="s">
        <v>14</v>
      </c>
      <c r="BB143" s="189"/>
      <c r="BC143" s="189" t="s">
        <v>15</v>
      </c>
      <c r="BD143" s="189"/>
      <c r="BE143" s="189" t="s">
        <v>16</v>
      </c>
      <c r="BF143" s="189"/>
      <c r="BG143" s="189" t="s">
        <v>17</v>
      </c>
      <c r="BH143" s="189"/>
      <c r="BI143" s="189" t="s">
        <v>18</v>
      </c>
      <c r="BJ143" s="189"/>
      <c r="BK143" s="189" t="s">
        <v>19</v>
      </c>
      <c r="BL143" s="189"/>
      <c r="BM143" s="189" t="s">
        <v>20</v>
      </c>
      <c r="BN143" s="189"/>
      <c r="BO143" s="189" t="s">
        <v>21</v>
      </c>
      <c r="BP143" s="189"/>
      <c r="BQ143" s="189" t="s">
        <v>22</v>
      </c>
      <c r="BR143" s="189"/>
      <c r="BS143" s="189" t="s">
        <v>23</v>
      </c>
      <c r="BT143" s="190"/>
      <c r="BU143" s="191" t="s">
        <v>13</v>
      </c>
      <c r="BV143" s="189"/>
      <c r="BW143" s="189" t="s">
        <v>14</v>
      </c>
      <c r="BX143" s="189"/>
      <c r="BY143" s="189" t="s">
        <v>15</v>
      </c>
      <c r="BZ143" s="189"/>
      <c r="CA143" s="189" t="s">
        <v>16</v>
      </c>
      <c r="CB143" s="189"/>
      <c r="CC143" s="189" t="s">
        <v>17</v>
      </c>
      <c r="CD143" s="189"/>
      <c r="CE143" s="189" t="s">
        <v>18</v>
      </c>
      <c r="CF143" s="189"/>
      <c r="CG143" s="189" t="s">
        <v>19</v>
      </c>
      <c r="CH143" s="189"/>
      <c r="CI143" s="189" t="s">
        <v>20</v>
      </c>
      <c r="CJ143" s="189"/>
      <c r="CK143" s="189" t="s">
        <v>21</v>
      </c>
      <c r="CL143" s="189"/>
      <c r="CM143" s="189" t="s">
        <v>22</v>
      </c>
      <c r="CN143" s="189"/>
      <c r="CO143" s="189" t="s">
        <v>23</v>
      </c>
      <c r="CP143" s="190"/>
      <c r="CQ143" s="191" t="s">
        <v>13</v>
      </c>
      <c r="CR143" s="189"/>
      <c r="CS143" s="189" t="s">
        <v>14</v>
      </c>
      <c r="CT143" s="189"/>
      <c r="CU143" s="189" t="s">
        <v>15</v>
      </c>
      <c r="CV143" s="189"/>
      <c r="CW143" s="189" t="s">
        <v>16</v>
      </c>
      <c r="CX143" s="189"/>
      <c r="CY143" s="189" t="s">
        <v>17</v>
      </c>
      <c r="CZ143" s="189"/>
      <c r="DA143" s="189" t="s">
        <v>18</v>
      </c>
      <c r="DB143" s="189"/>
      <c r="DC143" s="189" t="s">
        <v>19</v>
      </c>
      <c r="DD143" s="189"/>
      <c r="DE143" s="189" t="s">
        <v>20</v>
      </c>
      <c r="DF143" s="189"/>
      <c r="DG143" s="189" t="s">
        <v>21</v>
      </c>
      <c r="DH143" s="189"/>
      <c r="DI143" s="189" t="s">
        <v>22</v>
      </c>
      <c r="DJ143" s="189"/>
      <c r="DK143" s="189" t="s">
        <v>23</v>
      </c>
      <c r="DL143" s="190"/>
      <c r="DM143" s="191" t="s">
        <v>13</v>
      </c>
      <c r="DN143" s="189"/>
      <c r="DO143" s="189" t="s">
        <v>14</v>
      </c>
      <c r="DP143" s="189"/>
      <c r="DQ143" s="189" t="s">
        <v>15</v>
      </c>
      <c r="DR143" s="189"/>
      <c r="DS143" s="189" t="s">
        <v>16</v>
      </c>
      <c r="DT143" s="189"/>
      <c r="DU143" s="189" t="s">
        <v>17</v>
      </c>
      <c r="DV143" s="189"/>
      <c r="DW143" s="189" t="s">
        <v>18</v>
      </c>
      <c r="DX143" s="189"/>
      <c r="DY143" s="189" t="s">
        <v>19</v>
      </c>
      <c r="DZ143" s="189"/>
      <c r="EA143" s="189" t="s">
        <v>20</v>
      </c>
      <c r="EB143" s="189"/>
      <c r="EC143" s="189" t="s">
        <v>21</v>
      </c>
      <c r="ED143" s="189"/>
      <c r="EE143" s="189" t="s">
        <v>22</v>
      </c>
      <c r="EF143" s="189"/>
      <c r="EG143" s="189" t="s">
        <v>23</v>
      </c>
      <c r="EH143" s="190"/>
      <c r="EI143" s="191" t="s">
        <v>13</v>
      </c>
      <c r="EJ143" s="189"/>
      <c r="EK143" s="189" t="s">
        <v>14</v>
      </c>
      <c r="EL143" s="189"/>
      <c r="EM143" s="189" t="s">
        <v>15</v>
      </c>
      <c r="EN143" s="189"/>
      <c r="EO143" s="189" t="s">
        <v>16</v>
      </c>
      <c r="EP143" s="189"/>
      <c r="EQ143" s="189" t="s">
        <v>17</v>
      </c>
      <c r="ER143" s="189"/>
      <c r="ES143" s="189" t="s">
        <v>18</v>
      </c>
      <c r="ET143" s="189"/>
      <c r="EU143" s="189" t="s">
        <v>19</v>
      </c>
      <c r="EV143" s="189"/>
      <c r="EW143" s="189" t="s">
        <v>20</v>
      </c>
      <c r="EX143" s="189"/>
      <c r="EY143" s="189" t="s">
        <v>21</v>
      </c>
      <c r="EZ143" s="189"/>
      <c r="FA143" s="189" t="s">
        <v>22</v>
      </c>
      <c r="FB143" s="189"/>
      <c r="FC143" s="189" t="s">
        <v>23</v>
      </c>
      <c r="FD143" s="190"/>
      <c r="FE143" s="17"/>
      <c r="FF143" s="17"/>
      <c r="FG143" s="17"/>
      <c r="FH143" s="17"/>
      <c r="FI143" s="17"/>
      <c r="FJ143" s="17"/>
      <c r="FK143" s="17"/>
    </row>
    <row r="144" spans="1:173" x14ac:dyDescent="0.25"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/>
      <c r="BL144" s="16"/>
      <c r="BM144" s="16"/>
      <c r="BN144" s="16"/>
      <c r="BO144" s="16"/>
      <c r="BP144" s="16"/>
      <c r="BQ144" s="16"/>
      <c r="BR144" s="16"/>
      <c r="BS144" s="16"/>
      <c r="BT144" s="16"/>
      <c r="BU144" s="16"/>
      <c r="BV144" s="16"/>
      <c r="BW144" s="16"/>
      <c r="BX144" s="16"/>
      <c r="BY144" s="16"/>
      <c r="BZ144" s="16"/>
      <c r="CA144" s="16"/>
      <c r="CB144" s="16"/>
      <c r="CC144" s="16"/>
      <c r="CD144" s="16"/>
      <c r="CE144" s="16"/>
      <c r="CF144" s="16"/>
      <c r="CG144" s="16"/>
      <c r="CH144" s="16"/>
      <c r="CI144" s="16"/>
      <c r="CJ144" s="16"/>
      <c r="CK144" s="16"/>
      <c r="CL144" s="16"/>
      <c r="CM144" s="16"/>
      <c r="CN144" s="16"/>
      <c r="CO144" s="16"/>
      <c r="CP144" s="16"/>
      <c r="CQ144" s="16"/>
      <c r="CR144" s="16"/>
      <c r="CS144" s="16"/>
      <c r="CT144" s="16"/>
      <c r="CU144" s="16"/>
      <c r="CV144" s="16"/>
      <c r="CW144" s="16"/>
      <c r="CX144" s="16"/>
      <c r="CY144" s="16"/>
      <c r="CZ144" s="16"/>
      <c r="DA144" s="16"/>
      <c r="DB144" s="16"/>
      <c r="DC144" s="16"/>
      <c r="DD144" s="16"/>
      <c r="DE144" s="16"/>
      <c r="DF144" s="16"/>
      <c r="DG144" s="16"/>
      <c r="DH144" s="16"/>
      <c r="DI144" s="16"/>
      <c r="DJ144" s="16"/>
      <c r="DK144" s="16"/>
      <c r="DL144" s="16"/>
      <c r="DM144" s="16"/>
      <c r="DN144" s="16"/>
      <c r="DO144" s="16"/>
      <c r="DP144" s="16"/>
      <c r="DQ144" s="16"/>
      <c r="DR144" s="16"/>
      <c r="DS144" s="16"/>
      <c r="DT144" s="16"/>
      <c r="DU144" s="16"/>
      <c r="DV144" s="16"/>
      <c r="DW144" s="16"/>
      <c r="DX144" s="16"/>
      <c r="DY144" s="16"/>
      <c r="DZ144" s="16"/>
      <c r="EA144" s="16"/>
      <c r="EB144" s="16"/>
      <c r="EC144" s="16"/>
      <c r="ED144" s="16"/>
      <c r="EE144" s="16"/>
      <c r="EF144" s="16"/>
      <c r="EG144" s="16"/>
      <c r="EH144" s="16"/>
      <c r="EI144" s="16"/>
      <c r="EJ144" s="16"/>
      <c r="EK144" s="16"/>
      <c r="EL144" s="16"/>
      <c r="EM144" s="16"/>
      <c r="EN144" s="16"/>
      <c r="EO144" s="16"/>
      <c r="EP144" s="16"/>
      <c r="EQ144" s="16"/>
      <c r="ER144" s="16"/>
      <c r="ES144" s="16"/>
      <c r="ET144" s="16"/>
      <c r="EU144" s="16"/>
      <c r="EV144" s="16"/>
      <c r="EW144" s="16"/>
      <c r="EX144" s="16"/>
      <c r="EY144" s="16"/>
      <c r="EZ144" s="16"/>
      <c r="FA144" s="16"/>
      <c r="FB144" s="16"/>
      <c r="FC144" s="16"/>
      <c r="FD144" s="16"/>
      <c r="FE144" s="17"/>
      <c r="FF144" s="17"/>
      <c r="FG144" s="17"/>
      <c r="FH144" s="17"/>
      <c r="FI144" s="17"/>
      <c r="FJ144" s="17"/>
      <c r="FK144" s="17"/>
    </row>
    <row r="146" spans="1:81" ht="66.75" customHeight="1" x14ac:dyDescent="0.25">
      <c r="C146" s="192" t="s">
        <v>75</v>
      </c>
      <c r="D146" s="193" t="s">
        <v>76</v>
      </c>
      <c r="E146" s="194" t="s">
        <v>77</v>
      </c>
      <c r="F146" s="195" t="s">
        <v>78</v>
      </c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  <c r="AC146" s="57"/>
      <c r="AD146" s="57"/>
      <c r="AE146" s="57"/>
      <c r="AF146" s="57"/>
      <c r="AG146" s="57"/>
      <c r="AH146" s="57"/>
      <c r="AI146" s="57"/>
      <c r="AJ146" s="57"/>
      <c r="AK146" s="57"/>
      <c r="AL146" s="57"/>
      <c r="AM146" s="57"/>
      <c r="AN146" s="57"/>
      <c r="AO146" s="57"/>
      <c r="AP146" s="57"/>
      <c r="AQ146" s="57"/>
      <c r="AR146" s="57"/>
      <c r="AS146" s="57"/>
      <c r="AT146" s="57"/>
      <c r="AU146" s="57"/>
      <c r="AV146" s="57"/>
      <c r="AW146" s="57"/>
      <c r="AX146" s="57"/>
      <c r="AY146" s="57"/>
      <c r="AZ146" s="57"/>
      <c r="BA146" s="57"/>
      <c r="BB146" s="57"/>
      <c r="BC146" s="57"/>
      <c r="BD146" s="57"/>
      <c r="BE146" s="57"/>
      <c r="BF146" s="57"/>
      <c r="BG146" s="57"/>
      <c r="BH146" s="57"/>
      <c r="BI146" s="57"/>
      <c r="BJ146" s="57"/>
      <c r="BK146" s="57"/>
      <c r="BL146" s="57"/>
      <c r="BM146" s="57"/>
      <c r="BN146" s="57"/>
      <c r="BO146" s="57"/>
      <c r="BP146" s="57"/>
      <c r="BQ146" s="57"/>
      <c r="BR146" s="57"/>
      <c r="BS146" s="57"/>
      <c r="BT146" s="57"/>
      <c r="BU146" s="57"/>
      <c r="BV146" s="57"/>
      <c r="BW146" s="57"/>
      <c r="BX146" s="57"/>
      <c r="BY146" s="57"/>
      <c r="BZ146" s="57"/>
      <c r="CA146" s="57"/>
      <c r="CB146" s="57"/>
      <c r="CC146" s="57"/>
    </row>
    <row r="147" spans="1:81" x14ac:dyDescent="0.25">
      <c r="C147" s="192"/>
      <c r="D147" s="193"/>
      <c r="E147" s="194"/>
      <c r="F147" s="195"/>
      <c r="H147" s="186" t="s">
        <v>44</v>
      </c>
      <c r="I147" s="187"/>
      <c r="J147" s="187"/>
      <c r="K147" s="187"/>
      <c r="L147" s="188"/>
      <c r="M147" s="180">
        <f>M3</f>
        <v>1</v>
      </c>
      <c r="N147" s="181"/>
      <c r="O147" s="182"/>
      <c r="P147" s="58"/>
      <c r="Q147" s="186" t="s">
        <v>44</v>
      </c>
      <c r="R147" s="187"/>
      <c r="S147" s="187"/>
      <c r="T147" s="187"/>
      <c r="U147" s="188"/>
      <c r="V147" s="180">
        <f>M32</f>
        <v>2</v>
      </c>
      <c r="W147" s="181"/>
      <c r="X147" s="182"/>
      <c r="Y147" s="58"/>
      <c r="Z147" s="186" t="s">
        <v>44</v>
      </c>
      <c r="AA147" s="187"/>
      <c r="AB147" s="187"/>
      <c r="AC147" s="187"/>
      <c r="AD147" s="188"/>
      <c r="AE147" s="180">
        <f>M61</f>
        <v>3</v>
      </c>
      <c r="AF147" s="181"/>
      <c r="AG147" s="182"/>
      <c r="AH147" s="58"/>
      <c r="AI147" s="186" t="s">
        <v>44</v>
      </c>
      <c r="AJ147" s="187"/>
      <c r="AK147" s="187"/>
      <c r="AL147" s="187"/>
      <c r="AM147" s="188"/>
      <c r="AN147" s="180">
        <f>M90</f>
        <v>4</v>
      </c>
      <c r="AO147" s="181"/>
      <c r="AP147" s="182"/>
      <c r="AQ147" s="58"/>
      <c r="AR147" s="236"/>
      <c r="AS147" s="236"/>
      <c r="AT147" s="236"/>
      <c r="AU147" s="58"/>
      <c r="AV147" s="186" t="s">
        <v>44</v>
      </c>
      <c r="AW147" s="187"/>
      <c r="AX147" s="187"/>
      <c r="AY147" s="187"/>
      <c r="AZ147" s="188"/>
      <c r="BA147" s="180">
        <f>M119</f>
        <v>5</v>
      </c>
      <c r="BB147" s="181"/>
      <c r="BC147" s="182"/>
      <c r="BD147" s="57"/>
      <c r="BE147" s="183" t="s">
        <v>45</v>
      </c>
      <c r="BF147" s="184"/>
      <c r="BG147" s="185"/>
      <c r="BH147" s="57"/>
      <c r="BI147" s="57"/>
      <c r="BJ147" s="57"/>
      <c r="BK147" s="57"/>
      <c r="BL147" s="57"/>
      <c r="BM147" s="57"/>
      <c r="BN147" s="57"/>
      <c r="BO147" s="57"/>
      <c r="BP147" s="57"/>
      <c r="BQ147" s="57"/>
      <c r="BR147" s="57"/>
      <c r="BS147" s="57"/>
      <c r="BT147" s="57"/>
      <c r="BU147" s="57"/>
      <c r="BV147" s="57"/>
      <c r="BW147" s="57"/>
      <c r="BX147" s="57"/>
      <c r="BY147" s="57"/>
      <c r="BZ147" s="57"/>
      <c r="CA147" s="57"/>
      <c r="CB147" s="57"/>
      <c r="CC147" s="57"/>
    </row>
    <row r="148" spans="1:81" x14ac:dyDescent="0.25">
      <c r="C148" s="192"/>
      <c r="D148" s="193"/>
      <c r="E148" s="194"/>
      <c r="F148" s="195"/>
      <c r="G148" s="59"/>
      <c r="H148" s="176" t="s">
        <v>46</v>
      </c>
      <c r="I148" s="176"/>
      <c r="J148" s="176" t="s">
        <v>47</v>
      </c>
      <c r="K148" s="176"/>
      <c r="L148" s="176" t="s">
        <v>48</v>
      </c>
      <c r="M148" s="176"/>
      <c r="N148" s="176" t="s">
        <v>49</v>
      </c>
      <c r="O148" s="176"/>
      <c r="P148" s="58"/>
      <c r="Q148" s="176" t="s">
        <v>46</v>
      </c>
      <c r="R148" s="176"/>
      <c r="S148" s="176" t="s">
        <v>47</v>
      </c>
      <c r="T148" s="176"/>
      <c r="U148" s="176" t="s">
        <v>48</v>
      </c>
      <c r="V148" s="176"/>
      <c r="W148" s="176" t="s">
        <v>49</v>
      </c>
      <c r="X148" s="176"/>
      <c r="Y148" s="58"/>
      <c r="Z148" s="176" t="s">
        <v>46</v>
      </c>
      <c r="AA148" s="176"/>
      <c r="AB148" s="176" t="s">
        <v>47</v>
      </c>
      <c r="AC148" s="176"/>
      <c r="AD148" s="176" t="s">
        <v>48</v>
      </c>
      <c r="AE148" s="176"/>
      <c r="AF148" s="176" t="s">
        <v>49</v>
      </c>
      <c r="AG148" s="176"/>
      <c r="AH148" s="58"/>
      <c r="AI148" s="176" t="s">
        <v>46</v>
      </c>
      <c r="AJ148" s="176"/>
      <c r="AK148" s="176" t="s">
        <v>47</v>
      </c>
      <c r="AL148" s="176"/>
      <c r="AM148" s="176" t="s">
        <v>48</v>
      </c>
      <c r="AN148" s="176"/>
      <c r="AO148" s="176" t="s">
        <v>49</v>
      </c>
      <c r="AP148" s="176"/>
      <c r="AQ148" s="58"/>
      <c r="AR148" s="236"/>
      <c r="AS148" s="236"/>
      <c r="AT148" s="236"/>
      <c r="AU148" s="60"/>
      <c r="AV148" s="176" t="s">
        <v>46</v>
      </c>
      <c r="AW148" s="176"/>
      <c r="AX148" s="176" t="s">
        <v>47</v>
      </c>
      <c r="AY148" s="176"/>
      <c r="AZ148" s="176" t="s">
        <v>48</v>
      </c>
      <c r="BA148" s="176"/>
      <c r="BB148" s="176" t="s">
        <v>49</v>
      </c>
      <c r="BC148" s="176"/>
      <c r="BD148" s="57"/>
      <c r="BE148" s="177" t="s">
        <v>50</v>
      </c>
      <c r="BF148" s="178"/>
      <c r="BG148" s="179"/>
      <c r="BH148" s="57"/>
      <c r="BI148" s="57"/>
      <c r="BJ148" s="57"/>
      <c r="BK148" s="57"/>
      <c r="BL148" s="57"/>
      <c r="BM148" s="57"/>
      <c r="BN148" s="57"/>
      <c r="BO148" s="57"/>
      <c r="BP148" s="57"/>
      <c r="BQ148" s="57"/>
      <c r="BR148" s="57"/>
      <c r="BS148" s="57"/>
      <c r="BT148" s="57"/>
      <c r="BU148" s="57"/>
      <c r="BV148" s="57"/>
      <c r="BW148" s="57"/>
      <c r="BX148" s="57"/>
      <c r="BY148" s="57"/>
      <c r="BZ148" s="57"/>
      <c r="CA148" s="57"/>
      <c r="CB148" s="57"/>
      <c r="CC148" s="57"/>
    </row>
    <row r="149" spans="1:81" x14ac:dyDescent="0.25">
      <c r="A149" s="22">
        <v>1</v>
      </c>
      <c r="B149" s="23">
        <f t="shared" ref="B149:B165" si="53">B125</f>
        <v>0</v>
      </c>
      <c r="C149" s="61">
        <f t="shared" ref="C149:F164" si="54">C9+C38+C67+C96+C125</f>
        <v>0</v>
      </c>
      <c r="D149" s="62">
        <f t="shared" si="54"/>
        <v>0</v>
      </c>
      <c r="E149" s="63">
        <f t="shared" si="54"/>
        <v>0</v>
      </c>
      <c r="F149" s="64">
        <f t="shared" si="54"/>
        <v>0</v>
      </c>
      <c r="G149" s="65"/>
      <c r="H149" s="174"/>
      <c r="I149" s="175"/>
      <c r="J149" s="174"/>
      <c r="K149" s="175"/>
      <c r="L149" s="174">
        <f t="shared" ref="L149:L165" si="55">F9</f>
        <v>0</v>
      </c>
      <c r="M149" s="175"/>
      <c r="N149" s="174">
        <f>SUM(H149:M149)</f>
        <v>0</v>
      </c>
      <c r="O149" s="175"/>
      <c r="P149" s="58"/>
      <c r="Q149" s="174"/>
      <c r="R149" s="175"/>
      <c r="S149" s="174"/>
      <c r="T149" s="175"/>
      <c r="U149" s="174">
        <f t="shared" ref="U149:U165" si="56">F38</f>
        <v>0</v>
      </c>
      <c r="V149" s="175"/>
      <c r="W149" s="174">
        <f>SUM(Q149:V149)</f>
        <v>0</v>
      </c>
      <c r="X149" s="175"/>
      <c r="Y149" s="58"/>
      <c r="Z149" s="174"/>
      <c r="AA149" s="175"/>
      <c r="AB149" s="174"/>
      <c r="AC149" s="175"/>
      <c r="AD149" s="174">
        <f t="shared" ref="AD149:AD165" si="57">F67</f>
        <v>0</v>
      </c>
      <c r="AE149" s="175"/>
      <c r="AF149" s="174">
        <f>SUM(Z149:AE149)</f>
        <v>0</v>
      </c>
      <c r="AG149" s="175"/>
      <c r="AH149" s="58"/>
      <c r="AI149" s="174"/>
      <c r="AJ149" s="175"/>
      <c r="AK149" s="174"/>
      <c r="AL149" s="175"/>
      <c r="AM149" s="174">
        <f t="shared" ref="AM149:AM165" si="58">F96</f>
        <v>0</v>
      </c>
      <c r="AN149" s="175"/>
      <c r="AO149" s="174">
        <f>SUM(AI149:AN149)</f>
        <v>0</v>
      </c>
      <c r="AP149" s="175"/>
      <c r="AQ149" s="58"/>
      <c r="AR149" s="237"/>
      <c r="AS149" s="237"/>
      <c r="AT149" s="237"/>
      <c r="AU149" s="58"/>
      <c r="AV149" s="174"/>
      <c r="AW149" s="175"/>
      <c r="AX149" s="174"/>
      <c r="AY149" s="175"/>
      <c r="AZ149" s="174">
        <f t="shared" ref="AZ149:AZ165" si="59">F125</f>
        <v>0</v>
      </c>
      <c r="BA149" s="175"/>
      <c r="BB149" s="174">
        <f>SUM(AV149:BA149)</f>
        <v>0</v>
      </c>
      <c r="BC149" s="175"/>
      <c r="BD149" s="57"/>
      <c r="BE149" s="169">
        <f>(BB149+AO149+AF149+W149+N149)/5</f>
        <v>0</v>
      </c>
      <c r="BF149" s="170"/>
      <c r="BG149" s="171"/>
      <c r="BH149" s="57"/>
      <c r="BI149" s="172">
        <f>+B149</f>
        <v>0</v>
      </c>
      <c r="BJ149" s="172"/>
      <c r="BK149" s="172"/>
      <c r="BL149" s="172"/>
      <c r="BM149" s="172"/>
      <c r="BN149" s="172"/>
      <c r="BO149" s="172"/>
      <c r="BP149" s="172"/>
      <c r="BQ149" s="173">
        <v>1</v>
      </c>
      <c r="BR149" s="173"/>
      <c r="BS149" s="57"/>
      <c r="BT149" s="57"/>
      <c r="BU149" s="57"/>
      <c r="BV149" s="57"/>
      <c r="BW149" s="57"/>
      <c r="BX149" s="57"/>
      <c r="BY149" s="57"/>
      <c r="BZ149" s="57"/>
      <c r="CA149" s="57"/>
      <c r="CB149" s="57"/>
      <c r="CC149" s="57"/>
    </row>
    <row r="150" spans="1:81" x14ac:dyDescent="0.25">
      <c r="A150" s="22">
        <v>2</v>
      </c>
      <c r="B150" s="23">
        <f t="shared" si="53"/>
        <v>0</v>
      </c>
      <c r="C150" s="61">
        <f t="shared" si="54"/>
        <v>0</v>
      </c>
      <c r="D150" s="62">
        <f t="shared" si="54"/>
        <v>0</v>
      </c>
      <c r="E150" s="63">
        <f t="shared" si="54"/>
        <v>0</v>
      </c>
      <c r="F150" s="64">
        <f t="shared" si="54"/>
        <v>0</v>
      </c>
      <c r="G150" s="65"/>
      <c r="H150" s="174"/>
      <c r="I150" s="175"/>
      <c r="J150" s="174"/>
      <c r="K150" s="175"/>
      <c r="L150" s="174">
        <f t="shared" si="55"/>
        <v>0</v>
      </c>
      <c r="M150" s="175"/>
      <c r="N150" s="174">
        <f t="shared" ref="N150:N165" si="60">SUM(H150:M150)</f>
        <v>0</v>
      </c>
      <c r="O150" s="175"/>
      <c r="P150" s="58"/>
      <c r="Q150" s="174"/>
      <c r="R150" s="175"/>
      <c r="S150" s="174"/>
      <c r="T150" s="175"/>
      <c r="U150" s="174">
        <f t="shared" si="56"/>
        <v>0</v>
      </c>
      <c r="V150" s="175"/>
      <c r="W150" s="174">
        <f t="shared" ref="W150:W165" si="61">SUM(Q150:V150)</f>
        <v>0</v>
      </c>
      <c r="X150" s="175"/>
      <c r="Y150" s="58"/>
      <c r="Z150" s="174"/>
      <c r="AA150" s="175"/>
      <c r="AB150" s="174"/>
      <c r="AC150" s="175"/>
      <c r="AD150" s="174">
        <f t="shared" si="57"/>
        <v>0</v>
      </c>
      <c r="AE150" s="175"/>
      <c r="AF150" s="174">
        <f t="shared" ref="AF150:AF165" si="62">SUM(Z150:AE150)</f>
        <v>0</v>
      </c>
      <c r="AG150" s="175"/>
      <c r="AH150" s="58"/>
      <c r="AI150" s="174"/>
      <c r="AJ150" s="175"/>
      <c r="AK150" s="174"/>
      <c r="AL150" s="175"/>
      <c r="AM150" s="174">
        <f t="shared" si="58"/>
        <v>0</v>
      </c>
      <c r="AN150" s="175"/>
      <c r="AO150" s="174">
        <f t="shared" ref="AO150:AO165" si="63">SUM(AI150:AN150)</f>
        <v>0</v>
      </c>
      <c r="AP150" s="175"/>
      <c r="AQ150" s="58"/>
      <c r="AR150" s="237"/>
      <c r="AS150" s="237"/>
      <c r="AT150" s="237"/>
      <c r="AU150" s="58"/>
      <c r="AV150" s="174"/>
      <c r="AW150" s="175"/>
      <c r="AX150" s="174"/>
      <c r="AY150" s="175"/>
      <c r="AZ150" s="174">
        <f t="shared" si="59"/>
        <v>0</v>
      </c>
      <c r="BA150" s="175"/>
      <c r="BB150" s="174">
        <f t="shared" ref="BB150:BB165" si="64">SUM(AV150:BA150)</f>
        <v>0</v>
      </c>
      <c r="BC150" s="175"/>
      <c r="BD150" s="57"/>
      <c r="BE150" s="169">
        <f t="shared" ref="BE150:BE165" si="65">(BB150+AO150+AF150+W150+N150)/5</f>
        <v>0</v>
      </c>
      <c r="BF150" s="170"/>
      <c r="BG150" s="171"/>
      <c r="BH150" s="57"/>
      <c r="BI150" s="172">
        <f t="shared" ref="BI150:BI165" si="66">+B150</f>
        <v>0</v>
      </c>
      <c r="BJ150" s="172"/>
      <c r="BK150" s="172"/>
      <c r="BL150" s="172"/>
      <c r="BM150" s="172"/>
      <c r="BN150" s="172"/>
      <c r="BO150" s="172"/>
      <c r="BP150" s="172"/>
      <c r="BQ150" s="173">
        <v>2</v>
      </c>
      <c r="BR150" s="173"/>
      <c r="BS150" s="57"/>
      <c r="BT150" s="57"/>
      <c r="BU150" s="57"/>
      <c r="BV150" s="57"/>
      <c r="BW150" s="57"/>
      <c r="BX150" s="57"/>
      <c r="BY150" s="57"/>
      <c r="BZ150" s="57"/>
      <c r="CA150" s="57"/>
      <c r="CB150" s="57"/>
      <c r="CC150" s="57"/>
    </row>
    <row r="151" spans="1:81" x14ac:dyDescent="0.25">
      <c r="A151" s="22">
        <v>3</v>
      </c>
      <c r="B151" s="23">
        <f t="shared" si="53"/>
        <v>0</v>
      </c>
      <c r="C151" s="61">
        <f t="shared" si="54"/>
        <v>0</v>
      </c>
      <c r="D151" s="62">
        <f t="shared" si="54"/>
        <v>0</v>
      </c>
      <c r="E151" s="63">
        <f t="shared" si="54"/>
        <v>0</v>
      </c>
      <c r="F151" s="64">
        <f t="shared" si="54"/>
        <v>0</v>
      </c>
      <c r="G151" s="65"/>
      <c r="H151" s="174"/>
      <c r="I151" s="175"/>
      <c r="J151" s="174"/>
      <c r="K151" s="175"/>
      <c r="L151" s="174">
        <f t="shared" si="55"/>
        <v>0</v>
      </c>
      <c r="M151" s="175"/>
      <c r="N151" s="174">
        <f t="shared" si="60"/>
        <v>0</v>
      </c>
      <c r="O151" s="175"/>
      <c r="P151" s="58"/>
      <c r="Q151" s="174"/>
      <c r="R151" s="175"/>
      <c r="S151" s="174"/>
      <c r="T151" s="175"/>
      <c r="U151" s="174">
        <f t="shared" si="56"/>
        <v>0</v>
      </c>
      <c r="V151" s="175"/>
      <c r="W151" s="174">
        <f t="shared" si="61"/>
        <v>0</v>
      </c>
      <c r="X151" s="175"/>
      <c r="Y151" s="58"/>
      <c r="Z151" s="174"/>
      <c r="AA151" s="175"/>
      <c r="AB151" s="174"/>
      <c r="AC151" s="175"/>
      <c r="AD151" s="174">
        <f t="shared" si="57"/>
        <v>0</v>
      </c>
      <c r="AE151" s="175"/>
      <c r="AF151" s="174">
        <f t="shared" si="62"/>
        <v>0</v>
      </c>
      <c r="AG151" s="175"/>
      <c r="AH151" s="58"/>
      <c r="AI151" s="174"/>
      <c r="AJ151" s="175"/>
      <c r="AK151" s="174"/>
      <c r="AL151" s="175"/>
      <c r="AM151" s="174">
        <f t="shared" si="58"/>
        <v>0</v>
      </c>
      <c r="AN151" s="175"/>
      <c r="AO151" s="174">
        <f t="shared" si="63"/>
        <v>0</v>
      </c>
      <c r="AP151" s="175"/>
      <c r="AQ151" s="58"/>
      <c r="AR151" s="237"/>
      <c r="AS151" s="237"/>
      <c r="AT151" s="237"/>
      <c r="AU151" s="58"/>
      <c r="AV151" s="174"/>
      <c r="AW151" s="175"/>
      <c r="AX151" s="174"/>
      <c r="AY151" s="175"/>
      <c r="AZ151" s="174">
        <f t="shared" si="59"/>
        <v>0</v>
      </c>
      <c r="BA151" s="175"/>
      <c r="BB151" s="174">
        <f t="shared" si="64"/>
        <v>0</v>
      </c>
      <c r="BC151" s="175"/>
      <c r="BD151" s="57"/>
      <c r="BE151" s="169">
        <f t="shared" si="65"/>
        <v>0</v>
      </c>
      <c r="BF151" s="170"/>
      <c r="BG151" s="171"/>
      <c r="BH151" s="57"/>
      <c r="BI151" s="172">
        <f t="shared" si="66"/>
        <v>0</v>
      </c>
      <c r="BJ151" s="172"/>
      <c r="BK151" s="172"/>
      <c r="BL151" s="172"/>
      <c r="BM151" s="172"/>
      <c r="BN151" s="172"/>
      <c r="BO151" s="172"/>
      <c r="BP151" s="172"/>
      <c r="BQ151" s="173">
        <v>3</v>
      </c>
      <c r="BR151" s="173"/>
      <c r="BS151" s="57"/>
      <c r="BT151" s="57"/>
      <c r="BU151" s="57"/>
      <c r="BV151" s="57"/>
      <c r="BW151" s="57"/>
      <c r="BX151" s="57"/>
      <c r="BY151" s="57"/>
      <c r="BZ151" s="57"/>
      <c r="CA151" s="57"/>
      <c r="CB151" s="57"/>
      <c r="CC151" s="57"/>
    </row>
    <row r="152" spans="1:81" x14ac:dyDescent="0.25">
      <c r="A152" s="22">
        <v>4</v>
      </c>
      <c r="B152" s="23">
        <f t="shared" si="53"/>
        <v>0</v>
      </c>
      <c r="C152" s="61">
        <f t="shared" si="54"/>
        <v>0</v>
      </c>
      <c r="D152" s="62">
        <f t="shared" si="54"/>
        <v>0</v>
      </c>
      <c r="E152" s="63">
        <f t="shared" si="54"/>
        <v>0</v>
      </c>
      <c r="F152" s="64">
        <f t="shared" si="54"/>
        <v>0</v>
      </c>
      <c r="G152" s="65"/>
      <c r="H152" s="174"/>
      <c r="I152" s="175"/>
      <c r="J152" s="174"/>
      <c r="K152" s="175"/>
      <c r="L152" s="174">
        <f t="shared" si="55"/>
        <v>0</v>
      </c>
      <c r="M152" s="175"/>
      <c r="N152" s="174">
        <f t="shared" si="60"/>
        <v>0</v>
      </c>
      <c r="O152" s="175"/>
      <c r="P152" s="58"/>
      <c r="Q152" s="174"/>
      <c r="R152" s="175"/>
      <c r="S152" s="174"/>
      <c r="T152" s="175"/>
      <c r="U152" s="174">
        <f t="shared" si="56"/>
        <v>0</v>
      </c>
      <c r="V152" s="175"/>
      <c r="W152" s="174">
        <f t="shared" si="61"/>
        <v>0</v>
      </c>
      <c r="X152" s="175"/>
      <c r="Y152" s="58"/>
      <c r="Z152" s="174"/>
      <c r="AA152" s="175"/>
      <c r="AB152" s="174"/>
      <c r="AC152" s="175"/>
      <c r="AD152" s="174">
        <f t="shared" si="57"/>
        <v>0</v>
      </c>
      <c r="AE152" s="175"/>
      <c r="AF152" s="174">
        <f t="shared" si="62"/>
        <v>0</v>
      </c>
      <c r="AG152" s="175"/>
      <c r="AH152" s="58"/>
      <c r="AI152" s="174"/>
      <c r="AJ152" s="175"/>
      <c r="AK152" s="174"/>
      <c r="AL152" s="175"/>
      <c r="AM152" s="174">
        <f t="shared" si="58"/>
        <v>0</v>
      </c>
      <c r="AN152" s="175"/>
      <c r="AO152" s="174">
        <f t="shared" si="63"/>
        <v>0</v>
      </c>
      <c r="AP152" s="175"/>
      <c r="AQ152" s="58"/>
      <c r="AR152" s="237"/>
      <c r="AS152" s="237"/>
      <c r="AT152" s="237"/>
      <c r="AU152" s="58"/>
      <c r="AV152" s="174"/>
      <c r="AW152" s="175"/>
      <c r="AX152" s="174"/>
      <c r="AY152" s="175"/>
      <c r="AZ152" s="174">
        <f t="shared" si="59"/>
        <v>0</v>
      </c>
      <c r="BA152" s="175"/>
      <c r="BB152" s="174">
        <f t="shared" si="64"/>
        <v>0</v>
      </c>
      <c r="BC152" s="175"/>
      <c r="BD152" s="57"/>
      <c r="BE152" s="169">
        <f t="shared" si="65"/>
        <v>0</v>
      </c>
      <c r="BF152" s="170"/>
      <c r="BG152" s="171"/>
      <c r="BH152" s="57"/>
      <c r="BI152" s="172">
        <f t="shared" si="66"/>
        <v>0</v>
      </c>
      <c r="BJ152" s="172"/>
      <c r="BK152" s="172"/>
      <c r="BL152" s="172"/>
      <c r="BM152" s="172"/>
      <c r="BN152" s="172"/>
      <c r="BO152" s="172"/>
      <c r="BP152" s="172"/>
      <c r="BQ152" s="173">
        <v>4</v>
      </c>
      <c r="BR152" s="173"/>
      <c r="BS152" s="57"/>
      <c r="BT152" s="57"/>
      <c r="BU152" s="57"/>
      <c r="BV152" s="57"/>
      <c r="BW152" s="57"/>
      <c r="BX152" s="57"/>
      <c r="BY152" s="57"/>
      <c r="BZ152" s="57"/>
      <c r="CA152" s="57"/>
      <c r="CB152" s="57"/>
      <c r="CC152" s="57"/>
    </row>
    <row r="153" spans="1:81" x14ac:dyDescent="0.25">
      <c r="A153" s="22">
        <v>5</v>
      </c>
      <c r="B153" s="23">
        <f t="shared" si="53"/>
        <v>0</v>
      </c>
      <c r="C153" s="61">
        <f t="shared" si="54"/>
        <v>0</v>
      </c>
      <c r="D153" s="62">
        <f t="shared" si="54"/>
        <v>0</v>
      </c>
      <c r="E153" s="63">
        <f t="shared" si="54"/>
        <v>0</v>
      </c>
      <c r="F153" s="64">
        <f t="shared" si="54"/>
        <v>0</v>
      </c>
      <c r="G153" s="65"/>
      <c r="H153" s="174"/>
      <c r="I153" s="175"/>
      <c r="J153" s="174"/>
      <c r="K153" s="175"/>
      <c r="L153" s="174">
        <f t="shared" si="55"/>
        <v>0</v>
      </c>
      <c r="M153" s="175"/>
      <c r="N153" s="174">
        <f t="shared" si="60"/>
        <v>0</v>
      </c>
      <c r="O153" s="175"/>
      <c r="P153" s="58"/>
      <c r="Q153" s="174"/>
      <c r="R153" s="175"/>
      <c r="S153" s="174"/>
      <c r="T153" s="175"/>
      <c r="U153" s="174">
        <f t="shared" si="56"/>
        <v>0</v>
      </c>
      <c r="V153" s="175"/>
      <c r="W153" s="174">
        <f t="shared" si="61"/>
        <v>0</v>
      </c>
      <c r="X153" s="175"/>
      <c r="Y153" s="58"/>
      <c r="Z153" s="174"/>
      <c r="AA153" s="175"/>
      <c r="AB153" s="174"/>
      <c r="AC153" s="175"/>
      <c r="AD153" s="174">
        <f t="shared" si="57"/>
        <v>0</v>
      </c>
      <c r="AE153" s="175"/>
      <c r="AF153" s="174">
        <f t="shared" si="62"/>
        <v>0</v>
      </c>
      <c r="AG153" s="175"/>
      <c r="AH153" s="58"/>
      <c r="AI153" s="174"/>
      <c r="AJ153" s="175"/>
      <c r="AK153" s="174"/>
      <c r="AL153" s="175"/>
      <c r="AM153" s="174">
        <f t="shared" si="58"/>
        <v>0</v>
      </c>
      <c r="AN153" s="175"/>
      <c r="AO153" s="174">
        <f t="shared" si="63"/>
        <v>0</v>
      </c>
      <c r="AP153" s="175"/>
      <c r="AQ153" s="58"/>
      <c r="AR153" s="237"/>
      <c r="AS153" s="237"/>
      <c r="AT153" s="237"/>
      <c r="AU153" s="58"/>
      <c r="AV153" s="174"/>
      <c r="AW153" s="175"/>
      <c r="AX153" s="174"/>
      <c r="AY153" s="175"/>
      <c r="AZ153" s="174">
        <f t="shared" si="59"/>
        <v>0</v>
      </c>
      <c r="BA153" s="175"/>
      <c r="BB153" s="174">
        <f t="shared" si="64"/>
        <v>0</v>
      </c>
      <c r="BC153" s="175"/>
      <c r="BD153" s="57"/>
      <c r="BE153" s="169">
        <f t="shared" si="65"/>
        <v>0</v>
      </c>
      <c r="BF153" s="170"/>
      <c r="BG153" s="171"/>
      <c r="BH153" s="57"/>
      <c r="BI153" s="172">
        <f t="shared" si="66"/>
        <v>0</v>
      </c>
      <c r="BJ153" s="172"/>
      <c r="BK153" s="172"/>
      <c r="BL153" s="172"/>
      <c r="BM153" s="172"/>
      <c r="BN153" s="172"/>
      <c r="BO153" s="172"/>
      <c r="BP153" s="172"/>
      <c r="BQ153" s="173">
        <v>5</v>
      </c>
      <c r="BR153" s="173"/>
      <c r="BS153" s="57"/>
      <c r="BT153" s="57"/>
      <c r="BU153" s="57"/>
      <c r="BV153" s="57"/>
      <c r="BW153" s="57"/>
      <c r="BX153" s="57"/>
      <c r="BY153" s="57"/>
      <c r="BZ153" s="57"/>
      <c r="CA153" s="57"/>
      <c r="CB153" s="57"/>
      <c r="CC153" s="57"/>
    </row>
    <row r="154" spans="1:81" x14ac:dyDescent="0.25">
      <c r="A154" s="22">
        <v>6</v>
      </c>
      <c r="B154" s="23">
        <f t="shared" si="53"/>
        <v>0</v>
      </c>
      <c r="C154" s="61">
        <f t="shared" si="54"/>
        <v>0</v>
      </c>
      <c r="D154" s="62">
        <f t="shared" si="54"/>
        <v>0</v>
      </c>
      <c r="E154" s="63">
        <f t="shared" si="54"/>
        <v>0</v>
      </c>
      <c r="F154" s="64">
        <f t="shared" si="54"/>
        <v>0</v>
      </c>
      <c r="G154" s="65"/>
      <c r="H154" s="174"/>
      <c r="I154" s="175"/>
      <c r="J154" s="174"/>
      <c r="K154" s="175"/>
      <c r="L154" s="174">
        <f t="shared" si="55"/>
        <v>0</v>
      </c>
      <c r="M154" s="175"/>
      <c r="N154" s="174">
        <f t="shared" si="60"/>
        <v>0</v>
      </c>
      <c r="O154" s="175"/>
      <c r="P154" s="58"/>
      <c r="Q154" s="174"/>
      <c r="R154" s="175"/>
      <c r="S154" s="174"/>
      <c r="T154" s="175"/>
      <c r="U154" s="174">
        <f t="shared" si="56"/>
        <v>0</v>
      </c>
      <c r="V154" s="175"/>
      <c r="W154" s="174">
        <f t="shared" si="61"/>
        <v>0</v>
      </c>
      <c r="X154" s="175"/>
      <c r="Y154" s="58"/>
      <c r="Z154" s="174"/>
      <c r="AA154" s="175"/>
      <c r="AB154" s="174"/>
      <c r="AC154" s="175"/>
      <c r="AD154" s="174">
        <f t="shared" si="57"/>
        <v>0</v>
      </c>
      <c r="AE154" s="175"/>
      <c r="AF154" s="174">
        <f t="shared" si="62"/>
        <v>0</v>
      </c>
      <c r="AG154" s="175"/>
      <c r="AH154" s="58"/>
      <c r="AI154" s="174"/>
      <c r="AJ154" s="175"/>
      <c r="AK154" s="174"/>
      <c r="AL154" s="175"/>
      <c r="AM154" s="174">
        <f t="shared" si="58"/>
        <v>0</v>
      </c>
      <c r="AN154" s="175"/>
      <c r="AO154" s="174">
        <f t="shared" si="63"/>
        <v>0</v>
      </c>
      <c r="AP154" s="175"/>
      <c r="AQ154" s="58"/>
      <c r="AR154" s="237"/>
      <c r="AS154" s="237"/>
      <c r="AT154" s="237"/>
      <c r="AU154" s="58"/>
      <c r="AV154" s="174"/>
      <c r="AW154" s="175"/>
      <c r="AX154" s="174"/>
      <c r="AY154" s="175"/>
      <c r="AZ154" s="174">
        <f t="shared" si="59"/>
        <v>0</v>
      </c>
      <c r="BA154" s="175"/>
      <c r="BB154" s="174">
        <f t="shared" si="64"/>
        <v>0</v>
      </c>
      <c r="BC154" s="175"/>
      <c r="BD154" s="57"/>
      <c r="BE154" s="169">
        <f t="shared" si="65"/>
        <v>0</v>
      </c>
      <c r="BF154" s="170"/>
      <c r="BG154" s="171"/>
      <c r="BH154" s="57"/>
      <c r="BI154" s="172">
        <f t="shared" si="66"/>
        <v>0</v>
      </c>
      <c r="BJ154" s="172"/>
      <c r="BK154" s="172"/>
      <c r="BL154" s="172"/>
      <c r="BM154" s="172"/>
      <c r="BN154" s="172"/>
      <c r="BO154" s="172"/>
      <c r="BP154" s="172"/>
      <c r="BQ154" s="173">
        <v>6</v>
      </c>
      <c r="BR154" s="173"/>
      <c r="BS154" s="57"/>
      <c r="BT154" s="57"/>
      <c r="BU154" s="57"/>
      <c r="BV154" s="57"/>
      <c r="BW154" s="57"/>
      <c r="BX154" s="57"/>
      <c r="BY154" s="57"/>
      <c r="BZ154" s="57"/>
      <c r="CA154" s="57"/>
      <c r="CB154" s="57"/>
      <c r="CC154" s="57"/>
    </row>
    <row r="155" spans="1:81" x14ac:dyDescent="0.25">
      <c r="A155" s="22">
        <v>7</v>
      </c>
      <c r="B155" s="23">
        <f t="shared" si="53"/>
        <v>0</v>
      </c>
      <c r="C155" s="61">
        <f t="shared" si="54"/>
        <v>0</v>
      </c>
      <c r="D155" s="62">
        <f t="shared" si="54"/>
        <v>0</v>
      </c>
      <c r="E155" s="63">
        <f t="shared" si="54"/>
        <v>0</v>
      </c>
      <c r="F155" s="64">
        <f t="shared" si="54"/>
        <v>0</v>
      </c>
      <c r="G155" s="65"/>
      <c r="H155" s="174"/>
      <c r="I155" s="175"/>
      <c r="J155" s="174"/>
      <c r="K155" s="175"/>
      <c r="L155" s="174">
        <f t="shared" si="55"/>
        <v>0</v>
      </c>
      <c r="M155" s="175"/>
      <c r="N155" s="174">
        <f t="shared" si="60"/>
        <v>0</v>
      </c>
      <c r="O155" s="175"/>
      <c r="P155" s="58"/>
      <c r="Q155" s="174"/>
      <c r="R155" s="175"/>
      <c r="S155" s="174"/>
      <c r="T155" s="175"/>
      <c r="U155" s="174">
        <f t="shared" si="56"/>
        <v>0</v>
      </c>
      <c r="V155" s="175"/>
      <c r="W155" s="174">
        <f t="shared" si="61"/>
        <v>0</v>
      </c>
      <c r="X155" s="175"/>
      <c r="Y155" s="58"/>
      <c r="Z155" s="174"/>
      <c r="AA155" s="175"/>
      <c r="AB155" s="174"/>
      <c r="AC155" s="175"/>
      <c r="AD155" s="174">
        <f t="shared" si="57"/>
        <v>0</v>
      </c>
      <c r="AE155" s="175"/>
      <c r="AF155" s="174">
        <f t="shared" si="62"/>
        <v>0</v>
      </c>
      <c r="AG155" s="175"/>
      <c r="AH155" s="58"/>
      <c r="AI155" s="174"/>
      <c r="AJ155" s="175"/>
      <c r="AK155" s="174"/>
      <c r="AL155" s="175"/>
      <c r="AM155" s="174">
        <f t="shared" si="58"/>
        <v>0</v>
      </c>
      <c r="AN155" s="175"/>
      <c r="AO155" s="174">
        <f t="shared" si="63"/>
        <v>0</v>
      </c>
      <c r="AP155" s="175"/>
      <c r="AQ155" s="58"/>
      <c r="AR155" s="237"/>
      <c r="AS155" s="237"/>
      <c r="AT155" s="237"/>
      <c r="AU155" s="58"/>
      <c r="AV155" s="174"/>
      <c r="AW155" s="175"/>
      <c r="AX155" s="174"/>
      <c r="AY155" s="175"/>
      <c r="AZ155" s="174">
        <f t="shared" si="59"/>
        <v>0</v>
      </c>
      <c r="BA155" s="175"/>
      <c r="BB155" s="174">
        <f t="shared" si="64"/>
        <v>0</v>
      </c>
      <c r="BC155" s="175"/>
      <c r="BD155" s="57"/>
      <c r="BE155" s="169">
        <f t="shared" si="65"/>
        <v>0</v>
      </c>
      <c r="BF155" s="170"/>
      <c r="BG155" s="171"/>
      <c r="BH155" s="57"/>
      <c r="BI155" s="172">
        <f t="shared" si="66"/>
        <v>0</v>
      </c>
      <c r="BJ155" s="172"/>
      <c r="BK155" s="172"/>
      <c r="BL155" s="172"/>
      <c r="BM155" s="172"/>
      <c r="BN155" s="172"/>
      <c r="BO155" s="172"/>
      <c r="BP155" s="172"/>
      <c r="BQ155" s="173">
        <v>7</v>
      </c>
      <c r="BR155" s="173"/>
      <c r="BS155" s="57"/>
      <c r="BT155" s="57"/>
      <c r="BU155" s="57"/>
      <c r="BV155" s="57"/>
      <c r="BW155" s="57"/>
      <c r="BX155" s="57"/>
      <c r="BY155" s="57"/>
      <c r="BZ155" s="57"/>
      <c r="CA155" s="57"/>
      <c r="CB155" s="57"/>
      <c r="CC155" s="57"/>
    </row>
    <row r="156" spans="1:81" x14ac:dyDescent="0.25">
      <c r="A156" s="22">
        <v>8</v>
      </c>
      <c r="B156" s="23">
        <f t="shared" si="53"/>
        <v>0</v>
      </c>
      <c r="C156" s="61">
        <f t="shared" si="54"/>
        <v>0</v>
      </c>
      <c r="D156" s="62">
        <f t="shared" si="54"/>
        <v>0</v>
      </c>
      <c r="E156" s="63">
        <f t="shared" si="54"/>
        <v>0</v>
      </c>
      <c r="F156" s="64">
        <f t="shared" si="54"/>
        <v>0</v>
      </c>
      <c r="G156" s="65"/>
      <c r="H156" s="174"/>
      <c r="I156" s="175"/>
      <c r="J156" s="174"/>
      <c r="K156" s="175"/>
      <c r="L156" s="174">
        <f t="shared" si="55"/>
        <v>0</v>
      </c>
      <c r="M156" s="175"/>
      <c r="N156" s="174">
        <f t="shared" si="60"/>
        <v>0</v>
      </c>
      <c r="O156" s="175"/>
      <c r="P156" s="58"/>
      <c r="Q156" s="174"/>
      <c r="R156" s="175"/>
      <c r="S156" s="174"/>
      <c r="T156" s="175"/>
      <c r="U156" s="174">
        <f t="shared" si="56"/>
        <v>0</v>
      </c>
      <c r="V156" s="175"/>
      <c r="W156" s="174">
        <f t="shared" si="61"/>
        <v>0</v>
      </c>
      <c r="X156" s="175"/>
      <c r="Y156" s="58"/>
      <c r="Z156" s="174"/>
      <c r="AA156" s="175"/>
      <c r="AB156" s="174"/>
      <c r="AC156" s="175"/>
      <c r="AD156" s="174">
        <f t="shared" si="57"/>
        <v>0</v>
      </c>
      <c r="AE156" s="175"/>
      <c r="AF156" s="174">
        <f t="shared" si="62"/>
        <v>0</v>
      </c>
      <c r="AG156" s="175"/>
      <c r="AH156" s="58"/>
      <c r="AI156" s="174"/>
      <c r="AJ156" s="175"/>
      <c r="AK156" s="174"/>
      <c r="AL156" s="175"/>
      <c r="AM156" s="174">
        <f t="shared" si="58"/>
        <v>0</v>
      </c>
      <c r="AN156" s="175"/>
      <c r="AO156" s="174">
        <f t="shared" si="63"/>
        <v>0</v>
      </c>
      <c r="AP156" s="175"/>
      <c r="AQ156" s="58"/>
      <c r="AR156" s="237"/>
      <c r="AS156" s="237"/>
      <c r="AT156" s="237"/>
      <c r="AU156" s="58"/>
      <c r="AV156" s="174"/>
      <c r="AW156" s="175"/>
      <c r="AX156" s="174"/>
      <c r="AY156" s="175"/>
      <c r="AZ156" s="174">
        <f t="shared" si="59"/>
        <v>0</v>
      </c>
      <c r="BA156" s="175"/>
      <c r="BB156" s="174">
        <f t="shared" si="64"/>
        <v>0</v>
      </c>
      <c r="BC156" s="175"/>
      <c r="BD156" s="57"/>
      <c r="BE156" s="169">
        <f t="shared" si="65"/>
        <v>0</v>
      </c>
      <c r="BF156" s="170"/>
      <c r="BG156" s="171"/>
      <c r="BH156" s="57"/>
      <c r="BI156" s="172">
        <f t="shared" si="66"/>
        <v>0</v>
      </c>
      <c r="BJ156" s="172"/>
      <c r="BK156" s="172"/>
      <c r="BL156" s="172"/>
      <c r="BM156" s="172"/>
      <c r="BN156" s="172"/>
      <c r="BO156" s="172"/>
      <c r="BP156" s="172"/>
      <c r="BQ156" s="173">
        <v>8</v>
      </c>
      <c r="BR156" s="173"/>
      <c r="BS156" s="57"/>
      <c r="BT156" s="57"/>
      <c r="BU156" s="57"/>
      <c r="BV156" s="57"/>
      <c r="BW156" s="57"/>
      <c r="BX156" s="57"/>
      <c r="BY156" s="57"/>
      <c r="BZ156" s="57"/>
      <c r="CA156" s="57"/>
      <c r="CB156" s="57"/>
      <c r="CC156" s="57"/>
    </row>
    <row r="157" spans="1:81" x14ac:dyDescent="0.25">
      <c r="A157" s="22">
        <v>9</v>
      </c>
      <c r="B157" s="23">
        <f t="shared" si="53"/>
        <v>0</v>
      </c>
      <c r="C157" s="61">
        <f t="shared" si="54"/>
        <v>0</v>
      </c>
      <c r="D157" s="62">
        <f t="shared" si="54"/>
        <v>0</v>
      </c>
      <c r="E157" s="63">
        <f t="shared" si="54"/>
        <v>0</v>
      </c>
      <c r="F157" s="64">
        <f t="shared" si="54"/>
        <v>0</v>
      </c>
      <c r="G157" s="65"/>
      <c r="H157" s="174"/>
      <c r="I157" s="175"/>
      <c r="J157" s="174"/>
      <c r="K157" s="175"/>
      <c r="L157" s="174">
        <f t="shared" si="55"/>
        <v>0</v>
      </c>
      <c r="M157" s="175"/>
      <c r="N157" s="174">
        <f t="shared" si="60"/>
        <v>0</v>
      </c>
      <c r="O157" s="175"/>
      <c r="P157" s="58"/>
      <c r="Q157" s="174"/>
      <c r="R157" s="175"/>
      <c r="S157" s="174"/>
      <c r="T157" s="175"/>
      <c r="U157" s="174">
        <f t="shared" si="56"/>
        <v>0</v>
      </c>
      <c r="V157" s="175"/>
      <c r="W157" s="174">
        <f t="shared" si="61"/>
        <v>0</v>
      </c>
      <c r="X157" s="175"/>
      <c r="Y157" s="58"/>
      <c r="Z157" s="174"/>
      <c r="AA157" s="175"/>
      <c r="AB157" s="174"/>
      <c r="AC157" s="175"/>
      <c r="AD157" s="174">
        <f t="shared" si="57"/>
        <v>0</v>
      </c>
      <c r="AE157" s="175"/>
      <c r="AF157" s="174">
        <f t="shared" si="62"/>
        <v>0</v>
      </c>
      <c r="AG157" s="175"/>
      <c r="AH157" s="58"/>
      <c r="AI157" s="174"/>
      <c r="AJ157" s="175"/>
      <c r="AK157" s="174"/>
      <c r="AL157" s="175"/>
      <c r="AM157" s="174">
        <f t="shared" si="58"/>
        <v>0</v>
      </c>
      <c r="AN157" s="175"/>
      <c r="AO157" s="174">
        <f t="shared" si="63"/>
        <v>0</v>
      </c>
      <c r="AP157" s="175"/>
      <c r="AQ157" s="58"/>
      <c r="AR157" s="237"/>
      <c r="AS157" s="237"/>
      <c r="AT157" s="237"/>
      <c r="AU157" s="58"/>
      <c r="AV157" s="174"/>
      <c r="AW157" s="175"/>
      <c r="AX157" s="174"/>
      <c r="AY157" s="175"/>
      <c r="AZ157" s="174">
        <f t="shared" si="59"/>
        <v>0</v>
      </c>
      <c r="BA157" s="175"/>
      <c r="BB157" s="174">
        <f t="shared" si="64"/>
        <v>0</v>
      </c>
      <c r="BC157" s="175"/>
      <c r="BD157" s="57"/>
      <c r="BE157" s="169">
        <f t="shared" si="65"/>
        <v>0</v>
      </c>
      <c r="BF157" s="170"/>
      <c r="BG157" s="171"/>
      <c r="BH157" s="57"/>
      <c r="BI157" s="172">
        <f t="shared" si="66"/>
        <v>0</v>
      </c>
      <c r="BJ157" s="172"/>
      <c r="BK157" s="172"/>
      <c r="BL157" s="172"/>
      <c r="BM157" s="172"/>
      <c r="BN157" s="172"/>
      <c r="BO157" s="172"/>
      <c r="BP157" s="172"/>
      <c r="BQ157" s="173">
        <v>9</v>
      </c>
      <c r="BR157" s="173"/>
      <c r="BS157" s="57"/>
      <c r="BT157" s="57"/>
      <c r="BU157" s="57"/>
      <c r="BV157" s="57"/>
      <c r="BW157" s="57"/>
      <c r="BX157" s="57"/>
      <c r="BY157" s="57"/>
      <c r="BZ157" s="57"/>
      <c r="CA157" s="57"/>
      <c r="CB157" s="57"/>
      <c r="CC157" s="57"/>
    </row>
    <row r="158" spans="1:81" x14ac:dyDescent="0.25">
      <c r="A158" s="22">
        <v>10</v>
      </c>
      <c r="B158" s="23">
        <f t="shared" si="53"/>
        <v>0</v>
      </c>
      <c r="C158" s="61">
        <f t="shared" si="54"/>
        <v>0</v>
      </c>
      <c r="D158" s="62">
        <f t="shared" si="54"/>
        <v>0</v>
      </c>
      <c r="E158" s="63">
        <f t="shared" si="54"/>
        <v>0</v>
      </c>
      <c r="F158" s="64">
        <f t="shared" si="54"/>
        <v>0</v>
      </c>
      <c r="G158" s="65"/>
      <c r="H158" s="174"/>
      <c r="I158" s="175"/>
      <c r="J158" s="174"/>
      <c r="K158" s="175"/>
      <c r="L158" s="174">
        <f t="shared" si="55"/>
        <v>0</v>
      </c>
      <c r="M158" s="175"/>
      <c r="N158" s="174">
        <f t="shared" si="60"/>
        <v>0</v>
      </c>
      <c r="O158" s="175"/>
      <c r="P158" s="58"/>
      <c r="Q158" s="174"/>
      <c r="R158" s="175"/>
      <c r="S158" s="174"/>
      <c r="T158" s="175"/>
      <c r="U158" s="174">
        <f t="shared" si="56"/>
        <v>0</v>
      </c>
      <c r="V158" s="175"/>
      <c r="W158" s="174">
        <f t="shared" si="61"/>
        <v>0</v>
      </c>
      <c r="X158" s="175"/>
      <c r="Y158" s="58"/>
      <c r="Z158" s="174"/>
      <c r="AA158" s="175"/>
      <c r="AB158" s="174"/>
      <c r="AC158" s="175"/>
      <c r="AD158" s="174">
        <f t="shared" si="57"/>
        <v>0</v>
      </c>
      <c r="AE158" s="175"/>
      <c r="AF158" s="174">
        <f t="shared" si="62"/>
        <v>0</v>
      </c>
      <c r="AG158" s="175"/>
      <c r="AH158" s="58"/>
      <c r="AI158" s="174"/>
      <c r="AJ158" s="175"/>
      <c r="AK158" s="174"/>
      <c r="AL158" s="175"/>
      <c r="AM158" s="174">
        <f t="shared" si="58"/>
        <v>0</v>
      </c>
      <c r="AN158" s="175"/>
      <c r="AO158" s="174">
        <f t="shared" si="63"/>
        <v>0</v>
      </c>
      <c r="AP158" s="175"/>
      <c r="AQ158" s="58"/>
      <c r="AR158" s="237"/>
      <c r="AS158" s="237"/>
      <c r="AT158" s="237"/>
      <c r="AU158" s="58"/>
      <c r="AV158" s="174"/>
      <c r="AW158" s="175"/>
      <c r="AX158" s="174"/>
      <c r="AY158" s="175"/>
      <c r="AZ158" s="174">
        <f t="shared" si="59"/>
        <v>0</v>
      </c>
      <c r="BA158" s="175"/>
      <c r="BB158" s="174">
        <f t="shared" si="64"/>
        <v>0</v>
      </c>
      <c r="BC158" s="175"/>
      <c r="BD158" s="57"/>
      <c r="BE158" s="169">
        <f t="shared" si="65"/>
        <v>0</v>
      </c>
      <c r="BF158" s="170"/>
      <c r="BG158" s="171"/>
      <c r="BH158" s="57"/>
      <c r="BI158" s="172">
        <f t="shared" si="66"/>
        <v>0</v>
      </c>
      <c r="BJ158" s="172"/>
      <c r="BK158" s="172"/>
      <c r="BL158" s="172"/>
      <c r="BM158" s="172"/>
      <c r="BN158" s="172"/>
      <c r="BO158" s="172"/>
      <c r="BP158" s="172"/>
      <c r="BQ158" s="173">
        <v>10</v>
      </c>
      <c r="BR158" s="173"/>
      <c r="BS158" s="57"/>
      <c r="BT158" s="57"/>
      <c r="BU158" s="57"/>
      <c r="BV158" s="57"/>
      <c r="BW158" s="57"/>
      <c r="BX158" s="57"/>
      <c r="BY158" s="57"/>
      <c r="BZ158" s="57"/>
      <c r="CA158" s="57"/>
      <c r="CB158" s="57"/>
      <c r="CC158" s="57"/>
    </row>
    <row r="159" spans="1:81" x14ac:dyDescent="0.25">
      <c r="A159" s="22">
        <v>11</v>
      </c>
      <c r="B159" s="23">
        <f t="shared" si="53"/>
        <v>0</v>
      </c>
      <c r="C159" s="61">
        <f t="shared" si="54"/>
        <v>0</v>
      </c>
      <c r="D159" s="62">
        <f t="shared" si="54"/>
        <v>0</v>
      </c>
      <c r="E159" s="63">
        <f t="shared" si="54"/>
        <v>0</v>
      </c>
      <c r="F159" s="64">
        <f t="shared" si="54"/>
        <v>0</v>
      </c>
      <c r="G159" s="65"/>
      <c r="H159" s="174"/>
      <c r="I159" s="175"/>
      <c r="J159" s="174"/>
      <c r="K159" s="175"/>
      <c r="L159" s="174">
        <f t="shared" si="55"/>
        <v>0</v>
      </c>
      <c r="M159" s="175"/>
      <c r="N159" s="174">
        <f t="shared" si="60"/>
        <v>0</v>
      </c>
      <c r="O159" s="175"/>
      <c r="P159" s="58"/>
      <c r="Q159" s="174"/>
      <c r="R159" s="175"/>
      <c r="S159" s="174"/>
      <c r="T159" s="175"/>
      <c r="U159" s="174">
        <f t="shared" si="56"/>
        <v>0</v>
      </c>
      <c r="V159" s="175"/>
      <c r="W159" s="174">
        <f t="shared" si="61"/>
        <v>0</v>
      </c>
      <c r="X159" s="175"/>
      <c r="Y159" s="58"/>
      <c r="Z159" s="174"/>
      <c r="AA159" s="175"/>
      <c r="AB159" s="174"/>
      <c r="AC159" s="175"/>
      <c r="AD159" s="174">
        <f t="shared" si="57"/>
        <v>0</v>
      </c>
      <c r="AE159" s="175"/>
      <c r="AF159" s="174">
        <f t="shared" si="62"/>
        <v>0</v>
      </c>
      <c r="AG159" s="175"/>
      <c r="AH159" s="58"/>
      <c r="AI159" s="174"/>
      <c r="AJ159" s="175"/>
      <c r="AK159" s="174"/>
      <c r="AL159" s="175"/>
      <c r="AM159" s="174">
        <f t="shared" si="58"/>
        <v>0</v>
      </c>
      <c r="AN159" s="175"/>
      <c r="AO159" s="174">
        <f t="shared" si="63"/>
        <v>0</v>
      </c>
      <c r="AP159" s="175"/>
      <c r="AQ159" s="58"/>
      <c r="AR159" s="237"/>
      <c r="AS159" s="237"/>
      <c r="AT159" s="237"/>
      <c r="AU159" s="58"/>
      <c r="AV159" s="174"/>
      <c r="AW159" s="175"/>
      <c r="AX159" s="174"/>
      <c r="AY159" s="175"/>
      <c r="AZ159" s="174">
        <f t="shared" si="59"/>
        <v>0</v>
      </c>
      <c r="BA159" s="175"/>
      <c r="BB159" s="174">
        <f t="shared" si="64"/>
        <v>0</v>
      </c>
      <c r="BC159" s="175"/>
      <c r="BD159" s="57"/>
      <c r="BE159" s="169">
        <f t="shared" si="65"/>
        <v>0</v>
      </c>
      <c r="BF159" s="170"/>
      <c r="BG159" s="171"/>
      <c r="BH159" s="57"/>
      <c r="BI159" s="172">
        <f t="shared" si="66"/>
        <v>0</v>
      </c>
      <c r="BJ159" s="172"/>
      <c r="BK159" s="172"/>
      <c r="BL159" s="172"/>
      <c r="BM159" s="172"/>
      <c r="BN159" s="172"/>
      <c r="BO159" s="172"/>
      <c r="BP159" s="172"/>
      <c r="BQ159" s="173">
        <v>11</v>
      </c>
      <c r="BR159" s="173"/>
      <c r="BS159" s="57"/>
      <c r="BT159" s="57"/>
      <c r="BU159" s="57"/>
      <c r="BV159" s="57"/>
      <c r="BW159" s="57"/>
      <c r="BX159" s="57"/>
      <c r="BY159" s="57"/>
      <c r="BZ159" s="57"/>
      <c r="CA159" s="57"/>
      <c r="CB159" s="57"/>
      <c r="CC159" s="57"/>
    </row>
    <row r="160" spans="1:81" x14ac:dyDescent="0.25">
      <c r="A160" s="22">
        <v>12</v>
      </c>
      <c r="B160" s="23">
        <f t="shared" si="53"/>
        <v>0</v>
      </c>
      <c r="C160" s="61">
        <f t="shared" si="54"/>
        <v>0</v>
      </c>
      <c r="D160" s="62">
        <f t="shared" si="54"/>
        <v>0</v>
      </c>
      <c r="E160" s="63">
        <f t="shared" si="54"/>
        <v>0</v>
      </c>
      <c r="F160" s="64">
        <f t="shared" si="54"/>
        <v>0</v>
      </c>
      <c r="G160" s="65"/>
      <c r="H160" s="174"/>
      <c r="I160" s="175"/>
      <c r="J160" s="174"/>
      <c r="K160" s="175"/>
      <c r="L160" s="174">
        <f t="shared" si="55"/>
        <v>0</v>
      </c>
      <c r="M160" s="175"/>
      <c r="N160" s="174">
        <f t="shared" si="60"/>
        <v>0</v>
      </c>
      <c r="O160" s="175"/>
      <c r="P160" s="58"/>
      <c r="Q160" s="174"/>
      <c r="R160" s="175"/>
      <c r="S160" s="174"/>
      <c r="T160" s="175"/>
      <c r="U160" s="174">
        <f t="shared" si="56"/>
        <v>0</v>
      </c>
      <c r="V160" s="175"/>
      <c r="W160" s="174">
        <f t="shared" si="61"/>
        <v>0</v>
      </c>
      <c r="X160" s="175"/>
      <c r="Y160" s="58"/>
      <c r="Z160" s="174"/>
      <c r="AA160" s="175"/>
      <c r="AB160" s="174"/>
      <c r="AC160" s="175"/>
      <c r="AD160" s="174">
        <f t="shared" si="57"/>
        <v>0</v>
      </c>
      <c r="AE160" s="175"/>
      <c r="AF160" s="174">
        <f t="shared" si="62"/>
        <v>0</v>
      </c>
      <c r="AG160" s="175"/>
      <c r="AH160" s="58"/>
      <c r="AI160" s="174"/>
      <c r="AJ160" s="175"/>
      <c r="AK160" s="174"/>
      <c r="AL160" s="175"/>
      <c r="AM160" s="174">
        <f t="shared" si="58"/>
        <v>0</v>
      </c>
      <c r="AN160" s="175"/>
      <c r="AO160" s="174">
        <f t="shared" si="63"/>
        <v>0</v>
      </c>
      <c r="AP160" s="175"/>
      <c r="AQ160" s="58"/>
      <c r="AR160" s="237"/>
      <c r="AS160" s="237"/>
      <c r="AT160" s="237"/>
      <c r="AU160" s="58"/>
      <c r="AV160" s="174"/>
      <c r="AW160" s="175"/>
      <c r="AX160" s="174"/>
      <c r="AY160" s="175"/>
      <c r="AZ160" s="174">
        <f t="shared" si="59"/>
        <v>0</v>
      </c>
      <c r="BA160" s="175"/>
      <c r="BB160" s="174">
        <f t="shared" si="64"/>
        <v>0</v>
      </c>
      <c r="BC160" s="175"/>
      <c r="BD160" s="57"/>
      <c r="BE160" s="169">
        <f t="shared" si="65"/>
        <v>0</v>
      </c>
      <c r="BF160" s="170"/>
      <c r="BG160" s="171"/>
      <c r="BH160" s="57"/>
      <c r="BI160" s="172">
        <f t="shared" si="66"/>
        <v>0</v>
      </c>
      <c r="BJ160" s="172"/>
      <c r="BK160" s="172"/>
      <c r="BL160" s="172"/>
      <c r="BM160" s="172"/>
      <c r="BN160" s="172"/>
      <c r="BO160" s="172"/>
      <c r="BP160" s="172"/>
      <c r="BQ160" s="173">
        <v>12</v>
      </c>
      <c r="BR160" s="173"/>
      <c r="BS160" s="57"/>
      <c r="BT160" s="57"/>
      <c r="BU160" s="57"/>
      <c r="BV160" s="57"/>
      <c r="BW160" s="57"/>
      <c r="BX160" s="57"/>
      <c r="BY160" s="57"/>
      <c r="BZ160" s="57"/>
      <c r="CA160" s="57"/>
      <c r="CB160" s="57"/>
      <c r="CC160" s="57"/>
    </row>
    <row r="161" spans="1:81" x14ac:dyDescent="0.25">
      <c r="A161" s="22">
        <v>13</v>
      </c>
      <c r="B161" s="23">
        <f t="shared" si="53"/>
        <v>0</v>
      </c>
      <c r="C161" s="61">
        <f t="shared" si="54"/>
        <v>0</v>
      </c>
      <c r="D161" s="62">
        <f t="shared" si="54"/>
        <v>0</v>
      </c>
      <c r="E161" s="63">
        <f t="shared" si="54"/>
        <v>0</v>
      </c>
      <c r="F161" s="64">
        <f t="shared" si="54"/>
        <v>0</v>
      </c>
      <c r="G161" s="65"/>
      <c r="H161" s="174"/>
      <c r="I161" s="175"/>
      <c r="J161" s="174"/>
      <c r="K161" s="175"/>
      <c r="L161" s="174">
        <f t="shared" si="55"/>
        <v>0</v>
      </c>
      <c r="M161" s="175"/>
      <c r="N161" s="174">
        <f t="shared" si="60"/>
        <v>0</v>
      </c>
      <c r="O161" s="175"/>
      <c r="P161" s="58"/>
      <c r="Q161" s="174"/>
      <c r="R161" s="175"/>
      <c r="S161" s="174"/>
      <c r="T161" s="175"/>
      <c r="U161" s="174">
        <f t="shared" si="56"/>
        <v>0</v>
      </c>
      <c r="V161" s="175"/>
      <c r="W161" s="174">
        <f t="shared" si="61"/>
        <v>0</v>
      </c>
      <c r="X161" s="175"/>
      <c r="Y161" s="58"/>
      <c r="Z161" s="174"/>
      <c r="AA161" s="175"/>
      <c r="AB161" s="174"/>
      <c r="AC161" s="175"/>
      <c r="AD161" s="174">
        <f t="shared" si="57"/>
        <v>0</v>
      </c>
      <c r="AE161" s="175"/>
      <c r="AF161" s="174">
        <f t="shared" si="62"/>
        <v>0</v>
      </c>
      <c r="AG161" s="175"/>
      <c r="AH161" s="58"/>
      <c r="AI161" s="174"/>
      <c r="AJ161" s="175"/>
      <c r="AK161" s="174"/>
      <c r="AL161" s="175"/>
      <c r="AM161" s="174">
        <f t="shared" si="58"/>
        <v>0</v>
      </c>
      <c r="AN161" s="175"/>
      <c r="AO161" s="174">
        <f t="shared" si="63"/>
        <v>0</v>
      </c>
      <c r="AP161" s="175"/>
      <c r="AQ161" s="58"/>
      <c r="AR161" s="237"/>
      <c r="AS161" s="237"/>
      <c r="AT161" s="237"/>
      <c r="AU161" s="58"/>
      <c r="AV161" s="174"/>
      <c r="AW161" s="175"/>
      <c r="AX161" s="174"/>
      <c r="AY161" s="175"/>
      <c r="AZ161" s="174">
        <f t="shared" si="59"/>
        <v>0</v>
      </c>
      <c r="BA161" s="175"/>
      <c r="BB161" s="174">
        <f t="shared" si="64"/>
        <v>0</v>
      </c>
      <c r="BC161" s="175"/>
      <c r="BD161" s="57"/>
      <c r="BE161" s="169">
        <f t="shared" si="65"/>
        <v>0</v>
      </c>
      <c r="BF161" s="170"/>
      <c r="BG161" s="171"/>
      <c r="BH161" s="57"/>
      <c r="BI161" s="172">
        <f t="shared" si="66"/>
        <v>0</v>
      </c>
      <c r="BJ161" s="172"/>
      <c r="BK161" s="172"/>
      <c r="BL161" s="172"/>
      <c r="BM161" s="172"/>
      <c r="BN161" s="172"/>
      <c r="BO161" s="172"/>
      <c r="BP161" s="172"/>
      <c r="BQ161" s="173">
        <v>13</v>
      </c>
      <c r="BR161" s="173"/>
      <c r="BS161" s="57"/>
      <c r="BT161" s="57"/>
      <c r="BU161" s="57"/>
      <c r="BV161" s="57"/>
      <c r="BW161" s="57"/>
      <c r="BX161" s="57"/>
      <c r="BY161" s="57"/>
      <c r="BZ161" s="57"/>
      <c r="CA161" s="57"/>
      <c r="CB161" s="57"/>
      <c r="CC161" s="57"/>
    </row>
    <row r="162" spans="1:81" x14ac:dyDescent="0.25">
      <c r="A162" s="22">
        <v>14</v>
      </c>
      <c r="B162" s="23">
        <f t="shared" si="53"/>
        <v>0</v>
      </c>
      <c r="C162" s="61">
        <f t="shared" si="54"/>
        <v>0</v>
      </c>
      <c r="D162" s="62">
        <f t="shared" si="54"/>
        <v>0</v>
      </c>
      <c r="E162" s="63">
        <f t="shared" si="54"/>
        <v>0</v>
      </c>
      <c r="F162" s="64">
        <f t="shared" si="54"/>
        <v>0</v>
      </c>
      <c r="G162" s="65"/>
      <c r="H162" s="174"/>
      <c r="I162" s="175"/>
      <c r="J162" s="174"/>
      <c r="K162" s="175"/>
      <c r="L162" s="174">
        <f t="shared" si="55"/>
        <v>0</v>
      </c>
      <c r="M162" s="175"/>
      <c r="N162" s="174">
        <f t="shared" si="60"/>
        <v>0</v>
      </c>
      <c r="O162" s="175"/>
      <c r="P162" s="58"/>
      <c r="Q162" s="174"/>
      <c r="R162" s="175"/>
      <c r="S162" s="174"/>
      <c r="T162" s="175"/>
      <c r="U162" s="174">
        <f t="shared" si="56"/>
        <v>0</v>
      </c>
      <c r="V162" s="175"/>
      <c r="W162" s="174">
        <f t="shared" si="61"/>
        <v>0</v>
      </c>
      <c r="X162" s="175"/>
      <c r="Y162" s="58"/>
      <c r="Z162" s="174"/>
      <c r="AA162" s="175"/>
      <c r="AB162" s="174"/>
      <c r="AC162" s="175"/>
      <c r="AD162" s="174">
        <f t="shared" si="57"/>
        <v>0</v>
      </c>
      <c r="AE162" s="175"/>
      <c r="AF162" s="174">
        <f t="shared" si="62"/>
        <v>0</v>
      </c>
      <c r="AG162" s="175"/>
      <c r="AH162" s="58"/>
      <c r="AI162" s="174"/>
      <c r="AJ162" s="175"/>
      <c r="AK162" s="174"/>
      <c r="AL162" s="175"/>
      <c r="AM162" s="174">
        <f t="shared" si="58"/>
        <v>0</v>
      </c>
      <c r="AN162" s="175"/>
      <c r="AO162" s="174">
        <f t="shared" si="63"/>
        <v>0</v>
      </c>
      <c r="AP162" s="175"/>
      <c r="AQ162" s="58"/>
      <c r="AR162" s="237"/>
      <c r="AS162" s="237"/>
      <c r="AT162" s="237"/>
      <c r="AU162" s="58"/>
      <c r="AV162" s="174"/>
      <c r="AW162" s="175"/>
      <c r="AX162" s="174"/>
      <c r="AY162" s="175"/>
      <c r="AZ162" s="174">
        <f t="shared" si="59"/>
        <v>0</v>
      </c>
      <c r="BA162" s="175"/>
      <c r="BB162" s="174">
        <f t="shared" si="64"/>
        <v>0</v>
      </c>
      <c r="BC162" s="175"/>
      <c r="BD162" s="57"/>
      <c r="BE162" s="169">
        <f t="shared" si="65"/>
        <v>0</v>
      </c>
      <c r="BF162" s="170"/>
      <c r="BG162" s="171"/>
      <c r="BH162" s="57"/>
      <c r="BI162" s="172">
        <f t="shared" si="66"/>
        <v>0</v>
      </c>
      <c r="BJ162" s="172"/>
      <c r="BK162" s="172"/>
      <c r="BL162" s="172"/>
      <c r="BM162" s="172"/>
      <c r="BN162" s="172"/>
      <c r="BO162" s="172"/>
      <c r="BP162" s="172"/>
      <c r="BQ162" s="173">
        <v>14</v>
      </c>
      <c r="BR162" s="173"/>
      <c r="BS162" s="57"/>
      <c r="BT162" s="57"/>
      <c r="BU162" s="57"/>
      <c r="BV162" s="57"/>
      <c r="BW162" s="57"/>
      <c r="BX162" s="57"/>
      <c r="BY162" s="57"/>
      <c r="BZ162" s="57"/>
      <c r="CA162" s="57"/>
      <c r="CB162" s="57"/>
      <c r="CC162" s="57"/>
    </row>
    <row r="163" spans="1:81" x14ac:dyDescent="0.25">
      <c r="A163" s="22">
        <v>15</v>
      </c>
      <c r="B163" s="23">
        <f t="shared" si="53"/>
        <v>0</v>
      </c>
      <c r="C163" s="61">
        <f t="shared" si="54"/>
        <v>0</v>
      </c>
      <c r="D163" s="62">
        <f t="shared" si="54"/>
        <v>0</v>
      </c>
      <c r="E163" s="63">
        <f t="shared" si="54"/>
        <v>0</v>
      </c>
      <c r="F163" s="64">
        <f t="shared" si="54"/>
        <v>0</v>
      </c>
      <c r="G163" s="65"/>
      <c r="H163" s="174"/>
      <c r="I163" s="175"/>
      <c r="J163" s="174"/>
      <c r="K163" s="175"/>
      <c r="L163" s="174">
        <f t="shared" si="55"/>
        <v>0</v>
      </c>
      <c r="M163" s="175"/>
      <c r="N163" s="174">
        <f t="shared" si="60"/>
        <v>0</v>
      </c>
      <c r="O163" s="175"/>
      <c r="P163" s="58"/>
      <c r="Q163" s="174"/>
      <c r="R163" s="175"/>
      <c r="S163" s="174"/>
      <c r="T163" s="175"/>
      <c r="U163" s="174">
        <f t="shared" si="56"/>
        <v>0</v>
      </c>
      <c r="V163" s="175"/>
      <c r="W163" s="174">
        <f t="shared" si="61"/>
        <v>0</v>
      </c>
      <c r="X163" s="175"/>
      <c r="Y163" s="58"/>
      <c r="Z163" s="174"/>
      <c r="AA163" s="175"/>
      <c r="AB163" s="174"/>
      <c r="AC163" s="175"/>
      <c r="AD163" s="174">
        <f t="shared" si="57"/>
        <v>0</v>
      </c>
      <c r="AE163" s="175"/>
      <c r="AF163" s="174">
        <f t="shared" si="62"/>
        <v>0</v>
      </c>
      <c r="AG163" s="175"/>
      <c r="AH163" s="58"/>
      <c r="AI163" s="174"/>
      <c r="AJ163" s="175"/>
      <c r="AK163" s="174"/>
      <c r="AL163" s="175"/>
      <c r="AM163" s="174">
        <f t="shared" si="58"/>
        <v>0</v>
      </c>
      <c r="AN163" s="175"/>
      <c r="AO163" s="174">
        <f t="shared" si="63"/>
        <v>0</v>
      </c>
      <c r="AP163" s="175"/>
      <c r="AQ163" s="58"/>
      <c r="AR163" s="237"/>
      <c r="AS163" s="237"/>
      <c r="AT163" s="237"/>
      <c r="AU163" s="58"/>
      <c r="AV163" s="174"/>
      <c r="AW163" s="175"/>
      <c r="AX163" s="174"/>
      <c r="AY163" s="175"/>
      <c r="AZ163" s="174">
        <f t="shared" si="59"/>
        <v>0</v>
      </c>
      <c r="BA163" s="175"/>
      <c r="BB163" s="174">
        <f t="shared" si="64"/>
        <v>0</v>
      </c>
      <c r="BC163" s="175"/>
      <c r="BD163" s="57"/>
      <c r="BE163" s="169">
        <f t="shared" si="65"/>
        <v>0</v>
      </c>
      <c r="BF163" s="170"/>
      <c r="BG163" s="171"/>
      <c r="BH163" s="57"/>
      <c r="BI163" s="172">
        <f t="shared" si="66"/>
        <v>0</v>
      </c>
      <c r="BJ163" s="172"/>
      <c r="BK163" s="172"/>
      <c r="BL163" s="172"/>
      <c r="BM163" s="172"/>
      <c r="BN163" s="172"/>
      <c r="BO163" s="172"/>
      <c r="BP163" s="172"/>
      <c r="BQ163" s="173">
        <v>15</v>
      </c>
      <c r="BR163" s="173"/>
      <c r="BS163" s="57"/>
      <c r="BT163" s="57"/>
      <c r="BU163" s="57"/>
      <c r="BV163" s="57"/>
      <c r="BW163" s="57"/>
      <c r="BX163" s="57"/>
      <c r="BY163" s="57"/>
      <c r="BZ163" s="57"/>
      <c r="CA163" s="57"/>
      <c r="CB163" s="57"/>
      <c r="CC163" s="57"/>
    </row>
    <row r="164" spans="1:81" x14ac:dyDescent="0.25">
      <c r="A164" s="22">
        <v>16</v>
      </c>
      <c r="B164" s="23">
        <f t="shared" si="53"/>
        <v>0</v>
      </c>
      <c r="C164" s="61">
        <f t="shared" si="54"/>
        <v>0</v>
      </c>
      <c r="D164" s="62">
        <f t="shared" si="54"/>
        <v>0</v>
      </c>
      <c r="E164" s="63">
        <f t="shared" si="54"/>
        <v>0</v>
      </c>
      <c r="F164" s="64">
        <f t="shared" si="54"/>
        <v>0</v>
      </c>
      <c r="G164" s="65"/>
      <c r="H164" s="174"/>
      <c r="I164" s="175"/>
      <c r="J164" s="174"/>
      <c r="K164" s="175"/>
      <c r="L164" s="174">
        <f t="shared" si="55"/>
        <v>0</v>
      </c>
      <c r="M164" s="175"/>
      <c r="N164" s="174">
        <f t="shared" si="60"/>
        <v>0</v>
      </c>
      <c r="O164" s="175"/>
      <c r="P164" s="58"/>
      <c r="Q164" s="174"/>
      <c r="R164" s="175"/>
      <c r="S164" s="174"/>
      <c r="T164" s="175"/>
      <c r="U164" s="174">
        <f t="shared" si="56"/>
        <v>0</v>
      </c>
      <c r="V164" s="175"/>
      <c r="W164" s="174">
        <f t="shared" si="61"/>
        <v>0</v>
      </c>
      <c r="X164" s="175"/>
      <c r="Y164" s="58"/>
      <c r="Z164" s="174"/>
      <c r="AA164" s="175"/>
      <c r="AB164" s="174"/>
      <c r="AC164" s="175"/>
      <c r="AD164" s="174">
        <f t="shared" si="57"/>
        <v>0</v>
      </c>
      <c r="AE164" s="175"/>
      <c r="AF164" s="174">
        <f t="shared" si="62"/>
        <v>0</v>
      </c>
      <c r="AG164" s="175"/>
      <c r="AH164" s="58"/>
      <c r="AI164" s="174"/>
      <c r="AJ164" s="175"/>
      <c r="AK164" s="174"/>
      <c r="AL164" s="175"/>
      <c r="AM164" s="174">
        <f t="shared" si="58"/>
        <v>0</v>
      </c>
      <c r="AN164" s="175"/>
      <c r="AO164" s="174">
        <f t="shared" si="63"/>
        <v>0</v>
      </c>
      <c r="AP164" s="175"/>
      <c r="AQ164" s="58"/>
      <c r="AR164" s="237"/>
      <c r="AS164" s="237"/>
      <c r="AT164" s="237"/>
      <c r="AU164" s="58"/>
      <c r="AV164" s="174"/>
      <c r="AW164" s="175"/>
      <c r="AX164" s="174"/>
      <c r="AY164" s="175"/>
      <c r="AZ164" s="174">
        <f t="shared" si="59"/>
        <v>0</v>
      </c>
      <c r="BA164" s="175"/>
      <c r="BB164" s="174">
        <f t="shared" si="64"/>
        <v>0</v>
      </c>
      <c r="BC164" s="175"/>
      <c r="BD164" s="57"/>
      <c r="BE164" s="169">
        <f t="shared" si="65"/>
        <v>0</v>
      </c>
      <c r="BF164" s="170"/>
      <c r="BG164" s="171"/>
      <c r="BH164" s="57"/>
      <c r="BI164" s="172">
        <f t="shared" si="66"/>
        <v>0</v>
      </c>
      <c r="BJ164" s="172"/>
      <c r="BK164" s="172"/>
      <c r="BL164" s="172"/>
      <c r="BM164" s="172"/>
      <c r="BN164" s="172"/>
      <c r="BO164" s="172"/>
      <c r="BP164" s="172"/>
      <c r="BQ164" s="173">
        <v>16</v>
      </c>
      <c r="BR164" s="173"/>
      <c r="BS164" s="57"/>
      <c r="BT164" s="57"/>
      <c r="BU164" s="57"/>
      <c r="BV164" s="57"/>
      <c r="BW164" s="57"/>
      <c r="BX164" s="57"/>
      <c r="BY164" s="57"/>
      <c r="BZ164" s="57"/>
      <c r="CA164" s="57"/>
      <c r="CB164" s="57"/>
      <c r="CC164" s="57"/>
    </row>
    <row r="165" spans="1:81" x14ac:dyDescent="0.25">
      <c r="A165" s="22">
        <v>17</v>
      </c>
      <c r="B165" s="23">
        <f t="shared" si="53"/>
        <v>0</v>
      </c>
      <c r="C165" s="61">
        <f t="shared" ref="C165:F165" si="67">C25+C54+C83+C112+C141</f>
        <v>0</v>
      </c>
      <c r="D165" s="62">
        <f t="shared" si="67"/>
        <v>0</v>
      </c>
      <c r="E165" s="63">
        <f t="shared" si="67"/>
        <v>0</v>
      </c>
      <c r="F165" s="64">
        <f t="shared" si="67"/>
        <v>0</v>
      </c>
      <c r="G165" s="65"/>
      <c r="H165" s="174"/>
      <c r="I165" s="175"/>
      <c r="J165" s="174"/>
      <c r="K165" s="175"/>
      <c r="L165" s="174">
        <f t="shared" si="55"/>
        <v>0</v>
      </c>
      <c r="M165" s="175"/>
      <c r="N165" s="174">
        <f t="shared" si="60"/>
        <v>0</v>
      </c>
      <c r="O165" s="175"/>
      <c r="P165" s="58"/>
      <c r="Q165" s="174"/>
      <c r="R165" s="175"/>
      <c r="S165" s="174"/>
      <c r="T165" s="175"/>
      <c r="U165" s="174">
        <f t="shared" si="56"/>
        <v>0</v>
      </c>
      <c r="V165" s="175"/>
      <c r="W165" s="174">
        <f t="shared" si="61"/>
        <v>0</v>
      </c>
      <c r="X165" s="175"/>
      <c r="Y165" s="58"/>
      <c r="Z165" s="174"/>
      <c r="AA165" s="175"/>
      <c r="AB165" s="174"/>
      <c r="AC165" s="175"/>
      <c r="AD165" s="174">
        <f t="shared" si="57"/>
        <v>0</v>
      </c>
      <c r="AE165" s="175"/>
      <c r="AF165" s="174">
        <f t="shared" si="62"/>
        <v>0</v>
      </c>
      <c r="AG165" s="175"/>
      <c r="AH165" s="58"/>
      <c r="AI165" s="174"/>
      <c r="AJ165" s="175"/>
      <c r="AK165" s="174"/>
      <c r="AL165" s="175"/>
      <c r="AM165" s="174">
        <f t="shared" si="58"/>
        <v>0</v>
      </c>
      <c r="AN165" s="175"/>
      <c r="AO165" s="174">
        <f t="shared" si="63"/>
        <v>0</v>
      </c>
      <c r="AP165" s="175"/>
      <c r="AQ165" s="58"/>
      <c r="AR165" s="237"/>
      <c r="AS165" s="237"/>
      <c r="AT165" s="237"/>
      <c r="AU165" s="58"/>
      <c r="AV165" s="174"/>
      <c r="AW165" s="175"/>
      <c r="AX165" s="174"/>
      <c r="AY165" s="175"/>
      <c r="AZ165" s="174">
        <f t="shared" si="59"/>
        <v>0</v>
      </c>
      <c r="BA165" s="175"/>
      <c r="BB165" s="174">
        <f t="shared" si="64"/>
        <v>0</v>
      </c>
      <c r="BC165" s="175"/>
      <c r="BD165" s="57"/>
      <c r="BE165" s="169">
        <f t="shared" si="65"/>
        <v>0</v>
      </c>
      <c r="BF165" s="170"/>
      <c r="BG165" s="171"/>
      <c r="BH165" s="57"/>
      <c r="BI165" s="172">
        <f t="shared" si="66"/>
        <v>0</v>
      </c>
      <c r="BJ165" s="172"/>
      <c r="BK165" s="172"/>
      <c r="BL165" s="172"/>
      <c r="BM165" s="172"/>
      <c r="BN165" s="172"/>
      <c r="BO165" s="172"/>
      <c r="BP165" s="172"/>
      <c r="BQ165" s="173">
        <v>17</v>
      </c>
      <c r="BR165" s="173"/>
      <c r="BS165" s="57"/>
      <c r="BT165" s="57"/>
      <c r="BU165" s="57"/>
      <c r="BV165" s="57"/>
      <c r="BW165" s="57"/>
      <c r="BX165" s="57"/>
      <c r="BY165" s="57"/>
      <c r="BZ165" s="57"/>
      <c r="CA165" s="57"/>
      <c r="CB165" s="57"/>
      <c r="CC165" s="57"/>
    </row>
    <row r="166" spans="1:81" x14ac:dyDescent="0.25"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8"/>
      <c r="T166" s="58"/>
      <c r="U166" s="57"/>
      <c r="V166" s="57"/>
      <c r="W166" s="57"/>
      <c r="X166" s="57"/>
      <c r="Y166" s="57"/>
      <c r="Z166" s="57"/>
      <c r="AA166" s="57"/>
      <c r="AB166" s="57"/>
      <c r="AC166" s="57"/>
      <c r="AD166" s="57"/>
      <c r="AE166" s="57"/>
      <c r="AF166" s="57"/>
      <c r="AG166" s="57"/>
      <c r="AH166" s="57"/>
      <c r="AI166" s="57"/>
      <c r="AJ166" s="57"/>
      <c r="AK166" s="57"/>
      <c r="AL166" s="57"/>
      <c r="AM166" s="57"/>
      <c r="AN166" s="57"/>
      <c r="AO166" s="57"/>
      <c r="AP166" s="57"/>
      <c r="AQ166" s="57"/>
      <c r="AR166" s="57"/>
      <c r="AS166" s="57"/>
      <c r="AT166" s="57"/>
      <c r="AU166" s="57"/>
      <c r="AV166" s="57"/>
      <c r="AW166" s="57"/>
      <c r="AX166" s="57"/>
      <c r="AY166" s="57"/>
      <c r="AZ166" s="57"/>
      <c r="BA166" s="57"/>
      <c r="BB166" s="57"/>
      <c r="BC166" s="57"/>
      <c r="BD166" s="57"/>
      <c r="BE166" s="57"/>
      <c r="BF166" s="57"/>
      <c r="BG166" s="57"/>
      <c r="BH166" s="57"/>
      <c r="BI166" s="57"/>
      <c r="BJ166" s="57"/>
      <c r="BK166" s="57"/>
      <c r="BL166" s="57"/>
      <c r="BM166" s="57"/>
      <c r="BN166" s="57"/>
      <c r="BO166" s="57"/>
      <c r="BP166" s="57"/>
      <c r="BQ166" s="57"/>
      <c r="BR166" s="57"/>
      <c r="BS166" s="57"/>
      <c r="BT166" s="57"/>
      <c r="BU166" s="57"/>
      <c r="BV166" s="57"/>
      <c r="BW166" s="57"/>
      <c r="BX166" s="57"/>
      <c r="BY166" s="57"/>
      <c r="BZ166" s="57"/>
      <c r="CA166" s="57"/>
      <c r="CB166" s="57"/>
      <c r="CC166" s="57"/>
    </row>
    <row r="167" spans="1:81" x14ac:dyDescent="0.25"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  <c r="AC167" s="57"/>
      <c r="AD167" s="57"/>
      <c r="AE167" s="57"/>
      <c r="AF167" s="57"/>
      <c r="AG167" s="57"/>
      <c r="AH167" s="57"/>
      <c r="AI167" s="57"/>
      <c r="AJ167" s="57"/>
      <c r="AK167" s="57"/>
      <c r="AL167" s="57"/>
      <c r="AM167" s="57"/>
      <c r="AN167" s="57"/>
      <c r="AO167" s="57"/>
      <c r="AP167" s="57"/>
      <c r="AQ167" s="57"/>
      <c r="AR167" s="57"/>
      <c r="AS167" s="57"/>
      <c r="AT167" s="57"/>
      <c r="AU167" s="57"/>
      <c r="AV167" s="57"/>
      <c r="AW167" s="57"/>
      <c r="AX167" s="57"/>
      <c r="AY167" s="57"/>
      <c r="AZ167" s="57"/>
      <c r="BA167" s="57"/>
      <c r="BB167" s="57"/>
      <c r="BC167" s="57"/>
      <c r="BD167" s="57"/>
      <c r="BE167" s="57"/>
      <c r="BF167" s="57"/>
      <c r="BG167" s="57"/>
      <c r="BH167" s="57"/>
      <c r="BI167" s="57"/>
      <c r="BJ167" s="57"/>
      <c r="BK167" s="57"/>
      <c r="BL167" s="57"/>
      <c r="BM167" s="57"/>
      <c r="BN167" s="57"/>
      <c r="BO167" s="57"/>
      <c r="BP167" s="57"/>
      <c r="BQ167" s="57"/>
      <c r="BR167" s="57"/>
      <c r="BS167" s="57"/>
      <c r="BT167" s="57"/>
      <c r="BU167" s="57"/>
      <c r="BV167" s="57"/>
      <c r="BW167" s="57"/>
      <c r="BX167" s="57"/>
      <c r="BY167" s="57"/>
      <c r="BZ167" s="57"/>
      <c r="CA167" s="57"/>
      <c r="CB167" s="57"/>
      <c r="CC167" s="57"/>
    </row>
    <row r="168" spans="1:81" x14ac:dyDescent="0.25"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  <c r="AC168" s="57"/>
      <c r="AD168" s="57"/>
      <c r="AE168" s="57"/>
      <c r="AF168" s="57"/>
      <c r="AG168" s="57"/>
      <c r="AH168" s="57"/>
      <c r="AI168" s="57"/>
      <c r="AJ168" s="57"/>
      <c r="AK168" s="57"/>
      <c r="AL168" s="57"/>
      <c r="AM168" s="57"/>
      <c r="AN168" s="57"/>
      <c r="AO168" s="57"/>
      <c r="AP168" s="57"/>
      <c r="AQ168" s="57"/>
      <c r="AR168" s="57"/>
      <c r="AS168" s="57"/>
      <c r="AT168" s="57"/>
      <c r="AU168" s="57"/>
      <c r="AV168" s="57"/>
      <c r="AW168" s="57"/>
      <c r="AX168" s="57"/>
      <c r="AY168" s="57"/>
      <c r="AZ168" s="57"/>
      <c r="BA168" s="57"/>
      <c r="BB168" s="57"/>
      <c r="BC168" s="57"/>
      <c r="BD168" s="57"/>
      <c r="BE168" s="57"/>
      <c r="BF168" s="57"/>
      <c r="BG168" s="57"/>
      <c r="BH168" s="57"/>
      <c r="BI168" s="57"/>
      <c r="BJ168" s="57"/>
      <c r="BK168" s="57"/>
      <c r="BL168" s="57"/>
      <c r="BM168" s="57"/>
      <c r="BN168" s="57"/>
      <c r="BO168" s="57"/>
      <c r="BP168" s="57"/>
      <c r="BQ168" s="57"/>
      <c r="BR168" s="57"/>
      <c r="BS168" s="57"/>
      <c r="BT168" s="57"/>
      <c r="BU168" s="57"/>
      <c r="BV168" s="57"/>
      <c r="BW168" s="57"/>
      <c r="BX168" s="57"/>
      <c r="BY168" s="57"/>
      <c r="BZ168" s="57"/>
      <c r="CA168" s="57"/>
      <c r="CB168" s="57"/>
      <c r="CC168" s="57"/>
    </row>
    <row r="169" spans="1:81" x14ac:dyDescent="0.25"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  <c r="AC169" s="57"/>
      <c r="AD169" s="57"/>
      <c r="AE169" s="57"/>
      <c r="AF169" s="57"/>
      <c r="AG169" s="57"/>
      <c r="AH169" s="57"/>
      <c r="AI169" s="57"/>
      <c r="AJ169" s="57"/>
      <c r="AK169" s="57"/>
      <c r="AL169" s="57"/>
      <c r="AM169" s="57"/>
      <c r="AN169" s="57"/>
      <c r="AO169" s="57"/>
      <c r="AP169" s="57"/>
      <c r="AQ169" s="57"/>
      <c r="AR169" s="57"/>
      <c r="AS169" s="57"/>
      <c r="AT169" s="57"/>
      <c r="AU169" s="57"/>
      <c r="AV169" s="57"/>
      <c r="AW169" s="57"/>
      <c r="AX169" s="57"/>
      <c r="AY169" s="57"/>
      <c r="AZ169" s="57"/>
      <c r="BA169" s="57"/>
      <c r="BB169" s="57"/>
      <c r="BC169" s="57"/>
      <c r="BD169" s="57"/>
      <c r="BE169" s="57"/>
      <c r="BF169" s="57"/>
      <c r="BG169" s="57"/>
      <c r="BH169" s="57"/>
      <c r="BI169" s="57"/>
      <c r="BJ169" s="57"/>
      <c r="BK169" s="57"/>
      <c r="BL169" s="57"/>
      <c r="BM169" s="57"/>
      <c r="BN169" s="57"/>
      <c r="BO169" s="57"/>
      <c r="BP169" s="57"/>
      <c r="BQ169" s="57"/>
      <c r="BR169" s="57"/>
      <c r="BS169" s="57"/>
      <c r="BT169" s="57"/>
      <c r="BU169" s="57"/>
      <c r="BV169" s="57"/>
      <c r="BW169" s="57"/>
      <c r="BX169" s="57"/>
      <c r="BY169" s="57"/>
      <c r="BZ169" s="57"/>
      <c r="CA169" s="57"/>
      <c r="CB169" s="57"/>
      <c r="CC169" s="57"/>
    </row>
    <row r="170" spans="1:81" x14ac:dyDescent="0.25"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  <c r="AD170" s="57"/>
      <c r="AE170" s="57"/>
      <c r="AF170" s="57"/>
      <c r="AG170" s="57"/>
      <c r="AH170" s="57"/>
      <c r="AI170" s="57"/>
      <c r="AJ170" s="57"/>
      <c r="AK170" s="57"/>
      <c r="AL170" s="57"/>
      <c r="AM170" s="57"/>
      <c r="AN170" s="57"/>
      <c r="AO170" s="57"/>
      <c r="AP170" s="57"/>
      <c r="AQ170" s="57"/>
      <c r="AR170" s="57"/>
      <c r="AS170" s="57"/>
      <c r="AT170" s="57"/>
      <c r="AU170" s="57"/>
      <c r="AV170" s="57"/>
      <c r="AW170" s="57"/>
      <c r="AX170" s="57"/>
      <c r="AY170" s="57"/>
      <c r="AZ170" s="57"/>
      <c r="BA170" s="57"/>
      <c r="BB170" s="57"/>
      <c r="BC170" s="57"/>
      <c r="BD170" s="57"/>
      <c r="BE170" s="57"/>
      <c r="BF170" s="57"/>
      <c r="BG170" s="57"/>
      <c r="BH170" s="57"/>
      <c r="BI170" s="57"/>
      <c r="BJ170" s="57"/>
      <c r="BK170" s="57"/>
      <c r="BL170" s="57"/>
      <c r="BM170" s="57"/>
      <c r="BN170" s="57"/>
      <c r="BO170" s="57"/>
      <c r="BP170" s="57"/>
      <c r="BQ170" s="57"/>
      <c r="BR170" s="57"/>
      <c r="BS170" s="57"/>
      <c r="BT170" s="57"/>
      <c r="BU170" s="57"/>
      <c r="BV170" s="57"/>
      <c r="BW170" s="57"/>
      <c r="BX170" s="57"/>
      <c r="BY170" s="57"/>
      <c r="BZ170" s="57"/>
      <c r="CA170" s="57"/>
      <c r="CB170" s="57"/>
      <c r="CC170" s="57"/>
    </row>
  </sheetData>
  <sheetProtection selectLockedCells="1" selectUnlockedCells="1"/>
  <mergeCells count="2112">
    <mergeCell ref="P1:AG2"/>
    <mergeCell ref="C3:C8"/>
    <mergeCell ref="D3:D8"/>
    <mergeCell ref="E3:E8"/>
    <mergeCell ref="F3:F8"/>
    <mergeCell ref="G3:L4"/>
    <mergeCell ref="M3:N4"/>
    <mergeCell ref="J5:P5"/>
    <mergeCell ref="AF5:AL5"/>
    <mergeCell ref="Y7:Z7"/>
    <mergeCell ref="EI3:EN4"/>
    <mergeCell ref="EO3:EP4"/>
    <mergeCell ref="AM4:AQ4"/>
    <mergeCell ref="AS4:AW4"/>
    <mergeCell ref="AY4:BC4"/>
    <mergeCell ref="BE4:BI4"/>
    <mergeCell ref="BK4:BO4"/>
    <mergeCell ref="CQ4:CU4"/>
    <mergeCell ref="CW4:DA4"/>
    <mergeCell ref="DC4:DG4"/>
    <mergeCell ref="CA3:CB4"/>
    <mergeCell ref="CQ3:CU3"/>
    <mergeCell ref="CW3:DA3"/>
    <mergeCell ref="DC3:DG3"/>
    <mergeCell ref="DI3:DM3"/>
    <mergeCell ref="DO3:DS3"/>
    <mergeCell ref="DI4:DM4"/>
    <mergeCell ref="DO4:DS4"/>
    <mergeCell ref="AM3:AQ3"/>
    <mergeCell ref="AS3:AW3"/>
    <mergeCell ref="AY3:BC3"/>
    <mergeCell ref="BE3:BI3"/>
    <mergeCell ref="BK3:BO3"/>
    <mergeCell ref="BU3:BZ4"/>
    <mergeCell ref="AA7:AB7"/>
    <mergeCell ref="AC7:AD7"/>
    <mergeCell ref="AE7:AF7"/>
    <mergeCell ref="AG7:AH7"/>
    <mergeCell ref="AI7:AJ7"/>
    <mergeCell ref="AK7:AL7"/>
    <mergeCell ref="FH5:FN5"/>
    <mergeCell ref="G7:H7"/>
    <mergeCell ref="I7:J7"/>
    <mergeCell ref="K7:L7"/>
    <mergeCell ref="M7:N7"/>
    <mergeCell ref="O7:P7"/>
    <mergeCell ref="Q7:R7"/>
    <mergeCell ref="S7:T7"/>
    <mergeCell ref="U7:V7"/>
    <mergeCell ref="W7:X7"/>
    <mergeCell ref="BC5:BI5"/>
    <mergeCell ref="BX5:CD5"/>
    <mergeCell ref="CU5:DA5"/>
    <mergeCell ref="DQ5:DW5"/>
    <mergeCell ref="EM5:ES5"/>
    <mergeCell ref="FF5:FF8"/>
    <mergeCell ref="BK7:BL7"/>
    <mergeCell ref="BM7:BN7"/>
    <mergeCell ref="BO7:BP7"/>
    <mergeCell ref="BQ7:BR7"/>
    <mergeCell ref="BS7:BT7"/>
    <mergeCell ref="BU7:BV7"/>
    <mergeCell ref="BW7:BX7"/>
    <mergeCell ref="BY7:BZ7"/>
    <mergeCell ref="CA7:CB7"/>
    <mergeCell ref="CC7:CD7"/>
    <mergeCell ref="AY7:AZ7"/>
    <mergeCell ref="BA7:BB7"/>
    <mergeCell ref="BC7:BD7"/>
    <mergeCell ref="BE7:BF7"/>
    <mergeCell ref="BG7:BH7"/>
    <mergeCell ref="BI7:BJ7"/>
    <mergeCell ref="AM7:AN7"/>
    <mergeCell ref="AO7:AP7"/>
    <mergeCell ref="AQ7:AR7"/>
    <mergeCell ref="AS7:AT7"/>
    <mergeCell ref="AU7:AV7"/>
    <mergeCell ref="AW7:AX7"/>
    <mergeCell ref="DW7:DX7"/>
    <mergeCell ref="DY7:DZ7"/>
    <mergeCell ref="DC7:DD7"/>
    <mergeCell ref="DE7:DF7"/>
    <mergeCell ref="DG7:DH7"/>
    <mergeCell ref="DI7:DJ7"/>
    <mergeCell ref="DK7:DL7"/>
    <mergeCell ref="DM7:DN7"/>
    <mergeCell ref="CQ7:CR7"/>
    <mergeCell ref="CS7:CT7"/>
    <mergeCell ref="CU7:CV7"/>
    <mergeCell ref="CW7:CX7"/>
    <mergeCell ref="CY7:CZ7"/>
    <mergeCell ref="DA7:DB7"/>
    <mergeCell ref="CE7:CF7"/>
    <mergeCell ref="CG7:CH7"/>
    <mergeCell ref="CI7:CJ7"/>
    <mergeCell ref="CK7:CL7"/>
    <mergeCell ref="CM7:CN7"/>
    <mergeCell ref="CO7:CP7"/>
    <mergeCell ref="V8:W8"/>
    <mergeCell ref="X8:Y8"/>
    <mergeCell ref="Z8:AA8"/>
    <mergeCell ref="AD8:AE8"/>
    <mergeCell ref="AF8:AG8"/>
    <mergeCell ref="AH8:AI8"/>
    <mergeCell ref="EY7:EZ7"/>
    <mergeCell ref="FA7:FB7"/>
    <mergeCell ref="FC7:FD7"/>
    <mergeCell ref="H8:I8"/>
    <mergeCell ref="J8:K8"/>
    <mergeCell ref="L8:M8"/>
    <mergeCell ref="N8:O8"/>
    <mergeCell ref="P8:Q8"/>
    <mergeCell ref="R8:S8"/>
    <mergeCell ref="T8:U8"/>
    <mergeCell ref="EM7:EN7"/>
    <mergeCell ref="EO7:EP7"/>
    <mergeCell ref="EQ7:ER7"/>
    <mergeCell ref="ES7:ET7"/>
    <mergeCell ref="EU7:EV7"/>
    <mergeCell ref="EW7:EX7"/>
    <mergeCell ref="EA7:EB7"/>
    <mergeCell ref="EC7:ED7"/>
    <mergeCell ref="EE7:EF7"/>
    <mergeCell ref="EG7:EH7"/>
    <mergeCell ref="EI7:EJ7"/>
    <mergeCell ref="EK7:EL7"/>
    <mergeCell ref="DO7:DP7"/>
    <mergeCell ref="DQ7:DR7"/>
    <mergeCell ref="DS7:DT7"/>
    <mergeCell ref="DU7:DV7"/>
    <mergeCell ref="BJ8:BK8"/>
    <mergeCell ref="BL8:BM8"/>
    <mergeCell ref="BN8:BO8"/>
    <mergeCell ref="BP8:BQ8"/>
    <mergeCell ref="BR8:BS8"/>
    <mergeCell ref="BV8:BW8"/>
    <mergeCell ref="AV8:AW8"/>
    <mergeCell ref="AZ8:BA8"/>
    <mergeCell ref="BB8:BC8"/>
    <mergeCell ref="BD8:BE8"/>
    <mergeCell ref="BF8:BG8"/>
    <mergeCell ref="BH8:BI8"/>
    <mergeCell ref="AJ8:AK8"/>
    <mergeCell ref="AL8:AM8"/>
    <mergeCell ref="AN8:AO8"/>
    <mergeCell ref="AP8:AQ8"/>
    <mergeCell ref="AR8:AS8"/>
    <mergeCell ref="AT8:AU8"/>
    <mergeCell ref="DT8:DU8"/>
    <mergeCell ref="DV8:DW8"/>
    <mergeCell ref="CX8:CY8"/>
    <mergeCell ref="CZ8:DA8"/>
    <mergeCell ref="DB8:DC8"/>
    <mergeCell ref="DD8:DE8"/>
    <mergeCell ref="DF8:DG8"/>
    <mergeCell ref="DH8:DI8"/>
    <mergeCell ref="CJ8:CK8"/>
    <mergeCell ref="CL8:CM8"/>
    <mergeCell ref="CN8:CO8"/>
    <mergeCell ref="CR8:CS8"/>
    <mergeCell ref="CT8:CU8"/>
    <mergeCell ref="CV8:CW8"/>
    <mergeCell ref="BX8:BY8"/>
    <mergeCell ref="BZ8:CA8"/>
    <mergeCell ref="CB8:CC8"/>
    <mergeCell ref="CD8:CE8"/>
    <mergeCell ref="CF8:CG8"/>
    <mergeCell ref="CH8:CI8"/>
    <mergeCell ref="V26:W26"/>
    <mergeCell ref="X26:Y26"/>
    <mergeCell ref="Z26:AA26"/>
    <mergeCell ref="AD26:AE26"/>
    <mergeCell ref="AF26:AG26"/>
    <mergeCell ref="AH26:AI26"/>
    <mergeCell ref="EX8:EY8"/>
    <mergeCell ref="EZ8:FA8"/>
    <mergeCell ref="FB8:FC8"/>
    <mergeCell ref="BD26:BE26"/>
    <mergeCell ref="BF26:BG26"/>
    <mergeCell ref="BH26:BI26"/>
    <mergeCell ref="AJ26:AK26"/>
    <mergeCell ref="AL26:AM26"/>
    <mergeCell ref="AN26:AO26"/>
    <mergeCell ref="AP26:AQ26"/>
    <mergeCell ref="AR26:AS26"/>
    <mergeCell ref="AT26:AU26"/>
    <mergeCell ref="DT26:DU26"/>
    <mergeCell ref="DV26:DW26"/>
    <mergeCell ref="CX26:CY26"/>
    <mergeCell ref="CZ26:DA26"/>
    <mergeCell ref="DB26:DC26"/>
    <mergeCell ref="DD26:DE26"/>
    <mergeCell ref="H26:I26"/>
    <mergeCell ref="J26:K26"/>
    <mergeCell ref="L26:M26"/>
    <mergeCell ref="N26:O26"/>
    <mergeCell ref="P26:Q26"/>
    <mergeCell ref="R26:S26"/>
    <mergeCell ref="T26:U26"/>
    <mergeCell ref="EL8:EM8"/>
    <mergeCell ref="EN8:EO8"/>
    <mergeCell ref="EP8:EQ8"/>
    <mergeCell ref="ER8:ES8"/>
    <mergeCell ref="ET8:EU8"/>
    <mergeCell ref="EV8:EW8"/>
    <mergeCell ref="DX8:DY8"/>
    <mergeCell ref="DZ8:EA8"/>
    <mergeCell ref="EB8:EC8"/>
    <mergeCell ref="ED8:EE8"/>
    <mergeCell ref="EF8:EG8"/>
    <mergeCell ref="EJ8:EK8"/>
    <mergeCell ref="DJ8:DK8"/>
    <mergeCell ref="DN8:DO8"/>
    <mergeCell ref="DP8:DQ8"/>
    <mergeCell ref="DR8:DS8"/>
    <mergeCell ref="BJ26:BK26"/>
    <mergeCell ref="BL26:BM26"/>
    <mergeCell ref="BN26:BO26"/>
    <mergeCell ref="BP26:BQ26"/>
    <mergeCell ref="BR26:BS26"/>
    <mergeCell ref="BV26:BW26"/>
    <mergeCell ref="AV26:AW26"/>
    <mergeCell ref="AZ26:BA26"/>
    <mergeCell ref="BB26:BC26"/>
    <mergeCell ref="DF26:DG26"/>
    <mergeCell ref="DH26:DI26"/>
    <mergeCell ref="CJ26:CK26"/>
    <mergeCell ref="CL26:CM26"/>
    <mergeCell ref="CN26:CO26"/>
    <mergeCell ref="CR26:CS26"/>
    <mergeCell ref="CT26:CU26"/>
    <mergeCell ref="CV26:CW26"/>
    <mergeCell ref="BX26:BY26"/>
    <mergeCell ref="BZ26:CA26"/>
    <mergeCell ref="CB26:CC26"/>
    <mergeCell ref="CD26:CE26"/>
    <mergeCell ref="CF26:CG26"/>
    <mergeCell ref="CH26:CI26"/>
    <mergeCell ref="U27:V27"/>
    <mergeCell ref="W27:X27"/>
    <mergeCell ref="Y27:Z27"/>
    <mergeCell ref="AA27:AB27"/>
    <mergeCell ref="AC27:AD27"/>
    <mergeCell ref="AE27:AF27"/>
    <mergeCell ref="AS27:AT27"/>
    <mergeCell ref="AU27:AV27"/>
    <mergeCell ref="AW27:AX27"/>
    <mergeCell ref="AY27:AZ27"/>
    <mergeCell ref="BA27:BB27"/>
    <mergeCell ref="BC27:BD27"/>
    <mergeCell ref="AG27:AH27"/>
    <mergeCell ref="AI27:AJ27"/>
    <mergeCell ref="AK27:AL27"/>
    <mergeCell ref="AM27:AN27"/>
    <mergeCell ref="AO27:AP27"/>
    <mergeCell ref="AQ27:AR27"/>
    <mergeCell ref="EX26:EY26"/>
    <mergeCell ref="EZ26:FA26"/>
    <mergeCell ref="FB26:FC26"/>
    <mergeCell ref="G27:H27"/>
    <mergeCell ref="I27:J27"/>
    <mergeCell ref="K27:L27"/>
    <mergeCell ref="M27:N27"/>
    <mergeCell ref="O27:P27"/>
    <mergeCell ref="Q27:R27"/>
    <mergeCell ref="S27:T27"/>
    <mergeCell ref="EL26:EM26"/>
    <mergeCell ref="EN26:EO26"/>
    <mergeCell ref="EP26:EQ26"/>
    <mergeCell ref="ER26:ES26"/>
    <mergeCell ref="ET26:EU26"/>
    <mergeCell ref="EV26:EW26"/>
    <mergeCell ref="DX26:DY26"/>
    <mergeCell ref="DZ26:EA26"/>
    <mergeCell ref="EB26:EC26"/>
    <mergeCell ref="ED26:EE26"/>
    <mergeCell ref="EF26:EG26"/>
    <mergeCell ref="EJ26:EK26"/>
    <mergeCell ref="DJ26:DK26"/>
    <mergeCell ref="DN26:DO26"/>
    <mergeCell ref="DP26:DQ26"/>
    <mergeCell ref="DR26:DS26"/>
    <mergeCell ref="BE27:BF27"/>
    <mergeCell ref="BG27:BH27"/>
    <mergeCell ref="BI27:BJ27"/>
    <mergeCell ref="BK27:BL27"/>
    <mergeCell ref="BM27:BN27"/>
    <mergeCell ref="BO27:BP27"/>
    <mergeCell ref="DI27:DJ27"/>
    <mergeCell ref="DK27:DL27"/>
    <mergeCell ref="CO27:CP27"/>
    <mergeCell ref="CQ27:CR27"/>
    <mergeCell ref="CS27:CT27"/>
    <mergeCell ref="CU27:CV27"/>
    <mergeCell ref="CW27:CX27"/>
    <mergeCell ref="CY27:CZ27"/>
    <mergeCell ref="CC27:CD27"/>
    <mergeCell ref="CE27:CF27"/>
    <mergeCell ref="CG27:CH27"/>
    <mergeCell ref="CI27:CJ27"/>
    <mergeCell ref="CK27:CL27"/>
    <mergeCell ref="CM27:CN27"/>
    <mergeCell ref="BQ27:BR27"/>
    <mergeCell ref="BS27:BT27"/>
    <mergeCell ref="BU27:BV27"/>
    <mergeCell ref="BW27:BX27"/>
    <mergeCell ref="BY27:BZ27"/>
    <mergeCell ref="CA27:CB27"/>
    <mergeCell ref="EW27:EX27"/>
    <mergeCell ref="EY27:EZ27"/>
    <mergeCell ref="FA27:FB27"/>
    <mergeCell ref="FC27:FD27"/>
    <mergeCell ref="C32:C37"/>
    <mergeCell ref="D32:D37"/>
    <mergeCell ref="E32:E37"/>
    <mergeCell ref="F32:F37"/>
    <mergeCell ref="G32:L33"/>
    <mergeCell ref="M32:N33"/>
    <mergeCell ref="EK27:EL27"/>
    <mergeCell ref="EM27:EN27"/>
    <mergeCell ref="EO27:EP27"/>
    <mergeCell ref="EQ27:ER27"/>
    <mergeCell ref="ES27:ET27"/>
    <mergeCell ref="EU27:EV27"/>
    <mergeCell ref="DY27:DZ27"/>
    <mergeCell ref="EA27:EB27"/>
    <mergeCell ref="EC27:ED27"/>
    <mergeCell ref="EE27:EF27"/>
    <mergeCell ref="EG27:EH27"/>
    <mergeCell ref="EI27:EJ27"/>
    <mergeCell ref="DM27:DN27"/>
    <mergeCell ref="DO27:DP27"/>
    <mergeCell ref="DQ27:DR27"/>
    <mergeCell ref="DS27:DT27"/>
    <mergeCell ref="DU27:DV27"/>
    <mergeCell ref="DW27:DX27"/>
    <mergeCell ref="DA27:DB27"/>
    <mergeCell ref="DC27:DD27"/>
    <mergeCell ref="DE27:DF27"/>
    <mergeCell ref="DG27:DH27"/>
    <mergeCell ref="EI32:EN33"/>
    <mergeCell ref="EO32:EP33"/>
    <mergeCell ref="AM33:AQ33"/>
    <mergeCell ref="AS33:AW33"/>
    <mergeCell ref="AY33:BC33"/>
    <mergeCell ref="BE33:BI33"/>
    <mergeCell ref="BK33:BO33"/>
    <mergeCell ref="CQ33:CU33"/>
    <mergeCell ref="CW33:DA33"/>
    <mergeCell ref="DC33:DG33"/>
    <mergeCell ref="CA32:CB33"/>
    <mergeCell ref="CQ32:CU32"/>
    <mergeCell ref="CW32:DA32"/>
    <mergeCell ref="DC32:DG32"/>
    <mergeCell ref="DI32:DM32"/>
    <mergeCell ref="DO32:DS32"/>
    <mergeCell ref="DI33:DM33"/>
    <mergeCell ref="DO33:DS33"/>
    <mergeCell ref="AM32:AQ32"/>
    <mergeCell ref="AS32:AW32"/>
    <mergeCell ref="AY32:BC32"/>
    <mergeCell ref="BE32:BI32"/>
    <mergeCell ref="BK32:BO32"/>
    <mergeCell ref="BU32:BZ33"/>
    <mergeCell ref="AG36:AH36"/>
    <mergeCell ref="AI36:AJ36"/>
    <mergeCell ref="AK36:AL36"/>
    <mergeCell ref="AM36:AN36"/>
    <mergeCell ref="AO36:AP36"/>
    <mergeCell ref="AQ36:AR36"/>
    <mergeCell ref="U36:V36"/>
    <mergeCell ref="W36:X36"/>
    <mergeCell ref="Y36:Z36"/>
    <mergeCell ref="AA36:AB36"/>
    <mergeCell ref="AC36:AD36"/>
    <mergeCell ref="AE36:AF36"/>
    <mergeCell ref="EM34:ES34"/>
    <mergeCell ref="FF34:FF37"/>
    <mergeCell ref="FH34:FN34"/>
    <mergeCell ref="G36:H36"/>
    <mergeCell ref="I36:J36"/>
    <mergeCell ref="K36:L36"/>
    <mergeCell ref="M36:N36"/>
    <mergeCell ref="O36:P36"/>
    <mergeCell ref="Q36:R36"/>
    <mergeCell ref="S36:T36"/>
    <mergeCell ref="J34:P34"/>
    <mergeCell ref="AF34:AL34"/>
    <mergeCell ref="BC34:BI34"/>
    <mergeCell ref="BX34:CD34"/>
    <mergeCell ref="CU34:DA34"/>
    <mergeCell ref="DQ34:DW34"/>
    <mergeCell ref="BQ36:BR36"/>
    <mergeCell ref="BS36:BT36"/>
    <mergeCell ref="BU36:BV36"/>
    <mergeCell ref="BW36:BX36"/>
    <mergeCell ref="BY36:BZ36"/>
    <mergeCell ref="CA36:CB36"/>
    <mergeCell ref="BE36:BF36"/>
    <mergeCell ref="BG36:BH36"/>
    <mergeCell ref="BI36:BJ36"/>
    <mergeCell ref="BK36:BL36"/>
    <mergeCell ref="BM36:BN36"/>
    <mergeCell ref="BO36:BP36"/>
    <mergeCell ref="AS36:AT36"/>
    <mergeCell ref="AU36:AV36"/>
    <mergeCell ref="AW36:AX36"/>
    <mergeCell ref="AY36:AZ36"/>
    <mergeCell ref="BA36:BB36"/>
    <mergeCell ref="BC36:BD36"/>
    <mergeCell ref="DU36:DV36"/>
    <mergeCell ref="DW36:DX36"/>
    <mergeCell ref="DA36:DB36"/>
    <mergeCell ref="DC36:DD36"/>
    <mergeCell ref="DE36:DF36"/>
    <mergeCell ref="DG36:DH36"/>
    <mergeCell ref="DI36:DJ36"/>
    <mergeCell ref="DK36:DL36"/>
    <mergeCell ref="CO36:CP36"/>
    <mergeCell ref="CQ36:CR36"/>
    <mergeCell ref="CS36:CT36"/>
    <mergeCell ref="CU36:CV36"/>
    <mergeCell ref="CW36:CX36"/>
    <mergeCell ref="CY36:CZ36"/>
    <mergeCell ref="CC36:CD36"/>
    <mergeCell ref="CE36:CF36"/>
    <mergeCell ref="CG36:CH36"/>
    <mergeCell ref="CI36:CJ36"/>
    <mergeCell ref="CK36:CL36"/>
    <mergeCell ref="CM36:CN36"/>
    <mergeCell ref="T37:U37"/>
    <mergeCell ref="V37:W37"/>
    <mergeCell ref="X37:Y37"/>
    <mergeCell ref="Z37:AA37"/>
    <mergeCell ref="AD37:AE37"/>
    <mergeCell ref="AF37:AG37"/>
    <mergeCell ref="EW36:EX36"/>
    <mergeCell ref="EY36:EZ36"/>
    <mergeCell ref="FA36:FB36"/>
    <mergeCell ref="FC36:FD36"/>
    <mergeCell ref="H37:I37"/>
    <mergeCell ref="J37:K37"/>
    <mergeCell ref="L37:M37"/>
    <mergeCell ref="N37:O37"/>
    <mergeCell ref="P37:Q37"/>
    <mergeCell ref="R37:S37"/>
    <mergeCell ref="EK36:EL36"/>
    <mergeCell ref="EM36:EN36"/>
    <mergeCell ref="EO36:EP36"/>
    <mergeCell ref="EQ36:ER36"/>
    <mergeCell ref="ES36:ET36"/>
    <mergeCell ref="EU36:EV36"/>
    <mergeCell ref="DY36:DZ36"/>
    <mergeCell ref="EA36:EB36"/>
    <mergeCell ref="EC36:ED36"/>
    <mergeCell ref="EE36:EF36"/>
    <mergeCell ref="EG36:EH36"/>
    <mergeCell ref="EI36:EJ36"/>
    <mergeCell ref="DM36:DN36"/>
    <mergeCell ref="DO36:DP36"/>
    <mergeCell ref="DQ36:DR36"/>
    <mergeCell ref="DS36:DT36"/>
    <mergeCell ref="BH37:BI37"/>
    <mergeCell ref="BJ37:BK37"/>
    <mergeCell ref="BL37:BM37"/>
    <mergeCell ref="BN37:BO37"/>
    <mergeCell ref="BP37:BQ37"/>
    <mergeCell ref="BR37:BS37"/>
    <mergeCell ref="AT37:AU37"/>
    <mergeCell ref="AV37:AW37"/>
    <mergeCell ref="AZ37:BA37"/>
    <mergeCell ref="BB37:BC37"/>
    <mergeCell ref="BD37:BE37"/>
    <mergeCell ref="BF37:BG37"/>
    <mergeCell ref="AH37:AI37"/>
    <mergeCell ref="AJ37:AK37"/>
    <mergeCell ref="AL37:AM37"/>
    <mergeCell ref="AN37:AO37"/>
    <mergeCell ref="AP37:AQ37"/>
    <mergeCell ref="AR37:AS37"/>
    <mergeCell ref="DR37:DS37"/>
    <mergeCell ref="DT37:DU37"/>
    <mergeCell ref="CV37:CW37"/>
    <mergeCell ref="CX37:CY37"/>
    <mergeCell ref="CZ37:DA37"/>
    <mergeCell ref="DB37:DC37"/>
    <mergeCell ref="DD37:DE37"/>
    <mergeCell ref="DF37:DG37"/>
    <mergeCell ref="CH37:CI37"/>
    <mergeCell ref="CJ37:CK37"/>
    <mergeCell ref="CL37:CM37"/>
    <mergeCell ref="CN37:CO37"/>
    <mergeCell ref="CR37:CS37"/>
    <mergeCell ref="CT37:CU37"/>
    <mergeCell ref="BV37:BW37"/>
    <mergeCell ref="BX37:BY37"/>
    <mergeCell ref="BZ37:CA37"/>
    <mergeCell ref="CB37:CC37"/>
    <mergeCell ref="CD37:CE37"/>
    <mergeCell ref="CF37:CG37"/>
    <mergeCell ref="T55:U55"/>
    <mergeCell ref="V55:W55"/>
    <mergeCell ref="X55:Y55"/>
    <mergeCell ref="Z55:AA55"/>
    <mergeCell ref="AD55:AE55"/>
    <mergeCell ref="AF55:AG55"/>
    <mergeCell ref="EV37:EW37"/>
    <mergeCell ref="EX37:EY37"/>
    <mergeCell ref="EZ37:FA37"/>
    <mergeCell ref="BB55:BC55"/>
    <mergeCell ref="BD55:BE55"/>
    <mergeCell ref="BF55:BG55"/>
    <mergeCell ref="AH55:AI55"/>
    <mergeCell ref="AJ55:AK55"/>
    <mergeCell ref="AL55:AM55"/>
    <mergeCell ref="AN55:AO55"/>
    <mergeCell ref="AP55:AQ55"/>
    <mergeCell ref="AR55:AS55"/>
    <mergeCell ref="DR55:DS55"/>
    <mergeCell ref="DT55:DU55"/>
    <mergeCell ref="CV55:CW55"/>
    <mergeCell ref="CX55:CY55"/>
    <mergeCell ref="CZ55:DA55"/>
    <mergeCell ref="DB55:DC55"/>
    <mergeCell ref="FB37:FC37"/>
    <mergeCell ref="H55:I55"/>
    <mergeCell ref="J55:K55"/>
    <mergeCell ref="L55:M55"/>
    <mergeCell ref="N55:O55"/>
    <mergeCell ref="P55:Q55"/>
    <mergeCell ref="R55:S55"/>
    <mergeCell ref="EJ37:EK37"/>
    <mergeCell ref="EL37:EM37"/>
    <mergeCell ref="EN37:EO37"/>
    <mergeCell ref="EP37:EQ37"/>
    <mergeCell ref="ER37:ES37"/>
    <mergeCell ref="ET37:EU37"/>
    <mergeCell ref="DV37:DW37"/>
    <mergeCell ref="DX37:DY37"/>
    <mergeCell ref="DZ37:EA37"/>
    <mergeCell ref="EB37:EC37"/>
    <mergeCell ref="ED37:EE37"/>
    <mergeCell ref="EF37:EG37"/>
    <mergeCell ref="DH37:DI37"/>
    <mergeCell ref="DJ37:DK37"/>
    <mergeCell ref="DN37:DO37"/>
    <mergeCell ref="DP37:DQ37"/>
    <mergeCell ref="BH55:BI55"/>
    <mergeCell ref="BJ55:BK55"/>
    <mergeCell ref="BL55:BM55"/>
    <mergeCell ref="BN55:BO55"/>
    <mergeCell ref="BP55:BQ55"/>
    <mergeCell ref="BR55:BS55"/>
    <mergeCell ref="AT55:AU55"/>
    <mergeCell ref="AV55:AW55"/>
    <mergeCell ref="AZ55:BA55"/>
    <mergeCell ref="DD55:DE55"/>
    <mergeCell ref="DF55:DG55"/>
    <mergeCell ref="CH55:CI55"/>
    <mergeCell ref="CJ55:CK55"/>
    <mergeCell ref="CL55:CM55"/>
    <mergeCell ref="CN55:CO55"/>
    <mergeCell ref="CR55:CS55"/>
    <mergeCell ref="CT55:CU55"/>
    <mergeCell ref="BV55:BW55"/>
    <mergeCell ref="BX55:BY55"/>
    <mergeCell ref="BZ55:CA55"/>
    <mergeCell ref="CB55:CC55"/>
    <mergeCell ref="CD55:CE55"/>
    <mergeCell ref="CF55:CG55"/>
    <mergeCell ref="S56:T56"/>
    <mergeCell ref="U56:V56"/>
    <mergeCell ref="W56:X56"/>
    <mergeCell ref="Y56:Z56"/>
    <mergeCell ref="AA56:AB56"/>
    <mergeCell ref="AC56:AD56"/>
    <mergeCell ref="AQ56:AR56"/>
    <mergeCell ref="AS56:AT56"/>
    <mergeCell ref="AU56:AV56"/>
    <mergeCell ref="AW56:AX56"/>
    <mergeCell ref="AY56:AZ56"/>
    <mergeCell ref="BA56:BB56"/>
    <mergeCell ref="AE56:AF56"/>
    <mergeCell ref="AG56:AH56"/>
    <mergeCell ref="AI56:AJ56"/>
    <mergeCell ref="AK56:AL56"/>
    <mergeCell ref="AM56:AN56"/>
    <mergeCell ref="AO56:AP56"/>
    <mergeCell ref="EV55:EW55"/>
    <mergeCell ref="EX55:EY55"/>
    <mergeCell ref="EZ55:FA55"/>
    <mergeCell ref="FB55:FC55"/>
    <mergeCell ref="G56:H56"/>
    <mergeCell ref="I56:J56"/>
    <mergeCell ref="K56:L56"/>
    <mergeCell ref="M56:N56"/>
    <mergeCell ref="O56:P56"/>
    <mergeCell ref="Q56:R56"/>
    <mergeCell ref="EJ55:EK55"/>
    <mergeCell ref="EL55:EM55"/>
    <mergeCell ref="EN55:EO55"/>
    <mergeCell ref="EP55:EQ55"/>
    <mergeCell ref="ER55:ES55"/>
    <mergeCell ref="ET55:EU55"/>
    <mergeCell ref="DV55:DW55"/>
    <mergeCell ref="DX55:DY55"/>
    <mergeCell ref="DZ55:EA55"/>
    <mergeCell ref="EB55:EC55"/>
    <mergeCell ref="ED55:EE55"/>
    <mergeCell ref="EF55:EG55"/>
    <mergeCell ref="DH55:DI55"/>
    <mergeCell ref="DJ55:DK55"/>
    <mergeCell ref="DN55:DO55"/>
    <mergeCell ref="DP55:DQ55"/>
    <mergeCell ref="BC56:BD56"/>
    <mergeCell ref="BE56:BF56"/>
    <mergeCell ref="BG56:BH56"/>
    <mergeCell ref="BI56:BJ56"/>
    <mergeCell ref="BK56:BL56"/>
    <mergeCell ref="BM56:BN56"/>
    <mergeCell ref="DG56:DH56"/>
    <mergeCell ref="DI56:DJ56"/>
    <mergeCell ref="CM56:CN56"/>
    <mergeCell ref="CO56:CP56"/>
    <mergeCell ref="CQ56:CR56"/>
    <mergeCell ref="CS56:CT56"/>
    <mergeCell ref="CU56:CV56"/>
    <mergeCell ref="CW56:CX56"/>
    <mergeCell ref="CA56:CB56"/>
    <mergeCell ref="CC56:CD56"/>
    <mergeCell ref="CE56:CF56"/>
    <mergeCell ref="CG56:CH56"/>
    <mergeCell ref="CI56:CJ56"/>
    <mergeCell ref="CK56:CL56"/>
    <mergeCell ref="BO56:BP56"/>
    <mergeCell ref="BQ56:BR56"/>
    <mergeCell ref="BS56:BT56"/>
    <mergeCell ref="BU56:BV56"/>
    <mergeCell ref="BW56:BX56"/>
    <mergeCell ref="BY56:BZ56"/>
    <mergeCell ref="EU56:EV56"/>
    <mergeCell ref="EW56:EX56"/>
    <mergeCell ref="EY56:EZ56"/>
    <mergeCell ref="FA56:FB56"/>
    <mergeCell ref="FC56:FD56"/>
    <mergeCell ref="C61:C66"/>
    <mergeCell ref="D61:D66"/>
    <mergeCell ref="E61:E66"/>
    <mergeCell ref="F61:F66"/>
    <mergeCell ref="G61:L62"/>
    <mergeCell ref="EI56:EJ56"/>
    <mergeCell ref="EK56:EL56"/>
    <mergeCell ref="EM56:EN56"/>
    <mergeCell ref="EO56:EP56"/>
    <mergeCell ref="EQ56:ER56"/>
    <mergeCell ref="ES56:ET56"/>
    <mergeCell ref="DW56:DX56"/>
    <mergeCell ref="DY56:DZ56"/>
    <mergeCell ref="EA56:EB56"/>
    <mergeCell ref="EC56:ED56"/>
    <mergeCell ref="EE56:EF56"/>
    <mergeCell ref="EG56:EH56"/>
    <mergeCell ref="DK56:DL56"/>
    <mergeCell ref="DM56:DN56"/>
    <mergeCell ref="DO56:DP56"/>
    <mergeCell ref="DQ56:DR56"/>
    <mergeCell ref="DS56:DT56"/>
    <mergeCell ref="DU56:DV56"/>
    <mergeCell ref="CY56:CZ56"/>
    <mergeCell ref="DA56:DB56"/>
    <mergeCell ref="DC56:DD56"/>
    <mergeCell ref="DE56:DF56"/>
    <mergeCell ref="DO62:DS62"/>
    <mergeCell ref="J63:P63"/>
    <mergeCell ref="AF63:AL63"/>
    <mergeCell ref="BC63:BI63"/>
    <mergeCell ref="BX63:CD63"/>
    <mergeCell ref="CU63:DA63"/>
    <mergeCell ref="DQ63:DW63"/>
    <mergeCell ref="DO61:DS61"/>
    <mergeCell ref="EI61:EN62"/>
    <mergeCell ref="EO61:EP62"/>
    <mergeCell ref="AM62:AQ62"/>
    <mergeCell ref="AS62:AW62"/>
    <mergeCell ref="AY62:BC62"/>
    <mergeCell ref="BE62:BI62"/>
    <mergeCell ref="BK62:BO62"/>
    <mergeCell ref="CQ62:CU62"/>
    <mergeCell ref="CW62:DA62"/>
    <mergeCell ref="BU61:BZ62"/>
    <mergeCell ref="CA61:CB62"/>
    <mergeCell ref="CQ61:CU61"/>
    <mergeCell ref="CW61:DA61"/>
    <mergeCell ref="DC61:DG61"/>
    <mergeCell ref="DI61:DM61"/>
    <mergeCell ref="DC62:DG62"/>
    <mergeCell ref="DI62:DM62"/>
    <mergeCell ref="M61:N62"/>
    <mergeCell ref="AM61:AQ61"/>
    <mergeCell ref="AS61:AW61"/>
    <mergeCell ref="AY61:BC61"/>
    <mergeCell ref="BE61:BI61"/>
    <mergeCell ref="BK61:BO61"/>
    <mergeCell ref="AG65:AH65"/>
    <mergeCell ref="AI65:AJ65"/>
    <mergeCell ref="AK65:AL65"/>
    <mergeCell ref="AM65:AN65"/>
    <mergeCell ref="AO65:AP65"/>
    <mergeCell ref="AQ65:AR65"/>
    <mergeCell ref="U65:V65"/>
    <mergeCell ref="W65:X65"/>
    <mergeCell ref="Y65:Z65"/>
    <mergeCell ref="AA65:AB65"/>
    <mergeCell ref="AC65:AD65"/>
    <mergeCell ref="AE65:AF65"/>
    <mergeCell ref="EM63:ES63"/>
    <mergeCell ref="FF63:FF66"/>
    <mergeCell ref="FH63:FN63"/>
    <mergeCell ref="G65:H65"/>
    <mergeCell ref="I65:J65"/>
    <mergeCell ref="K65:L65"/>
    <mergeCell ref="M65:N65"/>
    <mergeCell ref="O65:P65"/>
    <mergeCell ref="Q65:R65"/>
    <mergeCell ref="S65:T65"/>
    <mergeCell ref="BQ65:BR65"/>
    <mergeCell ref="BS65:BT65"/>
    <mergeCell ref="BU65:BV65"/>
    <mergeCell ref="BW65:BX65"/>
    <mergeCell ref="BY65:BZ65"/>
    <mergeCell ref="CA65:CB65"/>
    <mergeCell ref="BE65:BF65"/>
    <mergeCell ref="BG65:BH65"/>
    <mergeCell ref="BI65:BJ65"/>
    <mergeCell ref="BK65:BL65"/>
    <mergeCell ref="BM65:BN65"/>
    <mergeCell ref="BO65:BP65"/>
    <mergeCell ref="AS65:AT65"/>
    <mergeCell ref="AU65:AV65"/>
    <mergeCell ref="AW65:AX65"/>
    <mergeCell ref="AY65:AZ65"/>
    <mergeCell ref="BA65:BB65"/>
    <mergeCell ref="BC65:BD65"/>
    <mergeCell ref="DU65:DV65"/>
    <mergeCell ref="DW65:DX65"/>
    <mergeCell ref="DA65:DB65"/>
    <mergeCell ref="DC65:DD65"/>
    <mergeCell ref="DE65:DF65"/>
    <mergeCell ref="DG65:DH65"/>
    <mergeCell ref="DI65:DJ65"/>
    <mergeCell ref="DK65:DL65"/>
    <mergeCell ref="CO65:CP65"/>
    <mergeCell ref="CQ65:CR65"/>
    <mergeCell ref="CS65:CT65"/>
    <mergeCell ref="CU65:CV65"/>
    <mergeCell ref="CW65:CX65"/>
    <mergeCell ref="CY65:CZ65"/>
    <mergeCell ref="CC65:CD65"/>
    <mergeCell ref="CE65:CF65"/>
    <mergeCell ref="CG65:CH65"/>
    <mergeCell ref="CI65:CJ65"/>
    <mergeCell ref="CK65:CL65"/>
    <mergeCell ref="CM65:CN65"/>
    <mergeCell ref="T66:U66"/>
    <mergeCell ref="V66:W66"/>
    <mergeCell ref="X66:Y66"/>
    <mergeCell ref="Z66:AA66"/>
    <mergeCell ref="AD66:AE66"/>
    <mergeCell ref="AF66:AG66"/>
    <mergeCell ref="EW65:EX65"/>
    <mergeCell ref="EY65:EZ65"/>
    <mergeCell ref="FA65:FB65"/>
    <mergeCell ref="FC65:FD65"/>
    <mergeCell ref="H66:I66"/>
    <mergeCell ref="J66:K66"/>
    <mergeCell ref="L66:M66"/>
    <mergeCell ref="N66:O66"/>
    <mergeCell ref="P66:Q66"/>
    <mergeCell ref="R66:S66"/>
    <mergeCell ref="EK65:EL65"/>
    <mergeCell ref="EM65:EN65"/>
    <mergeCell ref="EO65:EP65"/>
    <mergeCell ref="EQ65:ER65"/>
    <mergeCell ref="ES65:ET65"/>
    <mergeCell ref="EU65:EV65"/>
    <mergeCell ref="DY65:DZ65"/>
    <mergeCell ref="EA65:EB65"/>
    <mergeCell ref="EC65:ED65"/>
    <mergeCell ref="EE65:EF65"/>
    <mergeCell ref="EG65:EH65"/>
    <mergeCell ref="EI65:EJ65"/>
    <mergeCell ref="DM65:DN65"/>
    <mergeCell ref="DO65:DP65"/>
    <mergeCell ref="DQ65:DR65"/>
    <mergeCell ref="DS65:DT65"/>
    <mergeCell ref="BH66:BI66"/>
    <mergeCell ref="BJ66:BK66"/>
    <mergeCell ref="BL66:BM66"/>
    <mergeCell ref="BN66:BO66"/>
    <mergeCell ref="BP66:BQ66"/>
    <mergeCell ref="BR66:BS66"/>
    <mergeCell ref="AT66:AU66"/>
    <mergeCell ref="AV66:AW66"/>
    <mergeCell ref="AZ66:BA66"/>
    <mergeCell ref="BB66:BC66"/>
    <mergeCell ref="BD66:BE66"/>
    <mergeCell ref="BF66:BG66"/>
    <mergeCell ref="AH66:AI66"/>
    <mergeCell ref="AJ66:AK66"/>
    <mergeCell ref="AL66:AM66"/>
    <mergeCell ref="AN66:AO66"/>
    <mergeCell ref="AP66:AQ66"/>
    <mergeCell ref="AR66:AS66"/>
    <mergeCell ref="DR66:DS66"/>
    <mergeCell ref="DT66:DU66"/>
    <mergeCell ref="CV66:CW66"/>
    <mergeCell ref="CX66:CY66"/>
    <mergeCell ref="CZ66:DA66"/>
    <mergeCell ref="DB66:DC66"/>
    <mergeCell ref="DD66:DE66"/>
    <mergeCell ref="DF66:DG66"/>
    <mergeCell ref="CH66:CI66"/>
    <mergeCell ref="CJ66:CK66"/>
    <mergeCell ref="CL66:CM66"/>
    <mergeCell ref="CN66:CO66"/>
    <mergeCell ref="CR66:CS66"/>
    <mergeCell ref="CT66:CU66"/>
    <mergeCell ref="BV66:BW66"/>
    <mergeCell ref="BX66:BY66"/>
    <mergeCell ref="BZ66:CA66"/>
    <mergeCell ref="CB66:CC66"/>
    <mergeCell ref="CD66:CE66"/>
    <mergeCell ref="CF66:CG66"/>
    <mergeCell ref="T84:U84"/>
    <mergeCell ref="V84:W84"/>
    <mergeCell ref="X84:Y84"/>
    <mergeCell ref="Z84:AA84"/>
    <mergeCell ref="AD84:AE84"/>
    <mergeCell ref="AF84:AG84"/>
    <mergeCell ref="EV66:EW66"/>
    <mergeCell ref="EX66:EY66"/>
    <mergeCell ref="EZ66:FA66"/>
    <mergeCell ref="FB66:FC66"/>
    <mergeCell ref="H84:I84"/>
    <mergeCell ref="J84:K84"/>
    <mergeCell ref="L84:M84"/>
    <mergeCell ref="N84:O84"/>
    <mergeCell ref="P84:Q84"/>
    <mergeCell ref="R84:S84"/>
    <mergeCell ref="EJ66:EK66"/>
    <mergeCell ref="EL66:EM66"/>
    <mergeCell ref="EN66:EO66"/>
    <mergeCell ref="EP66:EQ66"/>
    <mergeCell ref="ER66:ES66"/>
    <mergeCell ref="ET66:EU66"/>
    <mergeCell ref="DV66:DW66"/>
    <mergeCell ref="DX66:DY66"/>
    <mergeCell ref="DZ66:EA66"/>
    <mergeCell ref="EB66:EC66"/>
    <mergeCell ref="ED66:EE66"/>
    <mergeCell ref="EF66:EG66"/>
    <mergeCell ref="DH66:DI66"/>
    <mergeCell ref="DJ66:DK66"/>
    <mergeCell ref="DN66:DO66"/>
    <mergeCell ref="DP66:DQ66"/>
    <mergeCell ref="BH84:BI84"/>
    <mergeCell ref="BJ84:BK84"/>
    <mergeCell ref="BL84:BM84"/>
    <mergeCell ref="BN84:BO84"/>
    <mergeCell ref="BP84:BQ84"/>
    <mergeCell ref="BR84:BS84"/>
    <mergeCell ref="AT84:AU84"/>
    <mergeCell ref="AV84:AW84"/>
    <mergeCell ref="AZ84:BA84"/>
    <mergeCell ref="BB84:BC84"/>
    <mergeCell ref="BD84:BE84"/>
    <mergeCell ref="BF84:BG84"/>
    <mergeCell ref="AH84:AI84"/>
    <mergeCell ref="AJ84:AK84"/>
    <mergeCell ref="AL84:AM84"/>
    <mergeCell ref="AN84:AO84"/>
    <mergeCell ref="AP84:AQ84"/>
    <mergeCell ref="AR84:AS84"/>
    <mergeCell ref="DR84:DS84"/>
    <mergeCell ref="DT84:DU84"/>
    <mergeCell ref="CV84:CW84"/>
    <mergeCell ref="CX84:CY84"/>
    <mergeCell ref="CZ84:DA84"/>
    <mergeCell ref="DB84:DC84"/>
    <mergeCell ref="DD84:DE84"/>
    <mergeCell ref="DF84:DG84"/>
    <mergeCell ref="CH84:CI84"/>
    <mergeCell ref="CJ84:CK84"/>
    <mergeCell ref="CL84:CM84"/>
    <mergeCell ref="CN84:CO84"/>
    <mergeCell ref="CR84:CS84"/>
    <mergeCell ref="CT84:CU84"/>
    <mergeCell ref="BV84:BW84"/>
    <mergeCell ref="BX84:BY84"/>
    <mergeCell ref="BZ84:CA84"/>
    <mergeCell ref="CB84:CC84"/>
    <mergeCell ref="CD84:CE84"/>
    <mergeCell ref="CF84:CG84"/>
    <mergeCell ref="S85:T85"/>
    <mergeCell ref="U85:V85"/>
    <mergeCell ref="W85:X85"/>
    <mergeCell ref="Y85:Z85"/>
    <mergeCell ref="AA85:AB85"/>
    <mergeCell ref="AC85:AD85"/>
    <mergeCell ref="EV84:EW84"/>
    <mergeCell ref="EX84:EY84"/>
    <mergeCell ref="EZ84:FA84"/>
    <mergeCell ref="FB84:FC84"/>
    <mergeCell ref="G85:H85"/>
    <mergeCell ref="I85:J85"/>
    <mergeCell ref="K85:L85"/>
    <mergeCell ref="M85:N85"/>
    <mergeCell ref="O85:P85"/>
    <mergeCell ref="Q85:R85"/>
    <mergeCell ref="EJ84:EK84"/>
    <mergeCell ref="EL84:EM84"/>
    <mergeCell ref="EN84:EO84"/>
    <mergeCell ref="EP84:EQ84"/>
    <mergeCell ref="ER84:ES84"/>
    <mergeCell ref="ET84:EU84"/>
    <mergeCell ref="DV84:DW84"/>
    <mergeCell ref="DX84:DY84"/>
    <mergeCell ref="DZ84:EA84"/>
    <mergeCell ref="EB84:EC84"/>
    <mergeCell ref="ED84:EE84"/>
    <mergeCell ref="EF84:EG84"/>
    <mergeCell ref="DH84:DI84"/>
    <mergeCell ref="DJ84:DK84"/>
    <mergeCell ref="DN84:DO84"/>
    <mergeCell ref="DP84:DQ84"/>
    <mergeCell ref="BC85:BD85"/>
    <mergeCell ref="BE85:BF85"/>
    <mergeCell ref="BG85:BH85"/>
    <mergeCell ref="BI85:BJ85"/>
    <mergeCell ref="BK85:BL85"/>
    <mergeCell ref="BM85:BN85"/>
    <mergeCell ref="AQ85:AR85"/>
    <mergeCell ref="AS85:AT85"/>
    <mergeCell ref="AU85:AV85"/>
    <mergeCell ref="AW85:AX85"/>
    <mergeCell ref="AY85:AZ85"/>
    <mergeCell ref="BA85:BB85"/>
    <mergeCell ref="AE85:AF85"/>
    <mergeCell ref="AG85:AH85"/>
    <mergeCell ref="AI85:AJ85"/>
    <mergeCell ref="AK85:AL85"/>
    <mergeCell ref="AM85:AN85"/>
    <mergeCell ref="AO85:AP85"/>
    <mergeCell ref="DG85:DH85"/>
    <mergeCell ref="DI85:DJ85"/>
    <mergeCell ref="CM85:CN85"/>
    <mergeCell ref="CO85:CP85"/>
    <mergeCell ref="CQ85:CR85"/>
    <mergeCell ref="CS85:CT85"/>
    <mergeCell ref="CU85:CV85"/>
    <mergeCell ref="CW85:CX85"/>
    <mergeCell ref="CA85:CB85"/>
    <mergeCell ref="CC85:CD85"/>
    <mergeCell ref="CE85:CF85"/>
    <mergeCell ref="CG85:CH85"/>
    <mergeCell ref="CI85:CJ85"/>
    <mergeCell ref="CK85:CL85"/>
    <mergeCell ref="BO85:BP85"/>
    <mergeCell ref="BQ85:BR85"/>
    <mergeCell ref="BS85:BT85"/>
    <mergeCell ref="BU85:BV85"/>
    <mergeCell ref="BW85:BX85"/>
    <mergeCell ref="BY85:BZ85"/>
    <mergeCell ref="EU85:EV85"/>
    <mergeCell ref="EW85:EX85"/>
    <mergeCell ref="EY85:EZ85"/>
    <mergeCell ref="FA85:FB85"/>
    <mergeCell ref="FC85:FD85"/>
    <mergeCell ref="C90:C95"/>
    <mergeCell ref="D90:D95"/>
    <mergeCell ref="E90:E95"/>
    <mergeCell ref="F90:F95"/>
    <mergeCell ref="G90:L91"/>
    <mergeCell ref="EI85:EJ85"/>
    <mergeCell ref="EK85:EL85"/>
    <mergeCell ref="EM85:EN85"/>
    <mergeCell ref="EO85:EP85"/>
    <mergeCell ref="EQ85:ER85"/>
    <mergeCell ref="ES85:ET85"/>
    <mergeCell ref="DW85:DX85"/>
    <mergeCell ref="DY85:DZ85"/>
    <mergeCell ref="EA85:EB85"/>
    <mergeCell ref="EC85:ED85"/>
    <mergeCell ref="EE85:EF85"/>
    <mergeCell ref="EG85:EH85"/>
    <mergeCell ref="DK85:DL85"/>
    <mergeCell ref="DM85:DN85"/>
    <mergeCell ref="DO85:DP85"/>
    <mergeCell ref="DQ85:DR85"/>
    <mergeCell ref="DS85:DT85"/>
    <mergeCell ref="DU85:DV85"/>
    <mergeCell ref="CY85:CZ85"/>
    <mergeCell ref="DA85:DB85"/>
    <mergeCell ref="DC85:DD85"/>
    <mergeCell ref="DE85:DF85"/>
    <mergeCell ref="DO91:DS91"/>
    <mergeCell ref="J92:P92"/>
    <mergeCell ref="AF92:AL92"/>
    <mergeCell ref="BC92:BI92"/>
    <mergeCell ref="BX92:CD92"/>
    <mergeCell ref="CU92:DA92"/>
    <mergeCell ref="DQ92:DW92"/>
    <mergeCell ref="DO90:DS90"/>
    <mergeCell ref="EI90:EN91"/>
    <mergeCell ref="EO90:EP91"/>
    <mergeCell ref="AM91:AQ91"/>
    <mergeCell ref="AS91:AW91"/>
    <mergeCell ref="AY91:BC91"/>
    <mergeCell ref="BE91:BI91"/>
    <mergeCell ref="BK91:BO91"/>
    <mergeCell ref="CQ91:CU91"/>
    <mergeCell ref="CW91:DA91"/>
    <mergeCell ref="BU90:BZ91"/>
    <mergeCell ref="CA90:CB91"/>
    <mergeCell ref="CQ90:CU90"/>
    <mergeCell ref="CW90:DA90"/>
    <mergeCell ref="DC90:DG90"/>
    <mergeCell ref="DI90:DM90"/>
    <mergeCell ref="DC91:DG91"/>
    <mergeCell ref="DI91:DM91"/>
    <mergeCell ref="M90:N91"/>
    <mergeCell ref="AM90:AQ90"/>
    <mergeCell ref="AS90:AW90"/>
    <mergeCell ref="AY90:BC90"/>
    <mergeCell ref="BE90:BI90"/>
    <mergeCell ref="BK90:BO90"/>
    <mergeCell ref="AG94:AH94"/>
    <mergeCell ref="AI94:AJ94"/>
    <mergeCell ref="AK94:AL94"/>
    <mergeCell ref="AM94:AN94"/>
    <mergeCell ref="AO94:AP94"/>
    <mergeCell ref="AQ94:AR94"/>
    <mergeCell ref="U94:V94"/>
    <mergeCell ref="W94:X94"/>
    <mergeCell ref="Y94:Z94"/>
    <mergeCell ref="AA94:AB94"/>
    <mergeCell ref="AC94:AD94"/>
    <mergeCell ref="AE94:AF94"/>
    <mergeCell ref="EM92:ES92"/>
    <mergeCell ref="FF92:FF95"/>
    <mergeCell ref="FH92:FN92"/>
    <mergeCell ref="G94:H94"/>
    <mergeCell ref="I94:J94"/>
    <mergeCell ref="K94:L94"/>
    <mergeCell ref="M94:N94"/>
    <mergeCell ref="O94:P94"/>
    <mergeCell ref="Q94:R94"/>
    <mergeCell ref="S94:T94"/>
    <mergeCell ref="BQ94:BR94"/>
    <mergeCell ref="BS94:BT94"/>
    <mergeCell ref="BU94:BV94"/>
    <mergeCell ref="BW94:BX94"/>
    <mergeCell ref="BY94:BZ94"/>
    <mergeCell ref="CA94:CB94"/>
    <mergeCell ref="BE94:BF94"/>
    <mergeCell ref="BG94:BH94"/>
    <mergeCell ref="BI94:BJ94"/>
    <mergeCell ref="BK94:BL94"/>
    <mergeCell ref="BM94:BN94"/>
    <mergeCell ref="BO94:BP94"/>
    <mergeCell ref="AS94:AT94"/>
    <mergeCell ref="AU94:AV94"/>
    <mergeCell ref="AW94:AX94"/>
    <mergeCell ref="AY94:AZ94"/>
    <mergeCell ref="BA94:BB94"/>
    <mergeCell ref="BC94:BD94"/>
    <mergeCell ref="DU94:DV94"/>
    <mergeCell ref="DW94:DX94"/>
    <mergeCell ref="DA94:DB94"/>
    <mergeCell ref="DC94:DD94"/>
    <mergeCell ref="DE94:DF94"/>
    <mergeCell ref="DG94:DH94"/>
    <mergeCell ref="DI94:DJ94"/>
    <mergeCell ref="DK94:DL94"/>
    <mergeCell ref="CO94:CP94"/>
    <mergeCell ref="CQ94:CR94"/>
    <mergeCell ref="CS94:CT94"/>
    <mergeCell ref="CU94:CV94"/>
    <mergeCell ref="CW94:CX94"/>
    <mergeCell ref="CY94:CZ94"/>
    <mergeCell ref="CC94:CD94"/>
    <mergeCell ref="CE94:CF94"/>
    <mergeCell ref="CG94:CH94"/>
    <mergeCell ref="CI94:CJ94"/>
    <mergeCell ref="CK94:CL94"/>
    <mergeCell ref="CM94:CN94"/>
    <mergeCell ref="T95:U95"/>
    <mergeCell ref="V95:W95"/>
    <mergeCell ref="X95:Y95"/>
    <mergeCell ref="Z95:AA95"/>
    <mergeCell ref="AD95:AE95"/>
    <mergeCell ref="AF95:AG95"/>
    <mergeCell ref="EW94:EX94"/>
    <mergeCell ref="EY94:EZ94"/>
    <mergeCell ref="FA94:FB94"/>
    <mergeCell ref="FC94:FD94"/>
    <mergeCell ref="H95:I95"/>
    <mergeCell ref="J95:K95"/>
    <mergeCell ref="L95:M95"/>
    <mergeCell ref="N95:O95"/>
    <mergeCell ref="P95:Q95"/>
    <mergeCell ref="R95:S95"/>
    <mergeCell ref="EK94:EL94"/>
    <mergeCell ref="EM94:EN94"/>
    <mergeCell ref="EO94:EP94"/>
    <mergeCell ref="EQ94:ER94"/>
    <mergeCell ref="ES94:ET94"/>
    <mergeCell ref="EU94:EV94"/>
    <mergeCell ref="DY94:DZ94"/>
    <mergeCell ref="EA94:EB94"/>
    <mergeCell ref="EC94:ED94"/>
    <mergeCell ref="EE94:EF94"/>
    <mergeCell ref="EG94:EH94"/>
    <mergeCell ref="EI94:EJ94"/>
    <mergeCell ref="DM94:DN94"/>
    <mergeCell ref="DO94:DP94"/>
    <mergeCell ref="DQ94:DR94"/>
    <mergeCell ref="DS94:DT94"/>
    <mergeCell ref="BH95:BI95"/>
    <mergeCell ref="BJ95:BK95"/>
    <mergeCell ref="BL95:BM95"/>
    <mergeCell ref="BN95:BO95"/>
    <mergeCell ref="BP95:BQ95"/>
    <mergeCell ref="BR95:BS95"/>
    <mergeCell ref="AT95:AU95"/>
    <mergeCell ref="AV95:AW95"/>
    <mergeCell ref="AZ95:BA95"/>
    <mergeCell ref="BB95:BC95"/>
    <mergeCell ref="BD95:BE95"/>
    <mergeCell ref="BF95:BG95"/>
    <mergeCell ref="AH95:AI95"/>
    <mergeCell ref="AJ95:AK95"/>
    <mergeCell ref="AL95:AM95"/>
    <mergeCell ref="AN95:AO95"/>
    <mergeCell ref="AP95:AQ95"/>
    <mergeCell ref="AR95:AS95"/>
    <mergeCell ref="DR95:DS95"/>
    <mergeCell ref="DT95:DU95"/>
    <mergeCell ref="CV95:CW95"/>
    <mergeCell ref="CX95:CY95"/>
    <mergeCell ref="CZ95:DA95"/>
    <mergeCell ref="DB95:DC95"/>
    <mergeCell ref="DD95:DE95"/>
    <mergeCell ref="DF95:DG95"/>
    <mergeCell ref="CH95:CI95"/>
    <mergeCell ref="CJ95:CK95"/>
    <mergeCell ref="CL95:CM95"/>
    <mergeCell ref="CN95:CO95"/>
    <mergeCell ref="CR95:CS95"/>
    <mergeCell ref="CT95:CU95"/>
    <mergeCell ref="BV95:BW95"/>
    <mergeCell ref="BX95:BY95"/>
    <mergeCell ref="BZ95:CA95"/>
    <mergeCell ref="CB95:CC95"/>
    <mergeCell ref="CD95:CE95"/>
    <mergeCell ref="CF95:CG95"/>
    <mergeCell ref="T113:U113"/>
    <mergeCell ref="V113:W113"/>
    <mergeCell ref="X113:Y113"/>
    <mergeCell ref="Z113:AA113"/>
    <mergeCell ref="AD113:AE113"/>
    <mergeCell ref="AF113:AG113"/>
    <mergeCell ref="EV95:EW95"/>
    <mergeCell ref="EX95:EY95"/>
    <mergeCell ref="EZ95:FA95"/>
    <mergeCell ref="FB95:FC95"/>
    <mergeCell ref="H113:I113"/>
    <mergeCell ref="J113:K113"/>
    <mergeCell ref="L113:M113"/>
    <mergeCell ref="N113:O113"/>
    <mergeCell ref="P113:Q113"/>
    <mergeCell ref="R113:S113"/>
    <mergeCell ref="EJ95:EK95"/>
    <mergeCell ref="EL95:EM95"/>
    <mergeCell ref="EN95:EO95"/>
    <mergeCell ref="EP95:EQ95"/>
    <mergeCell ref="ER95:ES95"/>
    <mergeCell ref="ET95:EU95"/>
    <mergeCell ref="DV95:DW95"/>
    <mergeCell ref="DX95:DY95"/>
    <mergeCell ref="DZ95:EA95"/>
    <mergeCell ref="EB95:EC95"/>
    <mergeCell ref="ED95:EE95"/>
    <mergeCell ref="EF95:EG95"/>
    <mergeCell ref="DH95:DI95"/>
    <mergeCell ref="DJ95:DK95"/>
    <mergeCell ref="DN95:DO95"/>
    <mergeCell ref="DP95:DQ95"/>
    <mergeCell ref="BH113:BI113"/>
    <mergeCell ref="BJ113:BK113"/>
    <mergeCell ref="BL113:BM113"/>
    <mergeCell ref="BN113:BO113"/>
    <mergeCell ref="BP113:BQ113"/>
    <mergeCell ref="BR113:BS113"/>
    <mergeCell ref="AT113:AU113"/>
    <mergeCell ref="AV113:AW113"/>
    <mergeCell ref="AZ113:BA113"/>
    <mergeCell ref="BB113:BC113"/>
    <mergeCell ref="BD113:BE113"/>
    <mergeCell ref="BF113:BG113"/>
    <mergeCell ref="AH113:AI113"/>
    <mergeCell ref="AJ113:AK113"/>
    <mergeCell ref="AL113:AM113"/>
    <mergeCell ref="AN113:AO113"/>
    <mergeCell ref="AP113:AQ113"/>
    <mergeCell ref="AR113:AS113"/>
    <mergeCell ref="DR113:DS113"/>
    <mergeCell ref="DT113:DU113"/>
    <mergeCell ref="CV113:CW113"/>
    <mergeCell ref="CX113:CY113"/>
    <mergeCell ref="CZ113:DA113"/>
    <mergeCell ref="DB113:DC113"/>
    <mergeCell ref="DD113:DE113"/>
    <mergeCell ref="DF113:DG113"/>
    <mergeCell ref="CH113:CI113"/>
    <mergeCell ref="CJ113:CK113"/>
    <mergeCell ref="CL113:CM113"/>
    <mergeCell ref="CN113:CO113"/>
    <mergeCell ref="CR113:CS113"/>
    <mergeCell ref="CT113:CU113"/>
    <mergeCell ref="BV113:BW113"/>
    <mergeCell ref="BX113:BY113"/>
    <mergeCell ref="BZ113:CA113"/>
    <mergeCell ref="CB113:CC113"/>
    <mergeCell ref="CD113:CE113"/>
    <mergeCell ref="CF113:CG113"/>
    <mergeCell ref="S114:T114"/>
    <mergeCell ref="U114:V114"/>
    <mergeCell ref="W114:X114"/>
    <mergeCell ref="Y114:Z114"/>
    <mergeCell ref="AA114:AB114"/>
    <mergeCell ref="AC114:AD114"/>
    <mergeCell ref="EV113:EW113"/>
    <mergeCell ref="EX113:EY113"/>
    <mergeCell ref="EZ113:FA113"/>
    <mergeCell ref="FB113:FC113"/>
    <mergeCell ref="G114:H114"/>
    <mergeCell ref="I114:J114"/>
    <mergeCell ref="K114:L114"/>
    <mergeCell ref="M114:N114"/>
    <mergeCell ref="O114:P114"/>
    <mergeCell ref="Q114:R114"/>
    <mergeCell ref="EJ113:EK113"/>
    <mergeCell ref="EL113:EM113"/>
    <mergeCell ref="EN113:EO113"/>
    <mergeCell ref="EP113:EQ113"/>
    <mergeCell ref="ER113:ES113"/>
    <mergeCell ref="ET113:EU113"/>
    <mergeCell ref="DV113:DW113"/>
    <mergeCell ref="DX113:DY113"/>
    <mergeCell ref="DZ113:EA113"/>
    <mergeCell ref="EB113:EC113"/>
    <mergeCell ref="ED113:EE113"/>
    <mergeCell ref="EF113:EG113"/>
    <mergeCell ref="DH113:DI113"/>
    <mergeCell ref="DJ113:DK113"/>
    <mergeCell ref="DN113:DO113"/>
    <mergeCell ref="DP113:DQ113"/>
    <mergeCell ref="BC114:BD114"/>
    <mergeCell ref="BE114:BF114"/>
    <mergeCell ref="BG114:BH114"/>
    <mergeCell ref="BI114:BJ114"/>
    <mergeCell ref="BK114:BL114"/>
    <mergeCell ref="BM114:BN114"/>
    <mergeCell ref="AQ114:AR114"/>
    <mergeCell ref="AS114:AT114"/>
    <mergeCell ref="AU114:AV114"/>
    <mergeCell ref="AW114:AX114"/>
    <mergeCell ref="AY114:AZ114"/>
    <mergeCell ref="BA114:BB114"/>
    <mergeCell ref="AE114:AF114"/>
    <mergeCell ref="AG114:AH114"/>
    <mergeCell ref="AI114:AJ114"/>
    <mergeCell ref="AK114:AL114"/>
    <mergeCell ref="AM114:AN114"/>
    <mergeCell ref="AO114:AP114"/>
    <mergeCell ref="DG114:DH114"/>
    <mergeCell ref="DI114:DJ114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EU114:EV114"/>
    <mergeCell ref="EW114:EX114"/>
    <mergeCell ref="EY114:EZ114"/>
    <mergeCell ref="FA114:FB114"/>
    <mergeCell ref="FC114:FD114"/>
    <mergeCell ref="C119:C124"/>
    <mergeCell ref="D119:D124"/>
    <mergeCell ref="E119:E124"/>
    <mergeCell ref="F119:F124"/>
    <mergeCell ref="G119:L120"/>
    <mergeCell ref="EI114:EJ114"/>
    <mergeCell ref="EK114:EL114"/>
    <mergeCell ref="EM114:EN114"/>
    <mergeCell ref="EO114:EP114"/>
    <mergeCell ref="EQ114:ER114"/>
    <mergeCell ref="ES114:ET114"/>
    <mergeCell ref="DW114:DX114"/>
    <mergeCell ref="DY114:DZ114"/>
    <mergeCell ref="EA114:EB114"/>
    <mergeCell ref="EC114:ED114"/>
    <mergeCell ref="EE114:EF114"/>
    <mergeCell ref="EG114:EH114"/>
    <mergeCell ref="DK114:DL114"/>
    <mergeCell ref="DM114:DN114"/>
    <mergeCell ref="DO114:DP114"/>
    <mergeCell ref="DQ114:DR114"/>
    <mergeCell ref="DS114:DT114"/>
    <mergeCell ref="DU114:DV114"/>
    <mergeCell ref="CY114:CZ114"/>
    <mergeCell ref="DA114:DB114"/>
    <mergeCell ref="DC114:DD114"/>
    <mergeCell ref="DE114:DF114"/>
    <mergeCell ref="DO120:DS120"/>
    <mergeCell ref="J121:P121"/>
    <mergeCell ref="AF121:AL121"/>
    <mergeCell ref="BC121:BI121"/>
    <mergeCell ref="BX121:CD121"/>
    <mergeCell ref="CU121:DA121"/>
    <mergeCell ref="DQ121:DW121"/>
    <mergeCell ref="DO119:DS119"/>
    <mergeCell ref="EI119:EN120"/>
    <mergeCell ref="EO119:EP120"/>
    <mergeCell ref="AM120:AQ120"/>
    <mergeCell ref="AS120:AW120"/>
    <mergeCell ref="AY120:BC120"/>
    <mergeCell ref="BE120:BI120"/>
    <mergeCell ref="BK120:BO120"/>
    <mergeCell ref="CQ120:CU120"/>
    <mergeCell ref="CW120:DA120"/>
    <mergeCell ref="BU119:BZ120"/>
    <mergeCell ref="CA119:CB120"/>
    <mergeCell ref="CQ119:CU119"/>
    <mergeCell ref="CW119:DA119"/>
    <mergeCell ref="DC119:DG119"/>
    <mergeCell ref="DI119:DM119"/>
    <mergeCell ref="DC120:DG120"/>
    <mergeCell ref="DI120:DM120"/>
    <mergeCell ref="M119:N120"/>
    <mergeCell ref="AM119:AQ119"/>
    <mergeCell ref="AS119:AW119"/>
    <mergeCell ref="AY119:BC119"/>
    <mergeCell ref="BE119:BI119"/>
    <mergeCell ref="BK119:BO119"/>
    <mergeCell ref="AG123:AH123"/>
    <mergeCell ref="AI123:AJ123"/>
    <mergeCell ref="AK123:AL123"/>
    <mergeCell ref="AM123:AN123"/>
    <mergeCell ref="AO123:AP123"/>
    <mergeCell ref="AQ123:AR123"/>
    <mergeCell ref="U123:V123"/>
    <mergeCell ref="W123:X123"/>
    <mergeCell ref="Y123:Z123"/>
    <mergeCell ref="AA123:AB123"/>
    <mergeCell ref="AC123:AD123"/>
    <mergeCell ref="AE123:AF123"/>
    <mergeCell ref="EM121:ES121"/>
    <mergeCell ref="FF121:FF124"/>
    <mergeCell ref="FH121:FN121"/>
    <mergeCell ref="G123:H123"/>
    <mergeCell ref="I123:J123"/>
    <mergeCell ref="K123:L123"/>
    <mergeCell ref="M123:N123"/>
    <mergeCell ref="O123:P123"/>
    <mergeCell ref="Q123:R123"/>
    <mergeCell ref="S123:T123"/>
    <mergeCell ref="BQ123:BR123"/>
    <mergeCell ref="BS123:BT123"/>
    <mergeCell ref="BU123:BV123"/>
    <mergeCell ref="BW123:BX123"/>
    <mergeCell ref="BY123:BZ123"/>
    <mergeCell ref="CA123:CB123"/>
    <mergeCell ref="BE123:BF123"/>
    <mergeCell ref="BG123:BH123"/>
    <mergeCell ref="BI123:BJ123"/>
    <mergeCell ref="BK123:BL123"/>
    <mergeCell ref="BM123:BN123"/>
    <mergeCell ref="BO123:BP123"/>
    <mergeCell ref="AS123:AT123"/>
    <mergeCell ref="AU123:AV123"/>
    <mergeCell ref="AW123:AX123"/>
    <mergeCell ref="AY123:AZ123"/>
    <mergeCell ref="BA123:BB123"/>
    <mergeCell ref="BC123:BD123"/>
    <mergeCell ref="DU123:DV123"/>
    <mergeCell ref="DW123:DX123"/>
    <mergeCell ref="DA123:DB123"/>
    <mergeCell ref="DC123:DD123"/>
    <mergeCell ref="DE123:DF123"/>
    <mergeCell ref="DG123:DH123"/>
    <mergeCell ref="DI123:DJ123"/>
    <mergeCell ref="DK123:DL123"/>
    <mergeCell ref="CO123:CP123"/>
    <mergeCell ref="CQ123:CR123"/>
    <mergeCell ref="CS123:CT123"/>
    <mergeCell ref="CU123:CV123"/>
    <mergeCell ref="CW123:CX123"/>
    <mergeCell ref="CY123:CZ123"/>
    <mergeCell ref="CC123:CD123"/>
    <mergeCell ref="CE123:CF123"/>
    <mergeCell ref="CG123:CH123"/>
    <mergeCell ref="CI123:CJ123"/>
    <mergeCell ref="CK123:CL123"/>
    <mergeCell ref="CM123:CN123"/>
    <mergeCell ref="T124:U124"/>
    <mergeCell ref="V124:W124"/>
    <mergeCell ref="X124:Y124"/>
    <mergeCell ref="Z124:AA124"/>
    <mergeCell ref="AD124:AE124"/>
    <mergeCell ref="AF124:AG124"/>
    <mergeCell ref="EW123:EX123"/>
    <mergeCell ref="EY123:EZ123"/>
    <mergeCell ref="FA123:FB123"/>
    <mergeCell ref="FC123:FD123"/>
    <mergeCell ref="H124:I124"/>
    <mergeCell ref="J124:K124"/>
    <mergeCell ref="L124:M124"/>
    <mergeCell ref="N124:O124"/>
    <mergeCell ref="P124:Q124"/>
    <mergeCell ref="R124:S124"/>
    <mergeCell ref="EK123:EL123"/>
    <mergeCell ref="EM123:EN123"/>
    <mergeCell ref="EO123:EP123"/>
    <mergeCell ref="EQ123:ER123"/>
    <mergeCell ref="ES123:ET123"/>
    <mergeCell ref="EU123:EV123"/>
    <mergeCell ref="DY123:DZ123"/>
    <mergeCell ref="EA123:EB123"/>
    <mergeCell ref="EC123:ED123"/>
    <mergeCell ref="EE123:EF123"/>
    <mergeCell ref="EG123:EH123"/>
    <mergeCell ref="EI123:EJ123"/>
    <mergeCell ref="DM123:DN123"/>
    <mergeCell ref="DO123:DP123"/>
    <mergeCell ref="DQ123:DR123"/>
    <mergeCell ref="DS123:DT123"/>
    <mergeCell ref="BH124:BI124"/>
    <mergeCell ref="BJ124:BK124"/>
    <mergeCell ref="BL124:BM124"/>
    <mergeCell ref="BN124:BO124"/>
    <mergeCell ref="BP124:BQ124"/>
    <mergeCell ref="BR124:BS124"/>
    <mergeCell ref="AT124:AU124"/>
    <mergeCell ref="AV124:AW124"/>
    <mergeCell ref="AZ124:BA124"/>
    <mergeCell ref="BB124:BC124"/>
    <mergeCell ref="BD124:BE124"/>
    <mergeCell ref="BF124:BG124"/>
    <mergeCell ref="AH124:AI124"/>
    <mergeCell ref="AJ124:AK124"/>
    <mergeCell ref="AL124:AM124"/>
    <mergeCell ref="AN124:AO124"/>
    <mergeCell ref="AP124:AQ124"/>
    <mergeCell ref="AR124:AS124"/>
    <mergeCell ref="DR124:DS124"/>
    <mergeCell ref="DT124:DU124"/>
    <mergeCell ref="CV124:CW124"/>
    <mergeCell ref="CX124:CY124"/>
    <mergeCell ref="CZ124:DA124"/>
    <mergeCell ref="DB124:DC124"/>
    <mergeCell ref="DD124:DE124"/>
    <mergeCell ref="DF124:DG124"/>
    <mergeCell ref="CH124:CI124"/>
    <mergeCell ref="CJ124:CK124"/>
    <mergeCell ref="CL124:CM124"/>
    <mergeCell ref="CN124:CO124"/>
    <mergeCell ref="CR124:CS124"/>
    <mergeCell ref="CT124:CU124"/>
    <mergeCell ref="BV124:BW124"/>
    <mergeCell ref="BX124:BY124"/>
    <mergeCell ref="BZ124:CA124"/>
    <mergeCell ref="CB124:CC124"/>
    <mergeCell ref="CD124:CE124"/>
    <mergeCell ref="CF124:CG124"/>
    <mergeCell ref="T142:U142"/>
    <mergeCell ref="V142:W142"/>
    <mergeCell ref="X142:Y142"/>
    <mergeCell ref="Z142:AA142"/>
    <mergeCell ref="AD142:AE142"/>
    <mergeCell ref="AF142:AG142"/>
    <mergeCell ref="EV124:EW124"/>
    <mergeCell ref="EX124:EY124"/>
    <mergeCell ref="EZ124:FA124"/>
    <mergeCell ref="FB124:FC124"/>
    <mergeCell ref="H142:I142"/>
    <mergeCell ref="J142:K142"/>
    <mergeCell ref="L142:M142"/>
    <mergeCell ref="N142:O142"/>
    <mergeCell ref="P142:Q142"/>
    <mergeCell ref="R142:S142"/>
    <mergeCell ref="EJ124:EK124"/>
    <mergeCell ref="EL124:EM124"/>
    <mergeCell ref="EN124:EO124"/>
    <mergeCell ref="EP124:EQ124"/>
    <mergeCell ref="ER124:ES124"/>
    <mergeCell ref="ET124:EU124"/>
    <mergeCell ref="DV124:DW124"/>
    <mergeCell ref="DX124:DY124"/>
    <mergeCell ref="DZ124:EA124"/>
    <mergeCell ref="EB124:EC124"/>
    <mergeCell ref="ED124:EE124"/>
    <mergeCell ref="EF124:EG124"/>
    <mergeCell ref="DH124:DI124"/>
    <mergeCell ref="DJ124:DK124"/>
    <mergeCell ref="DN124:DO124"/>
    <mergeCell ref="DP124:DQ124"/>
    <mergeCell ref="BH142:BI142"/>
    <mergeCell ref="BJ142:BK142"/>
    <mergeCell ref="BL142:BM142"/>
    <mergeCell ref="BN142:BO142"/>
    <mergeCell ref="BP142:BQ142"/>
    <mergeCell ref="BR142:BS142"/>
    <mergeCell ref="AT142:AU142"/>
    <mergeCell ref="AV142:AW142"/>
    <mergeCell ref="AZ142:BA142"/>
    <mergeCell ref="BB142:BC142"/>
    <mergeCell ref="BD142:BE142"/>
    <mergeCell ref="BF142:BG142"/>
    <mergeCell ref="AH142:AI142"/>
    <mergeCell ref="AJ142:AK142"/>
    <mergeCell ref="AL142:AM142"/>
    <mergeCell ref="AN142:AO142"/>
    <mergeCell ref="AP142:AQ142"/>
    <mergeCell ref="AR142:AS142"/>
    <mergeCell ref="DR142:DS142"/>
    <mergeCell ref="DT142:DU142"/>
    <mergeCell ref="CV142:CW142"/>
    <mergeCell ref="CX142:CY142"/>
    <mergeCell ref="CZ142:DA142"/>
    <mergeCell ref="DB142:DC142"/>
    <mergeCell ref="DD142:DE142"/>
    <mergeCell ref="DF142:DG142"/>
    <mergeCell ref="CH142:CI142"/>
    <mergeCell ref="CJ142:CK142"/>
    <mergeCell ref="CL142:CM142"/>
    <mergeCell ref="CN142:CO142"/>
    <mergeCell ref="CR142:CS142"/>
    <mergeCell ref="CT142:CU142"/>
    <mergeCell ref="BV142:BW142"/>
    <mergeCell ref="BX142:BY142"/>
    <mergeCell ref="BZ142:CA142"/>
    <mergeCell ref="CB142:CC142"/>
    <mergeCell ref="CD142:CE142"/>
    <mergeCell ref="CF142:CG142"/>
    <mergeCell ref="S143:T143"/>
    <mergeCell ref="U143:V143"/>
    <mergeCell ref="W143:X143"/>
    <mergeCell ref="Y143:Z143"/>
    <mergeCell ref="AA143:AB143"/>
    <mergeCell ref="AC143:AD143"/>
    <mergeCell ref="EV142:EW142"/>
    <mergeCell ref="EX142:EY142"/>
    <mergeCell ref="EZ142:FA142"/>
    <mergeCell ref="FB142:FC142"/>
    <mergeCell ref="G143:H143"/>
    <mergeCell ref="I143:J143"/>
    <mergeCell ref="K143:L143"/>
    <mergeCell ref="M143:N143"/>
    <mergeCell ref="O143:P143"/>
    <mergeCell ref="Q143:R143"/>
    <mergeCell ref="EJ142:EK142"/>
    <mergeCell ref="EL142:EM142"/>
    <mergeCell ref="EN142:EO142"/>
    <mergeCell ref="EP142:EQ142"/>
    <mergeCell ref="ER142:ES142"/>
    <mergeCell ref="ET142:EU142"/>
    <mergeCell ref="DV142:DW142"/>
    <mergeCell ref="DX142:DY142"/>
    <mergeCell ref="DZ142:EA142"/>
    <mergeCell ref="EB142:EC142"/>
    <mergeCell ref="ED142:EE142"/>
    <mergeCell ref="EF142:EG142"/>
    <mergeCell ref="DH142:DI142"/>
    <mergeCell ref="DJ142:DK142"/>
    <mergeCell ref="DN142:DO142"/>
    <mergeCell ref="DP142:DQ142"/>
    <mergeCell ref="BS143:BT143"/>
    <mergeCell ref="BU143:BV143"/>
    <mergeCell ref="BW143:BX143"/>
    <mergeCell ref="BY143:BZ143"/>
    <mergeCell ref="BC143:BD143"/>
    <mergeCell ref="BE143:BF143"/>
    <mergeCell ref="BG143:BH143"/>
    <mergeCell ref="BI143:BJ143"/>
    <mergeCell ref="BK143:BL143"/>
    <mergeCell ref="BM143:BN143"/>
    <mergeCell ref="AQ143:AR143"/>
    <mergeCell ref="AS143:AT143"/>
    <mergeCell ref="AU143:AV143"/>
    <mergeCell ref="AW143:AX143"/>
    <mergeCell ref="AY143:AZ143"/>
    <mergeCell ref="BA143:BB143"/>
    <mergeCell ref="AE143:AF143"/>
    <mergeCell ref="AG143:AH143"/>
    <mergeCell ref="AI143:AJ143"/>
    <mergeCell ref="AK143:AL143"/>
    <mergeCell ref="AM143:AN143"/>
    <mergeCell ref="AO143:AP143"/>
    <mergeCell ref="EW143:EX143"/>
    <mergeCell ref="EY143:EZ143"/>
    <mergeCell ref="FA143:FB143"/>
    <mergeCell ref="FC143:FD143"/>
    <mergeCell ref="C146:C148"/>
    <mergeCell ref="D146:D148"/>
    <mergeCell ref="E146:E148"/>
    <mergeCell ref="F146:F148"/>
    <mergeCell ref="H147:L147"/>
    <mergeCell ref="EI143:EJ143"/>
    <mergeCell ref="EK143:EL143"/>
    <mergeCell ref="EM143:EN143"/>
    <mergeCell ref="EO143:EP143"/>
    <mergeCell ref="EQ143:ER143"/>
    <mergeCell ref="ES143:ET143"/>
    <mergeCell ref="DW143:DX143"/>
    <mergeCell ref="DY143:DZ143"/>
    <mergeCell ref="EA143:EB143"/>
    <mergeCell ref="EC143:ED143"/>
    <mergeCell ref="EE143:EF143"/>
    <mergeCell ref="EG143:EH143"/>
    <mergeCell ref="DK143:DL143"/>
    <mergeCell ref="DM143:DN143"/>
    <mergeCell ref="DO143:DP143"/>
    <mergeCell ref="DQ143:DR143"/>
    <mergeCell ref="DS143:DT143"/>
    <mergeCell ref="DU143:DV143"/>
    <mergeCell ref="CY143:CZ143"/>
    <mergeCell ref="DA143:DB143"/>
    <mergeCell ref="DC143:DD143"/>
    <mergeCell ref="DE143:DF143"/>
    <mergeCell ref="DG143:DH143"/>
    <mergeCell ref="AN147:AP147"/>
    <mergeCell ref="AR147:AT147"/>
    <mergeCell ref="AV147:AZ147"/>
    <mergeCell ref="BA147:BC147"/>
    <mergeCell ref="BE147:BG147"/>
    <mergeCell ref="H148:I148"/>
    <mergeCell ref="J148:K148"/>
    <mergeCell ref="L148:M148"/>
    <mergeCell ref="N148:O148"/>
    <mergeCell ref="Q148:R148"/>
    <mergeCell ref="M147:O147"/>
    <mergeCell ref="Q147:U147"/>
    <mergeCell ref="V147:X147"/>
    <mergeCell ref="Z147:AD147"/>
    <mergeCell ref="AE147:AG147"/>
    <mergeCell ref="AI147:AM147"/>
    <mergeCell ref="EU143:EV143"/>
    <mergeCell ref="DI143:DJ143"/>
    <mergeCell ref="CM143:CN143"/>
    <mergeCell ref="CO143:CP143"/>
    <mergeCell ref="CQ143:CR143"/>
    <mergeCell ref="CS143:CT143"/>
    <mergeCell ref="CU143:CV143"/>
    <mergeCell ref="CW143:CX143"/>
    <mergeCell ref="CA143:CB143"/>
    <mergeCell ref="CC143:CD143"/>
    <mergeCell ref="CE143:CF143"/>
    <mergeCell ref="CG143:CH143"/>
    <mergeCell ref="CI143:CJ143"/>
    <mergeCell ref="CK143:CL143"/>
    <mergeCell ref="BO143:BP143"/>
    <mergeCell ref="BQ143:BR143"/>
    <mergeCell ref="H149:I149"/>
    <mergeCell ref="J149:K149"/>
    <mergeCell ref="L149:M149"/>
    <mergeCell ref="N149:O149"/>
    <mergeCell ref="Q149:R149"/>
    <mergeCell ref="AF148:AG148"/>
    <mergeCell ref="AI148:AJ148"/>
    <mergeCell ref="AK148:AL148"/>
    <mergeCell ref="AM148:AN148"/>
    <mergeCell ref="AO148:AP148"/>
    <mergeCell ref="AR148:AT148"/>
    <mergeCell ref="S148:T148"/>
    <mergeCell ref="U148:V148"/>
    <mergeCell ref="W148:X148"/>
    <mergeCell ref="Z148:AA148"/>
    <mergeCell ref="AB148:AC148"/>
    <mergeCell ref="AD148:AE148"/>
    <mergeCell ref="AK149:AL149"/>
    <mergeCell ref="AM149:AN149"/>
    <mergeCell ref="AO149:AP149"/>
    <mergeCell ref="AR149:AT149"/>
    <mergeCell ref="S149:T149"/>
    <mergeCell ref="U149:V149"/>
    <mergeCell ref="W149:X149"/>
    <mergeCell ref="Z149:AA149"/>
    <mergeCell ref="AB149:AC149"/>
    <mergeCell ref="AD149:AE149"/>
    <mergeCell ref="BE150:BG150"/>
    <mergeCell ref="BI150:BP150"/>
    <mergeCell ref="BQ150:BR150"/>
    <mergeCell ref="AV148:AW148"/>
    <mergeCell ref="AX148:AY148"/>
    <mergeCell ref="AZ148:BA148"/>
    <mergeCell ref="BB148:BC148"/>
    <mergeCell ref="BE148:BG148"/>
    <mergeCell ref="AO150:AP150"/>
    <mergeCell ref="AR150:AT150"/>
    <mergeCell ref="AV150:AW150"/>
    <mergeCell ref="AX150:AY150"/>
    <mergeCell ref="AZ150:BA150"/>
    <mergeCell ref="BB150:BC150"/>
    <mergeCell ref="AB150:AC150"/>
    <mergeCell ref="AD150:AE150"/>
    <mergeCell ref="AF150:AG150"/>
    <mergeCell ref="AI150:AJ150"/>
    <mergeCell ref="AK150:AL150"/>
    <mergeCell ref="AM150:AN150"/>
    <mergeCell ref="AZ151:BA151"/>
    <mergeCell ref="BB151:BC151"/>
    <mergeCell ref="BQ149:BR149"/>
    <mergeCell ref="H150:I150"/>
    <mergeCell ref="J150:K150"/>
    <mergeCell ref="L150:M150"/>
    <mergeCell ref="N150:O150"/>
    <mergeCell ref="Q150:R150"/>
    <mergeCell ref="S150:T150"/>
    <mergeCell ref="U150:V150"/>
    <mergeCell ref="W150:X150"/>
    <mergeCell ref="Z150:AA150"/>
    <mergeCell ref="AV149:AW149"/>
    <mergeCell ref="AX149:AY149"/>
    <mergeCell ref="AZ149:BA149"/>
    <mergeCell ref="BB149:BC149"/>
    <mergeCell ref="BE149:BG149"/>
    <mergeCell ref="BI149:BP149"/>
    <mergeCell ref="AF149:AG149"/>
    <mergeCell ref="AI149:AJ149"/>
    <mergeCell ref="BE153:BG153"/>
    <mergeCell ref="BI153:BP153"/>
    <mergeCell ref="BE151:BG151"/>
    <mergeCell ref="BI151:BP151"/>
    <mergeCell ref="BQ151:BR151"/>
    <mergeCell ref="H152:I152"/>
    <mergeCell ref="J152:K152"/>
    <mergeCell ref="L152:M152"/>
    <mergeCell ref="N152:O152"/>
    <mergeCell ref="Q152:R152"/>
    <mergeCell ref="AK151:AL151"/>
    <mergeCell ref="AM151:AN151"/>
    <mergeCell ref="AO151:AP151"/>
    <mergeCell ref="AR151:AT151"/>
    <mergeCell ref="AV151:AW151"/>
    <mergeCell ref="AX151:AY151"/>
    <mergeCell ref="W151:X151"/>
    <mergeCell ref="Z151:AA151"/>
    <mergeCell ref="AB151:AC151"/>
    <mergeCell ref="AD151:AE151"/>
    <mergeCell ref="AF151:AG151"/>
    <mergeCell ref="AI151:AJ151"/>
    <mergeCell ref="BQ152:BR152"/>
    <mergeCell ref="H151:I151"/>
    <mergeCell ref="J151:K151"/>
    <mergeCell ref="L151:M151"/>
    <mergeCell ref="N151:O151"/>
    <mergeCell ref="Q151:R151"/>
    <mergeCell ref="S151:T151"/>
    <mergeCell ref="U151:V151"/>
    <mergeCell ref="AZ154:BA154"/>
    <mergeCell ref="BB154:BC154"/>
    <mergeCell ref="BE154:BG154"/>
    <mergeCell ref="BI154:BP154"/>
    <mergeCell ref="BQ154:BR154"/>
    <mergeCell ref="H153:I153"/>
    <mergeCell ref="J153:K153"/>
    <mergeCell ref="L153:M153"/>
    <mergeCell ref="N153:O153"/>
    <mergeCell ref="Q153:R153"/>
    <mergeCell ref="S153:T153"/>
    <mergeCell ref="U153:V153"/>
    <mergeCell ref="W153:X153"/>
    <mergeCell ref="Z153:AA153"/>
    <mergeCell ref="AV152:AW152"/>
    <mergeCell ref="AX152:AY152"/>
    <mergeCell ref="AZ152:BA152"/>
    <mergeCell ref="BB152:BC152"/>
    <mergeCell ref="BE152:BG152"/>
    <mergeCell ref="BI152:BP152"/>
    <mergeCell ref="AF152:AG152"/>
    <mergeCell ref="AI152:AJ152"/>
    <mergeCell ref="AK152:AL152"/>
    <mergeCell ref="AM152:AN152"/>
    <mergeCell ref="AO152:AP152"/>
    <mergeCell ref="AR152:AT152"/>
    <mergeCell ref="S152:T152"/>
    <mergeCell ref="U152:V152"/>
    <mergeCell ref="W152:X152"/>
    <mergeCell ref="Z152:AA152"/>
    <mergeCell ref="AB152:AC152"/>
    <mergeCell ref="AD152:AE152"/>
    <mergeCell ref="AK154:AL154"/>
    <mergeCell ref="AM154:AN154"/>
    <mergeCell ref="AO154:AP154"/>
    <mergeCell ref="AR154:AT154"/>
    <mergeCell ref="AV154:AW154"/>
    <mergeCell ref="AX154:AY154"/>
    <mergeCell ref="W154:X154"/>
    <mergeCell ref="Z154:AA154"/>
    <mergeCell ref="AB154:AC154"/>
    <mergeCell ref="AD154:AE154"/>
    <mergeCell ref="AF154:AG154"/>
    <mergeCell ref="AI154:AJ154"/>
    <mergeCell ref="BQ153:BR153"/>
    <mergeCell ref="H154:I154"/>
    <mergeCell ref="J154:K154"/>
    <mergeCell ref="L154:M154"/>
    <mergeCell ref="N154:O154"/>
    <mergeCell ref="Q154:R154"/>
    <mergeCell ref="S154:T154"/>
    <mergeCell ref="U154:V154"/>
    <mergeCell ref="AO153:AP153"/>
    <mergeCell ref="AR153:AT153"/>
    <mergeCell ref="AV153:AW153"/>
    <mergeCell ref="AX153:AY153"/>
    <mergeCell ref="AZ153:BA153"/>
    <mergeCell ref="BB153:BC153"/>
    <mergeCell ref="AB153:AC153"/>
    <mergeCell ref="AD153:AE153"/>
    <mergeCell ref="AF153:AG153"/>
    <mergeCell ref="AI153:AJ153"/>
    <mergeCell ref="AK153:AL153"/>
    <mergeCell ref="AM153:AN153"/>
    <mergeCell ref="AK155:AL155"/>
    <mergeCell ref="AM155:AN155"/>
    <mergeCell ref="AO155:AP155"/>
    <mergeCell ref="AR155:AT155"/>
    <mergeCell ref="S155:T155"/>
    <mergeCell ref="U155:V155"/>
    <mergeCell ref="W155:X155"/>
    <mergeCell ref="Z155:AA155"/>
    <mergeCell ref="AB155:AC155"/>
    <mergeCell ref="AD155:AE155"/>
    <mergeCell ref="BE156:BG156"/>
    <mergeCell ref="BI156:BP156"/>
    <mergeCell ref="BQ156:BR156"/>
    <mergeCell ref="H155:I155"/>
    <mergeCell ref="J155:K155"/>
    <mergeCell ref="L155:M155"/>
    <mergeCell ref="N155:O155"/>
    <mergeCell ref="Q155:R155"/>
    <mergeCell ref="AO156:AP156"/>
    <mergeCell ref="AR156:AT156"/>
    <mergeCell ref="AV156:AW156"/>
    <mergeCell ref="AX156:AY156"/>
    <mergeCell ref="AZ156:BA156"/>
    <mergeCell ref="BB156:BC156"/>
    <mergeCell ref="AB156:AC156"/>
    <mergeCell ref="AD156:AE156"/>
    <mergeCell ref="AF156:AG156"/>
    <mergeCell ref="AI156:AJ156"/>
    <mergeCell ref="AK156:AL156"/>
    <mergeCell ref="AM156:AN156"/>
    <mergeCell ref="AZ157:BA157"/>
    <mergeCell ref="BB157:BC157"/>
    <mergeCell ref="BQ155:BR155"/>
    <mergeCell ref="H156:I156"/>
    <mergeCell ref="J156:K156"/>
    <mergeCell ref="L156:M156"/>
    <mergeCell ref="N156:O156"/>
    <mergeCell ref="Q156:R156"/>
    <mergeCell ref="S156:T156"/>
    <mergeCell ref="U156:V156"/>
    <mergeCell ref="W156:X156"/>
    <mergeCell ref="Z156:AA156"/>
    <mergeCell ref="AV155:AW155"/>
    <mergeCell ref="AX155:AY155"/>
    <mergeCell ref="AZ155:BA155"/>
    <mergeCell ref="BB155:BC155"/>
    <mergeCell ref="BE155:BG155"/>
    <mergeCell ref="BI155:BP155"/>
    <mergeCell ref="AF155:AG155"/>
    <mergeCell ref="AI155:AJ155"/>
    <mergeCell ref="AD158:AE158"/>
    <mergeCell ref="BE159:BG159"/>
    <mergeCell ref="BI159:BP159"/>
    <mergeCell ref="BE157:BG157"/>
    <mergeCell ref="BI157:BP157"/>
    <mergeCell ref="BQ157:BR157"/>
    <mergeCell ref="H158:I158"/>
    <mergeCell ref="J158:K158"/>
    <mergeCell ref="L158:M158"/>
    <mergeCell ref="N158:O158"/>
    <mergeCell ref="Q158:R158"/>
    <mergeCell ref="AK157:AL157"/>
    <mergeCell ref="AM157:AN157"/>
    <mergeCell ref="AO157:AP157"/>
    <mergeCell ref="AR157:AT157"/>
    <mergeCell ref="AV157:AW157"/>
    <mergeCell ref="AX157:AY157"/>
    <mergeCell ref="W157:X157"/>
    <mergeCell ref="Z157:AA157"/>
    <mergeCell ref="AB157:AC157"/>
    <mergeCell ref="AD157:AE157"/>
    <mergeCell ref="AF157:AG157"/>
    <mergeCell ref="AI157:AJ157"/>
    <mergeCell ref="BQ158:BR158"/>
    <mergeCell ref="H157:I157"/>
    <mergeCell ref="J157:K157"/>
    <mergeCell ref="L157:M157"/>
    <mergeCell ref="N157:O157"/>
    <mergeCell ref="Q157:R157"/>
    <mergeCell ref="S157:T157"/>
    <mergeCell ref="U157:V157"/>
    <mergeCell ref="AM159:AN159"/>
    <mergeCell ref="AZ160:BA160"/>
    <mergeCell ref="BB160:BC160"/>
    <mergeCell ref="BE160:BG160"/>
    <mergeCell ref="BI160:BP160"/>
    <mergeCell ref="BQ160:BR160"/>
    <mergeCell ref="H159:I159"/>
    <mergeCell ref="J159:K159"/>
    <mergeCell ref="L159:M159"/>
    <mergeCell ref="N159:O159"/>
    <mergeCell ref="Q159:R159"/>
    <mergeCell ref="S159:T159"/>
    <mergeCell ref="U159:V159"/>
    <mergeCell ref="W159:X159"/>
    <mergeCell ref="Z159:AA159"/>
    <mergeCell ref="AV158:AW158"/>
    <mergeCell ref="AX158:AY158"/>
    <mergeCell ref="AZ158:BA158"/>
    <mergeCell ref="BB158:BC158"/>
    <mergeCell ref="BE158:BG158"/>
    <mergeCell ref="BI158:BP158"/>
    <mergeCell ref="AF158:AG158"/>
    <mergeCell ref="AI158:AJ158"/>
    <mergeCell ref="AK158:AL158"/>
    <mergeCell ref="AM158:AN158"/>
    <mergeCell ref="AO158:AP158"/>
    <mergeCell ref="AR158:AT158"/>
    <mergeCell ref="S158:T158"/>
    <mergeCell ref="U158:V158"/>
    <mergeCell ref="W158:X158"/>
    <mergeCell ref="Z158:AA158"/>
    <mergeCell ref="AB158:AC158"/>
    <mergeCell ref="Q161:R161"/>
    <mergeCell ref="AK160:AL160"/>
    <mergeCell ref="AM160:AN160"/>
    <mergeCell ref="AO160:AP160"/>
    <mergeCell ref="AR160:AT160"/>
    <mergeCell ref="AV160:AW160"/>
    <mergeCell ref="AX160:AY160"/>
    <mergeCell ref="W160:X160"/>
    <mergeCell ref="Z160:AA160"/>
    <mergeCell ref="AB160:AC160"/>
    <mergeCell ref="AD160:AE160"/>
    <mergeCell ref="AF160:AG160"/>
    <mergeCell ref="AI160:AJ160"/>
    <mergeCell ref="BQ159:BR159"/>
    <mergeCell ref="H160:I160"/>
    <mergeCell ref="J160:K160"/>
    <mergeCell ref="L160:M160"/>
    <mergeCell ref="N160:O160"/>
    <mergeCell ref="Q160:R160"/>
    <mergeCell ref="S160:T160"/>
    <mergeCell ref="U160:V160"/>
    <mergeCell ref="AO159:AP159"/>
    <mergeCell ref="AR159:AT159"/>
    <mergeCell ref="AV159:AW159"/>
    <mergeCell ref="AX159:AY159"/>
    <mergeCell ref="AZ159:BA159"/>
    <mergeCell ref="BB159:BC159"/>
    <mergeCell ref="AB159:AC159"/>
    <mergeCell ref="AD159:AE159"/>
    <mergeCell ref="AF159:AG159"/>
    <mergeCell ref="AI159:AJ159"/>
    <mergeCell ref="AK159:AL159"/>
    <mergeCell ref="BQ161:BR161"/>
    <mergeCell ref="H162:I162"/>
    <mergeCell ref="J162:K162"/>
    <mergeCell ref="L162:M162"/>
    <mergeCell ref="N162:O162"/>
    <mergeCell ref="Q162:R162"/>
    <mergeCell ref="S162:T162"/>
    <mergeCell ref="U162:V162"/>
    <mergeCell ref="W162:X162"/>
    <mergeCell ref="Z162:AA162"/>
    <mergeCell ref="AV161:AW161"/>
    <mergeCell ref="AX161:AY161"/>
    <mergeCell ref="AZ161:BA161"/>
    <mergeCell ref="BB161:BC161"/>
    <mergeCell ref="BE161:BG161"/>
    <mergeCell ref="BI161:BP161"/>
    <mergeCell ref="AF161:AG161"/>
    <mergeCell ref="AI161:AJ161"/>
    <mergeCell ref="AK161:AL161"/>
    <mergeCell ref="AM161:AN161"/>
    <mergeCell ref="AO161:AP161"/>
    <mergeCell ref="AR161:AT161"/>
    <mergeCell ref="S161:T161"/>
    <mergeCell ref="U161:V161"/>
    <mergeCell ref="W161:X161"/>
    <mergeCell ref="Z161:AA161"/>
    <mergeCell ref="AB161:AC161"/>
    <mergeCell ref="AD161:AE161"/>
    <mergeCell ref="H161:I161"/>
    <mergeCell ref="J161:K161"/>
    <mergeCell ref="L161:M161"/>
    <mergeCell ref="N161:O161"/>
    <mergeCell ref="AI163:AJ163"/>
    <mergeCell ref="BE162:BG162"/>
    <mergeCell ref="BI162:BP162"/>
    <mergeCell ref="BQ162:BR162"/>
    <mergeCell ref="H163:I163"/>
    <mergeCell ref="J163:K163"/>
    <mergeCell ref="L163:M163"/>
    <mergeCell ref="N163:O163"/>
    <mergeCell ref="Q163:R163"/>
    <mergeCell ref="S163:T163"/>
    <mergeCell ref="U163:V163"/>
    <mergeCell ref="AO162:AP162"/>
    <mergeCell ref="AR162:AT162"/>
    <mergeCell ref="AV162:AW162"/>
    <mergeCell ref="AX162:AY162"/>
    <mergeCell ref="AZ162:BA162"/>
    <mergeCell ref="BB162:BC162"/>
    <mergeCell ref="AB162:AC162"/>
    <mergeCell ref="AD162:AE162"/>
    <mergeCell ref="AF162:AG162"/>
    <mergeCell ref="AI162:AJ162"/>
    <mergeCell ref="AK162:AL162"/>
    <mergeCell ref="AM162:AN162"/>
    <mergeCell ref="AI164:AJ164"/>
    <mergeCell ref="AK164:AL164"/>
    <mergeCell ref="AM164:AN164"/>
    <mergeCell ref="AO164:AP164"/>
    <mergeCell ref="AR164:AT164"/>
    <mergeCell ref="S164:T164"/>
    <mergeCell ref="U164:V164"/>
    <mergeCell ref="W164:X164"/>
    <mergeCell ref="Z164:AA164"/>
    <mergeCell ref="AB164:AC164"/>
    <mergeCell ref="AD164:AE164"/>
    <mergeCell ref="AZ163:BA163"/>
    <mergeCell ref="BB163:BC163"/>
    <mergeCell ref="BE163:BG163"/>
    <mergeCell ref="BI163:BP163"/>
    <mergeCell ref="BQ163:BR163"/>
    <mergeCell ref="H164:I164"/>
    <mergeCell ref="J164:K164"/>
    <mergeCell ref="L164:M164"/>
    <mergeCell ref="N164:O164"/>
    <mergeCell ref="Q164:R164"/>
    <mergeCell ref="AK163:AL163"/>
    <mergeCell ref="AM163:AN163"/>
    <mergeCell ref="AO163:AP163"/>
    <mergeCell ref="AR163:AT163"/>
    <mergeCell ref="AV163:AW163"/>
    <mergeCell ref="AX163:AY163"/>
    <mergeCell ref="W163:X163"/>
    <mergeCell ref="Z163:AA163"/>
    <mergeCell ref="AB163:AC163"/>
    <mergeCell ref="AD163:AE163"/>
    <mergeCell ref="AF163:AG163"/>
    <mergeCell ref="BE165:BG165"/>
    <mergeCell ref="BI165:BP165"/>
    <mergeCell ref="BQ165:BR165"/>
    <mergeCell ref="AO165:AP165"/>
    <mergeCell ref="AR165:AT165"/>
    <mergeCell ref="AV165:AW165"/>
    <mergeCell ref="AX165:AY165"/>
    <mergeCell ref="AZ165:BA165"/>
    <mergeCell ref="BB165:BC165"/>
    <mergeCell ref="AB165:AC165"/>
    <mergeCell ref="AD165:AE165"/>
    <mergeCell ref="AF165:AG165"/>
    <mergeCell ref="AI165:AJ165"/>
    <mergeCell ref="AK165:AL165"/>
    <mergeCell ref="AM165:AN165"/>
    <mergeCell ref="BQ164:BR164"/>
    <mergeCell ref="H165:I165"/>
    <mergeCell ref="J165:K165"/>
    <mergeCell ref="L165:M165"/>
    <mergeCell ref="N165:O165"/>
    <mergeCell ref="Q165:R165"/>
    <mergeCell ref="S165:T165"/>
    <mergeCell ref="U165:V165"/>
    <mergeCell ref="W165:X165"/>
    <mergeCell ref="Z165:AA165"/>
    <mergeCell ref="AV164:AW164"/>
    <mergeCell ref="AX164:AY164"/>
    <mergeCell ref="AZ164:BA164"/>
    <mergeCell ref="BB164:BC164"/>
    <mergeCell ref="BE164:BG164"/>
    <mergeCell ref="BI164:BP164"/>
    <mergeCell ref="AF164:AG164"/>
  </mergeCells>
  <conditionalFormatting sqref="H149:I165 Q149:R165 Z149:AA165 AI149:AJ165">
    <cfRule type="cellIs" dxfId="539" priority="45" operator="greaterThan">
      <formula>0</formula>
    </cfRule>
  </conditionalFormatting>
  <conditionalFormatting sqref="J149:K165 S149:T165 AB149:AC165 AK149:AL165">
    <cfRule type="cellIs" dxfId="538" priority="44" operator="greaterThan">
      <formula>0</formula>
    </cfRule>
  </conditionalFormatting>
  <conditionalFormatting sqref="FF9:FF25 FF38:FF54 FF67:FF83 FF96:FF112 FF125:FF141">
    <cfRule type="cellIs" dxfId="537" priority="43" operator="greaterThan">
      <formula>0</formula>
    </cfRule>
  </conditionalFormatting>
  <conditionalFormatting sqref="FH9:FI25">
    <cfRule type="cellIs" dxfId="536" priority="42" operator="greaterThan">
      <formula>0</formula>
    </cfRule>
  </conditionalFormatting>
  <conditionalFormatting sqref="FL9:FM25">
    <cfRule type="cellIs" dxfId="535" priority="41" operator="greaterThan">
      <formula>0</formula>
    </cfRule>
  </conditionalFormatting>
  <conditionalFormatting sqref="FN9:FN25">
    <cfRule type="cellIs" dxfId="534" priority="40" operator="greaterThan">
      <formula>0</formula>
    </cfRule>
  </conditionalFormatting>
  <conditionalFormatting sqref="FI38:FI54">
    <cfRule type="cellIs" dxfId="533" priority="39" operator="greaterThan">
      <formula>0</formula>
    </cfRule>
  </conditionalFormatting>
  <conditionalFormatting sqref="FL38:FM54">
    <cfRule type="cellIs" dxfId="532" priority="38" operator="greaterThan">
      <formula>0</formula>
    </cfRule>
  </conditionalFormatting>
  <conditionalFormatting sqref="FN38:FN54">
    <cfRule type="cellIs" dxfId="531" priority="37" operator="greaterThan">
      <formula>0</formula>
    </cfRule>
  </conditionalFormatting>
  <conditionalFormatting sqref="FH38:FH54">
    <cfRule type="cellIs" dxfId="530" priority="36" operator="greaterThan">
      <formula>0</formula>
    </cfRule>
  </conditionalFormatting>
  <conditionalFormatting sqref="FH67:FH83">
    <cfRule type="cellIs" dxfId="529" priority="35" operator="greaterThan">
      <formula>0</formula>
    </cfRule>
  </conditionalFormatting>
  <conditionalFormatting sqref="FH67:FI83">
    <cfRule type="cellIs" dxfId="528" priority="34" operator="greaterThan">
      <formula>0</formula>
    </cfRule>
  </conditionalFormatting>
  <conditionalFormatting sqref="FL67:FM83">
    <cfRule type="cellIs" dxfId="527" priority="33" operator="greaterThan">
      <formula>0</formula>
    </cfRule>
  </conditionalFormatting>
  <conditionalFormatting sqref="FN67:FN83">
    <cfRule type="cellIs" dxfId="526" priority="32" operator="greaterThan">
      <formula>0</formula>
    </cfRule>
  </conditionalFormatting>
  <conditionalFormatting sqref="FH96:FH112">
    <cfRule type="cellIs" dxfId="525" priority="31" operator="greaterThan">
      <formula>0</formula>
    </cfRule>
  </conditionalFormatting>
  <conditionalFormatting sqref="FH96:FH112">
    <cfRule type="cellIs" dxfId="524" priority="30" operator="greaterThan">
      <formula>0</formula>
    </cfRule>
  </conditionalFormatting>
  <conditionalFormatting sqref="FH96:FI112">
    <cfRule type="cellIs" dxfId="523" priority="29" operator="greaterThan">
      <formula>0</formula>
    </cfRule>
  </conditionalFormatting>
  <conditionalFormatting sqref="FL96:FM112">
    <cfRule type="cellIs" dxfId="522" priority="28" operator="greaterThan">
      <formula>0</formula>
    </cfRule>
  </conditionalFormatting>
  <conditionalFormatting sqref="FN96:FN112">
    <cfRule type="cellIs" dxfId="521" priority="27" operator="greaterThan">
      <formula>0</formula>
    </cfRule>
  </conditionalFormatting>
  <conditionalFormatting sqref="FH125:FH141">
    <cfRule type="cellIs" dxfId="520" priority="26" operator="greaterThan">
      <formula>0</formula>
    </cfRule>
  </conditionalFormatting>
  <conditionalFormatting sqref="FH125:FH141">
    <cfRule type="cellIs" dxfId="519" priority="25" operator="greaterThan">
      <formula>0</formula>
    </cfRule>
  </conditionalFormatting>
  <conditionalFormatting sqref="FH125:FH141">
    <cfRule type="cellIs" dxfId="518" priority="24" operator="greaterThan">
      <formula>0</formula>
    </cfRule>
  </conditionalFormatting>
  <conditionalFormatting sqref="FH125:FI141">
    <cfRule type="cellIs" dxfId="517" priority="23" operator="greaterThan">
      <formula>0</formula>
    </cfRule>
  </conditionalFormatting>
  <conditionalFormatting sqref="FL125:FM141">
    <cfRule type="cellIs" dxfId="516" priority="22" operator="greaterThan">
      <formula>0</formula>
    </cfRule>
  </conditionalFormatting>
  <conditionalFormatting sqref="FN125:FN141">
    <cfRule type="cellIs" dxfId="515" priority="21" operator="greaterThan">
      <formula>0</formula>
    </cfRule>
  </conditionalFormatting>
  <conditionalFormatting sqref="N149:O165 W149:X165 AF149:AG165 AO149:AP165">
    <cfRule type="cellIs" dxfId="514" priority="18" operator="between">
      <formula>35.1</formula>
      <formula>39</formula>
    </cfRule>
    <cfRule type="cellIs" dxfId="513" priority="19" operator="between">
      <formula>31</formula>
      <formula>34.9</formula>
    </cfRule>
    <cfRule type="cellIs" dxfId="512" priority="20" operator="equal">
      <formula>35</formula>
    </cfRule>
  </conditionalFormatting>
  <conditionalFormatting sqref="AV149:AW165">
    <cfRule type="cellIs" dxfId="511" priority="17" operator="greaterThan">
      <formula>0</formula>
    </cfRule>
  </conditionalFormatting>
  <conditionalFormatting sqref="AX149:AY165">
    <cfRule type="cellIs" dxfId="510" priority="16" operator="greaterThan">
      <formula>0</formula>
    </cfRule>
  </conditionalFormatting>
  <conditionalFormatting sqref="BB149:BC165">
    <cfRule type="cellIs" dxfId="509" priority="13" operator="between">
      <formula>35.1</formula>
      <formula>39</formula>
    </cfRule>
    <cfRule type="cellIs" dxfId="508" priority="14" operator="between">
      <formula>31</formula>
      <formula>34.9</formula>
    </cfRule>
    <cfRule type="cellIs" dxfId="507" priority="15" operator="equal">
      <formula>35</formula>
    </cfRule>
  </conditionalFormatting>
  <conditionalFormatting sqref="BE149:BG165">
    <cfRule type="cellIs" dxfId="506" priority="10" operator="between">
      <formula>0.1</formula>
      <formula>34.9</formula>
    </cfRule>
    <cfRule type="cellIs" dxfId="505" priority="11" operator="greaterThan">
      <formula>35</formula>
    </cfRule>
    <cfRule type="cellIs" dxfId="504" priority="12" operator="equal">
      <formula>35</formula>
    </cfRule>
  </conditionalFormatting>
  <conditionalFormatting sqref="FK9:FK25 FK38:FK54 FK67:FK83 FK96:FK112 FK125:FK141">
    <cfRule type="cellIs" dxfId="503" priority="9" operator="greaterThan">
      <formula>0</formula>
    </cfRule>
  </conditionalFormatting>
  <conditionalFormatting sqref="AR149:AT165">
    <cfRule type="cellIs" dxfId="502" priority="6" operator="between">
      <formula>0.1</formula>
      <formula>34.9</formula>
    </cfRule>
    <cfRule type="cellIs" dxfId="501" priority="7" operator="greaterThan">
      <formula>35</formula>
    </cfRule>
    <cfRule type="cellIs" dxfId="500" priority="8" operator="equal">
      <formula>35</formula>
    </cfRule>
  </conditionalFormatting>
  <conditionalFormatting sqref="FJ9:FJ25">
    <cfRule type="cellIs" dxfId="499" priority="5" operator="greaterThan">
      <formula>0</formula>
    </cfRule>
  </conditionalFormatting>
  <conditionalFormatting sqref="FJ38:FJ54">
    <cfRule type="cellIs" dxfId="498" priority="4" operator="greaterThan">
      <formula>0</formula>
    </cfRule>
  </conditionalFormatting>
  <conditionalFormatting sqref="FJ67:FJ83">
    <cfRule type="cellIs" dxfId="497" priority="3" operator="greaterThan">
      <formula>0</formula>
    </cfRule>
  </conditionalFormatting>
  <conditionalFormatting sqref="FJ96:FJ112">
    <cfRule type="cellIs" dxfId="496" priority="2" operator="greaterThan">
      <formula>0</formula>
    </cfRule>
  </conditionalFormatting>
  <conditionalFormatting sqref="FJ125:FJ141">
    <cfRule type="cellIs" dxfId="495" priority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Q170"/>
  <sheetViews>
    <sheetView zoomScaleNormal="100" workbookViewId="0">
      <pane xSplit="6" topLeftCell="G1" activePane="topRight" state="frozen"/>
      <selection activeCell="N18" sqref="N18"/>
      <selection pane="topRight" activeCell="D1" sqref="D1"/>
    </sheetView>
  </sheetViews>
  <sheetFormatPr baseColWidth="10" defaultRowHeight="15" x14ac:dyDescent="0.25"/>
  <cols>
    <col min="1" max="1" width="2.5703125" style="46" customWidth="1"/>
    <col min="2" max="2" width="17.140625" style="3" customWidth="1"/>
    <col min="3" max="5" width="4.7109375" style="3" customWidth="1"/>
    <col min="6" max="6" width="4.7109375" style="5" customWidth="1"/>
    <col min="7" max="161" width="2.42578125" style="3" customWidth="1"/>
    <col min="162" max="162" width="4.85546875" style="3" customWidth="1"/>
    <col min="163" max="163" width="2.140625" style="3" customWidth="1"/>
    <col min="164" max="170" width="7.7109375" style="3" customWidth="1"/>
    <col min="171" max="171" width="1.140625" style="3" customWidth="1"/>
    <col min="172" max="172" width="18.140625" style="3" customWidth="1"/>
    <col min="173" max="173" width="2.7109375" style="3" customWidth="1"/>
    <col min="174" max="16384" width="11.42578125" style="3"/>
  </cols>
  <sheetData>
    <row r="1" spans="1:173" ht="15" customHeight="1" x14ac:dyDescent="0.25">
      <c r="A1" s="1">
        <f>'01'!A117</f>
        <v>0</v>
      </c>
      <c r="B1" s="156">
        <f>'01'!B117</f>
        <v>0</v>
      </c>
      <c r="P1" s="234" t="s">
        <v>80</v>
      </c>
      <c r="Q1" s="234"/>
      <c r="R1" s="234"/>
      <c r="S1" s="234"/>
      <c r="T1" s="234"/>
      <c r="U1" s="234"/>
      <c r="V1" s="234"/>
      <c r="W1" s="234"/>
      <c r="X1" s="234"/>
      <c r="Y1" s="234"/>
      <c r="Z1" s="234"/>
      <c r="AA1" s="234"/>
      <c r="AB1" s="234"/>
      <c r="AC1" s="234"/>
      <c r="AD1" s="234"/>
      <c r="AE1" s="234"/>
      <c r="AF1" s="234"/>
      <c r="AG1" s="234"/>
    </row>
    <row r="2" spans="1:173" ht="15" customHeight="1" x14ac:dyDescent="0.25">
      <c r="A2" s="1">
        <f>'01'!A118</f>
        <v>0</v>
      </c>
      <c r="B2" s="156">
        <f>'01'!B118</f>
        <v>0</v>
      </c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4"/>
      <c r="AF2" s="234"/>
      <c r="AG2" s="234"/>
    </row>
    <row r="3" spans="1:173" ht="15" customHeight="1" x14ac:dyDescent="0.25">
      <c r="A3" s="1">
        <f>'01'!A119</f>
        <v>0</v>
      </c>
      <c r="B3" s="156">
        <f>'01'!B119</f>
        <v>0</v>
      </c>
      <c r="C3" s="235" t="s">
        <v>72</v>
      </c>
      <c r="D3" s="226" t="s">
        <v>73</v>
      </c>
      <c r="E3" s="229" t="s">
        <v>74</v>
      </c>
      <c r="F3" s="195" t="s">
        <v>79</v>
      </c>
      <c r="G3" s="209" t="s">
        <v>0</v>
      </c>
      <c r="H3" s="210"/>
      <c r="I3" s="210"/>
      <c r="J3" s="210"/>
      <c r="K3" s="210"/>
      <c r="L3" s="210"/>
      <c r="M3" s="213">
        <v>6</v>
      </c>
      <c r="N3" s="213"/>
      <c r="P3" s="4"/>
      <c r="Q3" s="5"/>
      <c r="R3" s="5"/>
      <c r="S3" s="5"/>
      <c r="T3" s="5"/>
      <c r="U3" s="5"/>
      <c r="V3" s="5"/>
      <c r="W3" s="5"/>
      <c r="X3" s="4"/>
      <c r="Y3" s="5"/>
      <c r="Z3" s="5"/>
      <c r="AA3" s="5"/>
      <c r="AB3" s="5"/>
      <c r="AC3" s="5"/>
      <c r="AD3" s="5"/>
      <c r="AE3" s="5"/>
      <c r="AF3" s="4"/>
      <c r="AG3" s="5"/>
      <c r="AH3" s="5"/>
      <c r="AI3" s="5"/>
      <c r="AJ3" s="5"/>
      <c r="AK3" s="5"/>
      <c r="AL3" s="5"/>
      <c r="AM3" s="219">
        <f>'01'!AM119:AQ119</f>
        <v>0</v>
      </c>
      <c r="AN3" s="219"/>
      <c r="AO3" s="219"/>
      <c r="AP3" s="219"/>
      <c r="AQ3" s="219"/>
      <c r="AR3" s="6"/>
      <c r="AS3" s="220">
        <f>'01'!AS119:AW119</f>
        <v>0</v>
      </c>
      <c r="AT3" s="220"/>
      <c r="AU3" s="220"/>
      <c r="AV3" s="220"/>
      <c r="AW3" s="220"/>
      <c r="AY3" s="221">
        <f>'01'!AY119:BC119</f>
        <v>0</v>
      </c>
      <c r="AZ3" s="221"/>
      <c r="BA3" s="221"/>
      <c r="BB3" s="221"/>
      <c r="BC3" s="221"/>
      <c r="BE3" s="222">
        <f>'01'!BE119:BI119</f>
        <v>0</v>
      </c>
      <c r="BF3" s="222"/>
      <c r="BG3" s="222"/>
      <c r="BH3" s="222"/>
      <c r="BI3" s="222"/>
      <c r="BK3" s="208">
        <f>'01'!BK119:BO119</f>
        <v>0</v>
      </c>
      <c r="BL3" s="208"/>
      <c r="BM3" s="208"/>
      <c r="BN3" s="208"/>
      <c r="BO3" s="208"/>
      <c r="BU3" s="209" t="s">
        <v>0</v>
      </c>
      <c r="BV3" s="210"/>
      <c r="BW3" s="210"/>
      <c r="BX3" s="210"/>
      <c r="BY3" s="210"/>
      <c r="BZ3" s="210"/>
      <c r="CA3" s="213">
        <f>M3</f>
        <v>6</v>
      </c>
      <c r="CB3" s="213"/>
      <c r="CK3" s="4"/>
      <c r="CL3" s="5"/>
      <c r="CM3" s="5"/>
      <c r="CN3" s="5"/>
      <c r="CO3" s="5"/>
      <c r="CP3" s="5"/>
      <c r="CQ3" s="219">
        <f>AM3</f>
        <v>0</v>
      </c>
      <c r="CR3" s="219"/>
      <c r="CS3" s="219"/>
      <c r="CT3" s="219"/>
      <c r="CU3" s="219"/>
      <c r="CV3" s="6"/>
      <c r="CW3" s="220">
        <f>AS3</f>
        <v>0</v>
      </c>
      <c r="CX3" s="220"/>
      <c r="CY3" s="220"/>
      <c r="CZ3" s="220"/>
      <c r="DA3" s="220"/>
      <c r="DC3" s="221">
        <f>AY3</f>
        <v>0</v>
      </c>
      <c r="DD3" s="221"/>
      <c r="DE3" s="221"/>
      <c r="DF3" s="221"/>
      <c r="DG3" s="221"/>
      <c r="DI3" s="222">
        <f>BE3</f>
        <v>0</v>
      </c>
      <c r="DJ3" s="222"/>
      <c r="DK3" s="222"/>
      <c r="DL3" s="222"/>
      <c r="DM3" s="222"/>
      <c r="DO3" s="208">
        <f>BK3</f>
        <v>0</v>
      </c>
      <c r="DP3" s="208"/>
      <c r="DQ3" s="208"/>
      <c r="DR3" s="208"/>
      <c r="DS3" s="208"/>
      <c r="EI3" s="209" t="s">
        <v>0</v>
      </c>
      <c r="EJ3" s="210"/>
      <c r="EK3" s="210"/>
      <c r="EL3" s="210"/>
      <c r="EM3" s="210"/>
      <c r="EN3" s="210"/>
      <c r="EO3" s="213">
        <f>M3</f>
        <v>6</v>
      </c>
      <c r="EP3" s="213"/>
    </row>
    <row r="4" spans="1:173" ht="15" customHeight="1" thickBot="1" x14ac:dyDescent="0.3">
      <c r="A4" s="1">
        <f>'01'!A120</f>
        <v>0</v>
      </c>
      <c r="B4" s="156">
        <f>'01'!B120</f>
        <v>0</v>
      </c>
      <c r="C4" s="224"/>
      <c r="D4" s="227"/>
      <c r="E4" s="230"/>
      <c r="F4" s="195"/>
      <c r="G4" s="211"/>
      <c r="H4" s="212"/>
      <c r="I4" s="212"/>
      <c r="J4" s="212"/>
      <c r="K4" s="212"/>
      <c r="L4" s="212"/>
      <c r="M4" s="214"/>
      <c r="N4" s="214"/>
      <c r="P4" s="4"/>
      <c r="Q4" s="5"/>
      <c r="R4" s="5"/>
      <c r="S4" s="5"/>
      <c r="T4" s="5"/>
      <c r="U4" s="5"/>
      <c r="V4" s="5"/>
      <c r="W4" s="5"/>
      <c r="X4" s="4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215">
        <f>'01'!AM120:AQ120</f>
        <v>0</v>
      </c>
      <c r="AN4" s="215"/>
      <c r="AO4" s="215"/>
      <c r="AP4" s="215"/>
      <c r="AQ4" s="215"/>
      <c r="AS4" s="216">
        <f>'01'!AS120:AW120</f>
        <v>0</v>
      </c>
      <c r="AT4" s="216"/>
      <c r="AU4" s="216"/>
      <c r="AV4" s="216"/>
      <c r="AW4" s="216"/>
      <c r="AY4" s="217">
        <f>'01'!AY120:BC120</f>
        <v>0</v>
      </c>
      <c r="AZ4" s="217"/>
      <c r="BA4" s="217"/>
      <c r="BB4" s="217"/>
      <c r="BC4" s="217"/>
      <c r="BE4" s="218">
        <f>'01'!BE120:BI120</f>
        <v>0</v>
      </c>
      <c r="BF4" s="218"/>
      <c r="BG4" s="218"/>
      <c r="BH4" s="218"/>
      <c r="BI4" s="218"/>
      <c r="BK4" s="206">
        <f>'01'!BK120:BO120</f>
        <v>0</v>
      </c>
      <c r="BL4" s="206"/>
      <c r="BM4" s="206"/>
      <c r="BN4" s="206"/>
      <c r="BO4" s="206"/>
      <c r="BU4" s="211"/>
      <c r="BV4" s="212"/>
      <c r="BW4" s="212"/>
      <c r="BX4" s="212"/>
      <c r="BY4" s="212"/>
      <c r="BZ4" s="212"/>
      <c r="CA4" s="214"/>
      <c r="CB4" s="214"/>
      <c r="CK4" s="4"/>
      <c r="CL4" s="5"/>
      <c r="CM4" s="5"/>
      <c r="CN4" s="5"/>
      <c r="CO4" s="5"/>
      <c r="CP4" s="5"/>
      <c r="CQ4" s="215">
        <f>AM4</f>
        <v>0</v>
      </c>
      <c r="CR4" s="215"/>
      <c r="CS4" s="215"/>
      <c r="CT4" s="215"/>
      <c r="CU4" s="215"/>
      <c r="CW4" s="216">
        <f>AS4</f>
        <v>0</v>
      </c>
      <c r="CX4" s="216"/>
      <c r="CY4" s="216"/>
      <c r="CZ4" s="216"/>
      <c r="DA4" s="216"/>
      <c r="DC4" s="217">
        <f>AY4</f>
        <v>0</v>
      </c>
      <c r="DD4" s="217"/>
      <c r="DE4" s="217"/>
      <c r="DF4" s="217"/>
      <c r="DG4" s="217"/>
      <c r="DI4" s="218">
        <f>BE4</f>
        <v>0</v>
      </c>
      <c r="DJ4" s="218"/>
      <c r="DK4" s="218"/>
      <c r="DL4" s="218"/>
      <c r="DM4" s="218"/>
      <c r="DO4" s="206">
        <f>BK4</f>
        <v>0</v>
      </c>
      <c r="DP4" s="206"/>
      <c r="DQ4" s="206"/>
      <c r="DR4" s="206"/>
      <c r="DS4" s="206"/>
      <c r="EI4" s="211"/>
      <c r="EJ4" s="212"/>
      <c r="EK4" s="212"/>
      <c r="EL4" s="212"/>
      <c r="EM4" s="212"/>
      <c r="EN4" s="212"/>
      <c r="EO4" s="214"/>
      <c r="EP4" s="214"/>
    </row>
    <row r="5" spans="1:173" ht="15" customHeight="1" thickBot="1" x14ac:dyDescent="0.3">
      <c r="A5" s="1">
        <f>'01'!A121</f>
        <v>0</v>
      </c>
      <c r="B5" s="156">
        <f>'01'!B121</f>
        <v>0</v>
      </c>
      <c r="C5" s="224"/>
      <c r="D5" s="227"/>
      <c r="E5" s="230"/>
      <c r="F5" s="232"/>
      <c r="G5" s="7" t="s">
        <v>1</v>
      </c>
      <c r="H5" s="8"/>
      <c r="I5" s="8"/>
      <c r="J5" s="201">
        <v>43500</v>
      </c>
      <c r="K5" s="201"/>
      <c r="L5" s="201"/>
      <c r="M5" s="201"/>
      <c r="N5" s="201"/>
      <c r="O5" s="201"/>
      <c r="P5" s="201"/>
      <c r="Q5" s="8"/>
      <c r="R5" s="8"/>
      <c r="S5" s="9"/>
      <c r="T5" s="9"/>
      <c r="U5" s="9"/>
      <c r="V5" s="9"/>
      <c r="W5" s="9"/>
      <c r="X5" s="9"/>
      <c r="Y5" s="9"/>
      <c r="Z5" s="9"/>
      <c r="AA5" s="9"/>
      <c r="AB5" s="10"/>
      <c r="AC5" s="7" t="s">
        <v>2</v>
      </c>
      <c r="AD5" s="8"/>
      <c r="AE5" s="8"/>
      <c r="AF5" s="201">
        <f>J5+1</f>
        <v>43501</v>
      </c>
      <c r="AG5" s="201"/>
      <c r="AH5" s="201"/>
      <c r="AI5" s="201"/>
      <c r="AJ5" s="201"/>
      <c r="AK5" s="201"/>
      <c r="AL5" s="201"/>
      <c r="AM5" s="8"/>
      <c r="AN5" s="8"/>
      <c r="AO5" s="9"/>
      <c r="AP5" s="9"/>
      <c r="AQ5" s="9"/>
      <c r="AR5" s="9"/>
      <c r="AS5" s="9"/>
      <c r="AT5" s="9"/>
      <c r="AU5" s="9"/>
      <c r="AV5" s="9"/>
      <c r="AW5" s="9"/>
      <c r="AX5" s="10"/>
      <c r="AY5" s="7" t="s">
        <v>3</v>
      </c>
      <c r="AZ5" s="8"/>
      <c r="BA5" s="8"/>
      <c r="BB5" s="8"/>
      <c r="BC5" s="201">
        <f>AF5+1</f>
        <v>43502</v>
      </c>
      <c r="BD5" s="201"/>
      <c r="BE5" s="201"/>
      <c r="BF5" s="201"/>
      <c r="BG5" s="201"/>
      <c r="BH5" s="201"/>
      <c r="BI5" s="201"/>
      <c r="BJ5" s="8"/>
      <c r="BK5" s="9"/>
      <c r="BL5" s="9"/>
      <c r="BM5" s="9"/>
      <c r="BN5" s="9"/>
      <c r="BO5" s="9"/>
      <c r="BP5" s="9"/>
      <c r="BQ5" s="9"/>
      <c r="BR5" s="9"/>
      <c r="BS5" s="9"/>
      <c r="BT5" s="10"/>
      <c r="BU5" s="7" t="s">
        <v>4</v>
      </c>
      <c r="BV5" s="8"/>
      <c r="BW5" s="8"/>
      <c r="BX5" s="201">
        <f>BC5+1</f>
        <v>43503</v>
      </c>
      <c r="BY5" s="201"/>
      <c r="BZ5" s="201"/>
      <c r="CA5" s="201"/>
      <c r="CB5" s="201"/>
      <c r="CC5" s="201"/>
      <c r="CD5" s="201"/>
      <c r="CE5" s="8"/>
      <c r="CF5" s="8"/>
      <c r="CG5" s="9"/>
      <c r="CH5" s="9"/>
      <c r="CI5" s="9"/>
      <c r="CJ5" s="9"/>
      <c r="CK5" s="9"/>
      <c r="CL5" s="9"/>
      <c r="CM5" s="9"/>
      <c r="CN5" s="9"/>
      <c r="CO5" s="9"/>
      <c r="CP5" s="10"/>
      <c r="CQ5" s="7" t="s">
        <v>5</v>
      </c>
      <c r="CR5" s="8"/>
      <c r="CS5" s="8"/>
      <c r="CT5" s="8"/>
      <c r="CU5" s="201">
        <f>BX5+1</f>
        <v>43504</v>
      </c>
      <c r="CV5" s="201"/>
      <c r="CW5" s="201"/>
      <c r="CX5" s="201"/>
      <c r="CY5" s="201"/>
      <c r="CZ5" s="201"/>
      <c r="DA5" s="201"/>
      <c r="DB5" s="8"/>
      <c r="DC5" s="9"/>
      <c r="DD5" s="9"/>
      <c r="DE5" s="9"/>
      <c r="DF5" s="9"/>
      <c r="DG5" s="9"/>
      <c r="DH5" s="9"/>
      <c r="DI5" s="9"/>
      <c r="DJ5" s="9"/>
      <c r="DK5" s="9"/>
      <c r="DL5" s="10"/>
      <c r="DM5" s="7" t="s">
        <v>6</v>
      </c>
      <c r="DN5" s="8"/>
      <c r="DO5" s="8"/>
      <c r="DP5" s="8"/>
      <c r="DQ5" s="201">
        <f>CU5+1</f>
        <v>43505</v>
      </c>
      <c r="DR5" s="201"/>
      <c r="DS5" s="201"/>
      <c r="DT5" s="201"/>
      <c r="DU5" s="201"/>
      <c r="DV5" s="201"/>
      <c r="DW5" s="201"/>
      <c r="DX5" s="8"/>
      <c r="DY5" s="9"/>
      <c r="DZ5" s="9"/>
      <c r="EA5" s="9"/>
      <c r="EB5" s="9"/>
      <c r="EC5" s="9"/>
      <c r="ED5" s="9"/>
      <c r="EE5" s="9"/>
      <c r="EF5" s="9"/>
      <c r="EG5" s="9"/>
      <c r="EH5" s="10"/>
      <c r="EI5" s="7" t="s">
        <v>7</v>
      </c>
      <c r="EJ5" s="8"/>
      <c r="EK5" s="8"/>
      <c r="EL5" s="8"/>
      <c r="EM5" s="201">
        <f>DQ5+1</f>
        <v>43506</v>
      </c>
      <c r="EN5" s="201"/>
      <c r="EO5" s="201"/>
      <c r="EP5" s="201"/>
      <c r="EQ5" s="201"/>
      <c r="ER5" s="201"/>
      <c r="ES5" s="201"/>
      <c r="ET5" s="8"/>
      <c r="EU5" s="9"/>
      <c r="EV5" s="9"/>
      <c r="EW5" s="9"/>
      <c r="EX5" s="9"/>
      <c r="EY5" s="9"/>
      <c r="EZ5" s="9"/>
      <c r="FA5" s="9"/>
      <c r="FB5" s="9"/>
      <c r="FC5" s="9"/>
      <c r="FD5" s="10"/>
      <c r="FE5" s="11"/>
      <c r="FF5" s="202" t="s">
        <v>71</v>
      </c>
      <c r="FG5" s="11"/>
      <c r="FH5" s="203" t="s">
        <v>8</v>
      </c>
      <c r="FI5" s="233"/>
      <c r="FJ5" s="204"/>
      <c r="FK5" s="204"/>
      <c r="FL5" s="204"/>
      <c r="FM5" s="204"/>
      <c r="FN5" s="205"/>
    </row>
    <row r="6" spans="1:173" ht="15" customHeight="1" x14ac:dyDescent="0.25">
      <c r="A6" s="1">
        <f>'01'!A122</f>
        <v>0</v>
      </c>
      <c r="B6" s="156">
        <f>'01'!B122</f>
        <v>0</v>
      </c>
      <c r="C6" s="224"/>
      <c r="D6" s="227"/>
      <c r="E6" s="230"/>
      <c r="F6" s="232"/>
      <c r="G6" s="12">
        <v>0.5</v>
      </c>
      <c r="H6" s="13">
        <v>0.5</v>
      </c>
      <c r="I6" s="13">
        <v>0.5</v>
      </c>
      <c r="J6" s="13">
        <v>0.5</v>
      </c>
      <c r="K6" s="13">
        <v>0.5</v>
      </c>
      <c r="L6" s="13">
        <v>0.5</v>
      </c>
      <c r="M6" s="13">
        <v>0.5</v>
      </c>
      <c r="N6" s="13">
        <v>0.5</v>
      </c>
      <c r="O6" s="13">
        <v>0.5</v>
      </c>
      <c r="P6" s="13">
        <v>0.5</v>
      </c>
      <c r="Q6" s="13">
        <v>0.5</v>
      </c>
      <c r="R6" s="13">
        <v>0.5</v>
      </c>
      <c r="S6" s="13">
        <v>0.5</v>
      </c>
      <c r="T6" s="13">
        <v>0.5</v>
      </c>
      <c r="U6" s="13">
        <v>0.5</v>
      </c>
      <c r="V6" s="13">
        <v>0.5</v>
      </c>
      <c r="W6" s="13">
        <v>0.5</v>
      </c>
      <c r="X6" s="13">
        <v>0.5</v>
      </c>
      <c r="Y6" s="13">
        <v>0.5</v>
      </c>
      <c r="Z6" s="13">
        <v>0.5</v>
      </c>
      <c r="AA6" s="13">
        <v>0.5</v>
      </c>
      <c r="AB6" s="14">
        <v>0.5</v>
      </c>
      <c r="AC6" s="12">
        <v>0.5</v>
      </c>
      <c r="AD6" s="13">
        <v>0.5</v>
      </c>
      <c r="AE6" s="13">
        <v>0.5</v>
      </c>
      <c r="AF6" s="13">
        <v>0.5</v>
      </c>
      <c r="AG6" s="13">
        <v>0.5</v>
      </c>
      <c r="AH6" s="13">
        <v>0.5</v>
      </c>
      <c r="AI6" s="13">
        <v>0.5</v>
      </c>
      <c r="AJ6" s="13">
        <v>0.5</v>
      </c>
      <c r="AK6" s="13">
        <v>0.5</v>
      </c>
      <c r="AL6" s="13">
        <v>0.5</v>
      </c>
      <c r="AM6" s="13">
        <v>0.5</v>
      </c>
      <c r="AN6" s="13">
        <v>0.5</v>
      </c>
      <c r="AO6" s="13">
        <v>0.5</v>
      </c>
      <c r="AP6" s="13">
        <v>0.5</v>
      </c>
      <c r="AQ6" s="13">
        <v>0.5</v>
      </c>
      <c r="AR6" s="13">
        <v>0.5</v>
      </c>
      <c r="AS6" s="13">
        <v>0.5</v>
      </c>
      <c r="AT6" s="13">
        <v>0.5</v>
      </c>
      <c r="AU6" s="13">
        <v>0.5</v>
      </c>
      <c r="AV6" s="13">
        <v>0.5</v>
      </c>
      <c r="AW6" s="13">
        <v>0.5</v>
      </c>
      <c r="AX6" s="14">
        <v>0.5</v>
      </c>
      <c r="AY6" s="12">
        <v>0.5</v>
      </c>
      <c r="AZ6" s="13">
        <v>0.5</v>
      </c>
      <c r="BA6" s="13">
        <v>0.5</v>
      </c>
      <c r="BB6" s="13">
        <v>0.5</v>
      </c>
      <c r="BC6" s="13">
        <v>0.5</v>
      </c>
      <c r="BD6" s="13">
        <v>0.5</v>
      </c>
      <c r="BE6" s="13">
        <v>0.5</v>
      </c>
      <c r="BF6" s="13">
        <v>0.5</v>
      </c>
      <c r="BG6" s="13">
        <v>0.5</v>
      </c>
      <c r="BH6" s="13">
        <v>0.5</v>
      </c>
      <c r="BI6" s="13">
        <v>0.5</v>
      </c>
      <c r="BJ6" s="13">
        <v>0.5</v>
      </c>
      <c r="BK6" s="13">
        <v>0.5</v>
      </c>
      <c r="BL6" s="13">
        <v>0.5</v>
      </c>
      <c r="BM6" s="13">
        <v>0.5</v>
      </c>
      <c r="BN6" s="13">
        <v>0.5</v>
      </c>
      <c r="BO6" s="13">
        <v>0.5</v>
      </c>
      <c r="BP6" s="13">
        <v>0.5</v>
      </c>
      <c r="BQ6" s="13">
        <v>0.5</v>
      </c>
      <c r="BR6" s="13">
        <v>0.5</v>
      </c>
      <c r="BS6" s="13">
        <v>0.5</v>
      </c>
      <c r="BT6" s="14">
        <v>0.5</v>
      </c>
      <c r="BU6" s="12">
        <v>0.5</v>
      </c>
      <c r="BV6" s="13">
        <v>0.5</v>
      </c>
      <c r="BW6" s="13">
        <v>0.5</v>
      </c>
      <c r="BX6" s="13">
        <v>0.5</v>
      </c>
      <c r="BY6" s="13">
        <v>0.5</v>
      </c>
      <c r="BZ6" s="13">
        <v>0.5</v>
      </c>
      <c r="CA6" s="13">
        <v>0.5</v>
      </c>
      <c r="CB6" s="13">
        <v>0.5</v>
      </c>
      <c r="CC6" s="13">
        <v>0.5</v>
      </c>
      <c r="CD6" s="13">
        <v>0.5</v>
      </c>
      <c r="CE6" s="13">
        <v>0.5</v>
      </c>
      <c r="CF6" s="13">
        <v>0.5</v>
      </c>
      <c r="CG6" s="13">
        <v>0.5</v>
      </c>
      <c r="CH6" s="13">
        <v>0.5</v>
      </c>
      <c r="CI6" s="13">
        <v>0.5</v>
      </c>
      <c r="CJ6" s="13">
        <v>0.5</v>
      </c>
      <c r="CK6" s="13">
        <v>0.5</v>
      </c>
      <c r="CL6" s="13">
        <v>0.5</v>
      </c>
      <c r="CM6" s="13">
        <v>0.5</v>
      </c>
      <c r="CN6" s="13">
        <v>0.5</v>
      </c>
      <c r="CO6" s="13">
        <v>0.5</v>
      </c>
      <c r="CP6" s="14">
        <v>0.5</v>
      </c>
      <c r="CQ6" s="12">
        <v>0.5</v>
      </c>
      <c r="CR6" s="13">
        <v>0.5</v>
      </c>
      <c r="CS6" s="13">
        <v>0.5</v>
      </c>
      <c r="CT6" s="13">
        <v>0.5</v>
      </c>
      <c r="CU6" s="13">
        <v>0.5</v>
      </c>
      <c r="CV6" s="13">
        <v>0.5</v>
      </c>
      <c r="CW6" s="13">
        <v>0.5</v>
      </c>
      <c r="CX6" s="13">
        <v>0.5</v>
      </c>
      <c r="CY6" s="13">
        <v>0.5</v>
      </c>
      <c r="CZ6" s="13">
        <v>0.5</v>
      </c>
      <c r="DA6" s="13">
        <v>0.5</v>
      </c>
      <c r="DB6" s="13">
        <v>0.5</v>
      </c>
      <c r="DC6" s="13">
        <v>0.5</v>
      </c>
      <c r="DD6" s="13">
        <v>0.5</v>
      </c>
      <c r="DE6" s="13">
        <v>0.5</v>
      </c>
      <c r="DF6" s="13">
        <v>0.5</v>
      </c>
      <c r="DG6" s="13">
        <v>0.5</v>
      </c>
      <c r="DH6" s="13">
        <v>0.5</v>
      </c>
      <c r="DI6" s="13">
        <v>0.5</v>
      </c>
      <c r="DJ6" s="13">
        <v>0.5</v>
      </c>
      <c r="DK6" s="13">
        <v>0.5</v>
      </c>
      <c r="DL6" s="14">
        <v>0.5</v>
      </c>
      <c r="DM6" s="12">
        <v>0.5</v>
      </c>
      <c r="DN6" s="13">
        <v>0.5</v>
      </c>
      <c r="DO6" s="13">
        <v>0.5</v>
      </c>
      <c r="DP6" s="13">
        <v>0.5</v>
      </c>
      <c r="DQ6" s="13">
        <v>0.5</v>
      </c>
      <c r="DR6" s="13">
        <v>0.5</v>
      </c>
      <c r="DS6" s="13">
        <v>0.5</v>
      </c>
      <c r="DT6" s="13">
        <v>0.5</v>
      </c>
      <c r="DU6" s="13">
        <v>0.5</v>
      </c>
      <c r="DV6" s="13">
        <v>0.5</v>
      </c>
      <c r="DW6" s="13">
        <v>0.5</v>
      </c>
      <c r="DX6" s="13">
        <v>0.5</v>
      </c>
      <c r="DY6" s="13">
        <v>0.5</v>
      </c>
      <c r="DZ6" s="13">
        <v>0.5</v>
      </c>
      <c r="EA6" s="13">
        <v>0.5</v>
      </c>
      <c r="EB6" s="13">
        <v>0.5</v>
      </c>
      <c r="EC6" s="13">
        <v>0.5</v>
      </c>
      <c r="ED6" s="13">
        <v>0.5</v>
      </c>
      <c r="EE6" s="13">
        <v>0.5</v>
      </c>
      <c r="EF6" s="13">
        <v>0.5</v>
      </c>
      <c r="EG6" s="13">
        <v>0.5</v>
      </c>
      <c r="EH6" s="14">
        <v>0.5</v>
      </c>
      <c r="EI6" s="12">
        <v>0.5</v>
      </c>
      <c r="EJ6" s="13">
        <v>0.5</v>
      </c>
      <c r="EK6" s="13">
        <v>0.5</v>
      </c>
      <c r="EL6" s="13">
        <v>0.5</v>
      </c>
      <c r="EM6" s="13">
        <v>0.5</v>
      </c>
      <c r="EN6" s="13">
        <v>0.5</v>
      </c>
      <c r="EO6" s="13">
        <v>0.5</v>
      </c>
      <c r="EP6" s="13">
        <v>0.5</v>
      </c>
      <c r="EQ6" s="13">
        <v>0.5</v>
      </c>
      <c r="ER6" s="13">
        <v>0.5</v>
      </c>
      <c r="ES6" s="13">
        <v>0.5</v>
      </c>
      <c r="ET6" s="13">
        <v>0.5</v>
      </c>
      <c r="EU6" s="13">
        <v>0.5</v>
      </c>
      <c r="EV6" s="13">
        <v>0.5</v>
      </c>
      <c r="EW6" s="13">
        <v>0.5</v>
      </c>
      <c r="EX6" s="13">
        <v>0.5</v>
      </c>
      <c r="EY6" s="13">
        <v>0.5</v>
      </c>
      <c r="EZ6" s="13">
        <v>0.5</v>
      </c>
      <c r="FA6" s="13">
        <v>0.5</v>
      </c>
      <c r="FB6" s="13">
        <v>0.5</v>
      </c>
      <c r="FC6" s="13">
        <v>0.5</v>
      </c>
      <c r="FD6" s="14">
        <v>0.5</v>
      </c>
      <c r="FE6" s="15"/>
      <c r="FF6" s="202"/>
      <c r="FG6" s="15"/>
      <c r="FH6" s="137" t="s">
        <v>9</v>
      </c>
      <c r="FI6" s="138" t="s">
        <v>9</v>
      </c>
      <c r="FJ6" s="139" t="s">
        <v>10</v>
      </c>
      <c r="FK6" s="138" t="s">
        <v>11</v>
      </c>
      <c r="FL6" s="138"/>
      <c r="FM6" s="138"/>
      <c r="FN6" s="138" t="s">
        <v>12</v>
      </c>
      <c r="FP6" s="16"/>
    </row>
    <row r="7" spans="1:173" s="18" customFormat="1" ht="15" customHeight="1" x14ac:dyDescent="0.25">
      <c r="A7" s="1">
        <f>'01'!A123</f>
        <v>0</v>
      </c>
      <c r="B7" s="156">
        <f>'01'!B123</f>
        <v>0</v>
      </c>
      <c r="C7" s="224"/>
      <c r="D7" s="227"/>
      <c r="E7" s="230"/>
      <c r="F7" s="232"/>
      <c r="G7" s="200" t="s">
        <v>13</v>
      </c>
      <c r="H7" s="198"/>
      <c r="I7" s="198" t="s">
        <v>14</v>
      </c>
      <c r="J7" s="198"/>
      <c r="K7" s="198" t="s">
        <v>15</v>
      </c>
      <c r="L7" s="198"/>
      <c r="M7" s="198" t="s">
        <v>16</v>
      </c>
      <c r="N7" s="198"/>
      <c r="O7" s="198" t="s">
        <v>17</v>
      </c>
      <c r="P7" s="198"/>
      <c r="Q7" s="198" t="s">
        <v>18</v>
      </c>
      <c r="R7" s="198"/>
      <c r="S7" s="198" t="s">
        <v>19</v>
      </c>
      <c r="T7" s="198"/>
      <c r="U7" s="198" t="s">
        <v>20</v>
      </c>
      <c r="V7" s="198"/>
      <c r="W7" s="198" t="s">
        <v>21</v>
      </c>
      <c r="X7" s="198"/>
      <c r="Y7" s="198" t="s">
        <v>22</v>
      </c>
      <c r="Z7" s="198"/>
      <c r="AA7" s="198" t="s">
        <v>23</v>
      </c>
      <c r="AB7" s="199"/>
      <c r="AC7" s="200" t="s">
        <v>13</v>
      </c>
      <c r="AD7" s="198"/>
      <c r="AE7" s="198" t="s">
        <v>14</v>
      </c>
      <c r="AF7" s="198"/>
      <c r="AG7" s="198" t="s">
        <v>15</v>
      </c>
      <c r="AH7" s="198"/>
      <c r="AI7" s="198" t="s">
        <v>16</v>
      </c>
      <c r="AJ7" s="198"/>
      <c r="AK7" s="198" t="s">
        <v>17</v>
      </c>
      <c r="AL7" s="198"/>
      <c r="AM7" s="198" t="s">
        <v>18</v>
      </c>
      <c r="AN7" s="198"/>
      <c r="AO7" s="198" t="s">
        <v>19</v>
      </c>
      <c r="AP7" s="198"/>
      <c r="AQ7" s="198" t="s">
        <v>20</v>
      </c>
      <c r="AR7" s="198"/>
      <c r="AS7" s="198" t="s">
        <v>21</v>
      </c>
      <c r="AT7" s="198"/>
      <c r="AU7" s="198" t="s">
        <v>22</v>
      </c>
      <c r="AV7" s="198"/>
      <c r="AW7" s="198" t="s">
        <v>23</v>
      </c>
      <c r="AX7" s="199"/>
      <c r="AY7" s="200" t="s">
        <v>13</v>
      </c>
      <c r="AZ7" s="198"/>
      <c r="BA7" s="198" t="s">
        <v>14</v>
      </c>
      <c r="BB7" s="198"/>
      <c r="BC7" s="198" t="s">
        <v>15</v>
      </c>
      <c r="BD7" s="198"/>
      <c r="BE7" s="198" t="s">
        <v>16</v>
      </c>
      <c r="BF7" s="198"/>
      <c r="BG7" s="198" t="s">
        <v>17</v>
      </c>
      <c r="BH7" s="198"/>
      <c r="BI7" s="198" t="s">
        <v>18</v>
      </c>
      <c r="BJ7" s="198"/>
      <c r="BK7" s="198" t="s">
        <v>19</v>
      </c>
      <c r="BL7" s="198"/>
      <c r="BM7" s="198" t="s">
        <v>20</v>
      </c>
      <c r="BN7" s="198"/>
      <c r="BO7" s="198" t="s">
        <v>21</v>
      </c>
      <c r="BP7" s="198"/>
      <c r="BQ7" s="198" t="s">
        <v>22</v>
      </c>
      <c r="BR7" s="198"/>
      <c r="BS7" s="198" t="s">
        <v>23</v>
      </c>
      <c r="BT7" s="199"/>
      <c r="BU7" s="200" t="s">
        <v>13</v>
      </c>
      <c r="BV7" s="198"/>
      <c r="BW7" s="198" t="s">
        <v>14</v>
      </c>
      <c r="BX7" s="198"/>
      <c r="BY7" s="198" t="s">
        <v>15</v>
      </c>
      <c r="BZ7" s="198"/>
      <c r="CA7" s="198" t="s">
        <v>16</v>
      </c>
      <c r="CB7" s="198"/>
      <c r="CC7" s="198" t="s">
        <v>17</v>
      </c>
      <c r="CD7" s="198"/>
      <c r="CE7" s="198" t="s">
        <v>18</v>
      </c>
      <c r="CF7" s="198"/>
      <c r="CG7" s="198" t="s">
        <v>19</v>
      </c>
      <c r="CH7" s="198"/>
      <c r="CI7" s="198" t="s">
        <v>20</v>
      </c>
      <c r="CJ7" s="198"/>
      <c r="CK7" s="198" t="s">
        <v>21</v>
      </c>
      <c r="CL7" s="198"/>
      <c r="CM7" s="198" t="s">
        <v>22</v>
      </c>
      <c r="CN7" s="198"/>
      <c r="CO7" s="198" t="s">
        <v>23</v>
      </c>
      <c r="CP7" s="199"/>
      <c r="CQ7" s="200" t="s">
        <v>13</v>
      </c>
      <c r="CR7" s="198"/>
      <c r="CS7" s="198" t="s">
        <v>14</v>
      </c>
      <c r="CT7" s="198"/>
      <c r="CU7" s="198" t="s">
        <v>15</v>
      </c>
      <c r="CV7" s="198"/>
      <c r="CW7" s="198" t="s">
        <v>16</v>
      </c>
      <c r="CX7" s="198"/>
      <c r="CY7" s="198" t="s">
        <v>17</v>
      </c>
      <c r="CZ7" s="198"/>
      <c r="DA7" s="198" t="s">
        <v>18</v>
      </c>
      <c r="DB7" s="198"/>
      <c r="DC7" s="198" t="s">
        <v>19</v>
      </c>
      <c r="DD7" s="198"/>
      <c r="DE7" s="198" t="s">
        <v>20</v>
      </c>
      <c r="DF7" s="198"/>
      <c r="DG7" s="198" t="s">
        <v>21</v>
      </c>
      <c r="DH7" s="198"/>
      <c r="DI7" s="198" t="s">
        <v>22</v>
      </c>
      <c r="DJ7" s="198"/>
      <c r="DK7" s="198" t="s">
        <v>23</v>
      </c>
      <c r="DL7" s="199"/>
      <c r="DM7" s="200" t="s">
        <v>13</v>
      </c>
      <c r="DN7" s="198"/>
      <c r="DO7" s="198" t="s">
        <v>14</v>
      </c>
      <c r="DP7" s="198"/>
      <c r="DQ7" s="198" t="s">
        <v>15</v>
      </c>
      <c r="DR7" s="198"/>
      <c r="DS7" s="198" t="s">
        <v>16</v>
      </c>
      <c r="DT7" s="198"/>
      <c r="DU7" s="198" t="s">
        <v>17</v>
      </c>
      <c r="DV7" s="198"/>
      <c r="DW7" s="198" t="s">
        <v>18</v>
      </c>
      <c r="DX7" s="198"/>
      <c r="DY7" s="198" t="s">
        <v>19</v>
      </c>
      <c r="DZ7" s="198"/>
      <c r="EA7" s="198" t="s">
        <v>20</v>
      </c>
      <c r="EB7" s="198"/>
      <c r="EC7" s="198" t="s">
        <v>21</v>
      </c>
      <c r="ED7" s="198"/>
      <c r="EE7" s="198" t="s">
        <v>22</v>
      </c>
      <c r="EF7" s="198"/>
      <c r="EG7" s="198" t="s">
        <v>23</v>
      </c>
      <c r="EH7" s="199"/>
      <c r="EI7" s="200" t="s">
        <v>13</v>
      </c>
      <c r="EJ7" s="198"/>
      <c r="EK7" s="198" t="s">
        <v>14</v>
      </c>
      <c r="EL7" s="198"/>
      <c r="EM7" s="198" t="s">
        <v>15</v>
      </c>
      <c r="EN7" s="198"/>
      <c r="EO7" s="198" t="s">
        <v>16</v>
      </c>
      <c r="EP7" s="198"/>
      <c r="EQ7" s="198" t="s">
        <v>17</v>
      </c>
      <c r="ER7" s="198"/>
      <c r="ES7" s="198" t="s">
        <v>18</v>
      </c>
      <c r="ET7" s="198"/>
      <c r="EU7" s="198" t="s">
        <v>19</v>
      </c>
      <c r="EV7" s="198"/>
      <c r="EW7" s="198" t="s">
        <v>20</v>
      </c>
      <c r="EX7" s="198"/>
      <c r="EY7" s="198" t="s">
        <v>21</v>
      </c>
      <c r="EZ7" s="198"/>
      <c r="FA7" s="198" t="s">
        <v>22</v>
      </c>
      <c r="FB7" s="198"/>
      <c r="FC7" s="198" t="s">
        <v>23</v>
      </c>
      <c r="FD7" s="199"/>
      <c r="FE7" s="17"/>
      <c r="FF7" s="202"/>
      <c r="FG7" s="17"/>
      <c r="FH7" s="140" t="s">
        <v>24</v>
      </c>
      <c r="FI7" s="141" t="s">
        <v>25</v>
      </c>
      <c r="FJ7" s="142" t="s">
        <v>26</v>
      </c>
      <c r="FK7" s="143" t="s">
        <v>7</v>
      </c>
      <c r="FL7" s="143" t="s">
        <v>9</v>
      </c>
      <c r="FM7" s="143" t="s">
        <v>27</v>
      </c>
      <c r="FN7" s="143" t="s">
        <v>28</v>
      </c>
      <c r="FP7" s="16"/>
    </row>
    <row r="8" spans="1:173" s="18" customFormat="1" ht="15" customHeight="1" x14ac:dyDescent="0.25">
      <c r="A8" s="1">
        <f>'01'!A124</f>
        <v>0</v>
      </c>
      <c r="B8" s="156">
        <f>'01'!B124</f>
        <v>0</v>
      </c>
      <c r="C8" s="225"/>
      <c r="D8" s="228"/>
      <c r="E8" s="231"/>
      <c r="F8" s="232"/>
      <c r="G8" s="19" t="s">
        <v>29</v>
      </c>
      <c r="H8" s="197" t="s">
        <v>30</v>
      </c>
      <c r="I8" s="197"/>
      <c r="J8" s="197" t="s">
        <v>31</v>
      </c>
      <c r="K8" s="197"/>
      <c r="L8" s="197" t="s">
        <v>32</v>
      </c>
      <c r="M8" s="197"/>
      <c r="N8" s="197" t="s">
        <v>33</v>
      </c>
      <c r="O8" s="197"/>
      <c r="P8" s="197" t="s">
        <v>34</v>
      </c>
      <c r="Q8" s="197"/>
      <c r="R8" s="197" t="s">
        <v>35</v>
      </c>
      <c r="S8" s="197"/>
      <c r="T8" s="197" t="s">
        <v>36</v>
      </c>
      <c r="U8" s="197"/>
      <c r="V8" s="197" t="s">
        <v>37</v>
      </c>
      <c r="W8" s="197"/>
      <c r="X8" s="197" t="s">
        <v>38</v>
      </c>
      <c r="Y8" s="197"/>
      <c r="Z8" s="197" t="s">
        <v>39</v>
      </c>
      <c r="AA8" s="197"/>
      <c r="AB8" s="20">
        <v>19</v>
      </c>
      <c r="AC8" s="19" t="s">
        <v>29</v>
      </c>
      <c r="AD8" s="197" t="s">
        <v>30</v>
      </c>
      <c r="AE8" s="197"/>
      <c r="AF8" s="197" t="s">
        <v>31</v>
      </c>
      <c r="AG8" s="197"/>
      <c r="AH8" s="197" t="s">
        <v>32</v>
      </c>
      <c r="AI8" s="197"/>
      <c r="AJ8" s="197" t="s">
        <v>33</v>
      </c>
      <c r="AK8" s="197"/>
      <c r="AL8" s="197" t="s">
        <v>34</v>
      </c>
      <c r="AM8" s="197"/>
      <c r="AN8" s="197" t="s">
        <v>35</v>
      </c>
      <c r="AO8" s="197"/>
      <c r="AP8" s="197" t="s">
        <v>36</v>
      </c>
      <c r="AQ8" s="197"/>
      <c r="AR8" s="197" t="s">
        <v>37</v>
      </c>
      <c r="AS8" s="197"/>
      <c r="AT8" s="197" t="s">
        <v>38</v>
      </c>
      <c r="AU8" s="197"/>
      <c r="AV8" s="197" t="s">
        <v>39</v>
      </c>
      <c r="AW8" s="197"/>
      <c r="AX8" s="20">
        <v>19</v>
      </c>
      <c r="AY8" s="19" t="s">
        <v>29</v>
      </c>
      <c r="AZ8" s="197" t="s">
        <v>30</v>
      </c>
      <c r="BA8" s="197"/>
      <c r="BB8" s="197" t="s">
        <v>31</v>
      </c>
      <c r="BC8" s="197"/>
      <c r="BD8" s="197" t="s">
        <v>32</v>
      </c>
      <c r="BE8" s="197"/>
      <c r="BF8" s="197" t="s">
        <v>33</v>
      </c>
      <c r="BG8" s="197"/>
      <c r="BH8" s="197" t="s">
        <v>34</v>
      </c>
      <c r="BI8" s="197"/>
      <c r="BJ8" s="197" t="s">
        <v>35</v>
      </c>
      <c r="BK8" s="197"/>
      <c r="BL8" s="197" t="s">
        <v>36</v>
      </c>
      <c r="BM8" s="197"/>
      <c r="BN8" s="197" t="s">
        <v>37</v>
      </c>
      <c r="BO8" s="197"/>
      <c r="BP8" s="197" t="s">
        <v>38</v>
      </c>
      <c r="BQ8" s="197"/>
      <c r="BR8" s="197" t="s">
        <v>39</v>
      </c>
      <c r="BS8" s="197"/>
      <c r="BT8" s="20">
        <v>19</v>
      </c>
      <c r="BU8" s="19" t="s">
        <v>29</v>
      </c>
      <c r="BV8" s="197" t="s">
        <v>30</v>
      </c>
      <c r="BW8" s="197"/>
      <c r="BX8" s="197" t="s">
        <v>31</v>
      </c>
      <c r="BY8" s="197"/>
      <c r="BZ8" s="197" t="s">
        <v>32</v>
      </c>
      <c r="CA8" s="197"/>
      <c r="CB8" s="197" t="s">
        <v>33</v>
      </c>
      <c r="CC8" s="197"/>
      <c r="CD8" s="197" t="s">
        <v>34</v>
      </c>
      <c r="CE8" s="197"/>
      <c r="CF8" s="197" t="s">
        <v>35</v>
      </c>
      <c r="CG8" s="197"/>
      <c r="CH8" s="197" t="s">
        <v>36</v>
      </c>
      <c r="CI8" s="197"/>
      <c r="CJ8" s="197" t="s">
        <v>37</v>
      </c>
      <c r="CK8" s="197"/>
      <c r="CL8" s="197" t="s">
        <v>38</v>
      </c>
      <c r="CM8" s="197"/>
      <c r="CN8" s="197" t="s">
        <v>39</v>
      </c>
      <c r="CO8" s="197"/>
      <c r="CP8" s="20">
        <v>19</v>
      </c>
      <c r="CQ8" s="19" t="s">
        <v>29</v>
      </c>
      <c r="CR8" s="197" t="s">
        <v>30</v>
      </c>
      <c r="CS8" s="197"/>
      <c r="CT8" s="197" t="s">
        <v>31</v>
      </c>
      <c r="CU8" s="197"/>
      <c r="CV8" s="197" t="s">
        <v>32</v>
      </c>
      <c r="CW8" s="197"/>
      <c r="CX8" s="197" t="s">
        <v>33</v>
      </c>
      <c r="CY8" s="197"/>
      <c r="CZ8" s="197" t="s">
        <v>34</v>
      </c>
      <c r="DA8" s="197"/>
      <c r="DB8" s="197" t="s">
        <v>35</v>
      </c>
      <c r="DC8" s="197"/>
      <c r="DD8" s="197" t="s">
        <v>36</v>
      </c>
      <c r="DE8" s="197"/>
      <c r="DF8" s="197" t="s">
        <v>37</v>
      </c>
      <c r="DG8" s="197"/>
      <c r="DH8" s="197" t="s">
        <v>38</v>
      </c>
      <c r="DI8" s="197"/>
      <c r="DJ8" s="197" t="s">
        <v>39</v>
      </c>
      <c r="DK8" s="197"/>
      <c r="DL8" s="20">
        <v>19</v>
      </c>
      <c r="DM8" s="19" t="s">
        <v>29</v>
      </c>
      <c r="DN8" s="197" t="s">
        <v>30</v>
      </c>
      <c r="DO8" s="197"/>
      <c r="DP8" s="197" t="s">
        <v>31</v>
      </c>
      <c r="DQ8" s="197"/>
      <c r="DR8" s="197" t="s">
        <v>32</v>
      </c>
      <c r="DS8" s="197"/>
      <c r="DT8" s="197" t="s">
        <v>33</v>
      </c>
      <c r="DU8" s="197"/>
      <c r="DV8" s="197" t="s">
        <v>34</v>
      </c>
      <c r="DW8" s="197"/>
      <c r="DX8" s="197" t="s">
        <v>35</v>
      </c>
      <c r="DY8" s="197"/>
      <c r="DZ8" s="197" t="s">
        <v>36</v>
      </c>
      <c r="EA8" s="197"/>
      <c r="EB8" s="197" t="s">
        <v>37</v>
      </c>
      <c r="EC8" s="197"/>
      <c r="ED8" s="197" t="s">
        <v>38</v>
      </c>
      <c r="EE8" s="197"/>
      <c r="EF8" s="197" t="s">
        <v>39</v>
      </c>
      <c r="EG8" s="197"/>
      <c r="EH8" s="20">
        <v>19</v>
      </c>
      <c r="EI8" s="19" t="s">
        <v>29</v>
      </c>
      <c r="EJ8" s="197" t="s">
        <v>30</v>
      </c>
      <c r="EK8" s="197"/>
      <c r="EL8" s="197" t="s">
        <v>31</v>
      </c>
      <c r="EM8" s="197"/>
      <c r="EN8" s="197" t="s">
        <v>32</v>
      </c>
      <c r="EO8" s="197"/>
      <c r="EP8" s="197" t="s">
        <v>33</v>
      </c>
      <c r="EQ8" s="197"/>
      <c r="ER8" s="197" t="s">
        <v>34</v>
      </c>
      <c r="ES8" s="197"/>
      <c r="ET8" s="197" t="s">
        <v>35</v>
      </c>
      <c r="EU8" s="197"/>
      <c r="EV8" s="197" t="s">
        <v>36</v>
      </c>
      <c r="EW8" s="197"/>
      <c r="EX8" s="197" t="s">
        <v>37</v>
      </c>
      <c r="EY8" s="197"/>
      <c r="EZ8" s="197" t="s">
        <v>38</v>
      </c>
      <c r="FA8" s="197"/>
      <c r="FB8" s="197" t="s">
        <v>39</v>
      </c>
      <c r="FC8" s="197"/>
      <c r="FD8" s="20">
        <v>19</v>
      </c>
      <c r="FE8" s="17"/>
      <c r="FF8" s="202"/>
      <c r="FG8" s="17"/>
      <c r="FH8" s="144" t="s">
        <v>7</v>
      </c>
      <c r="FI8" s="154"/>
      <c r="FJ8" s="145" t="s">
        <v>40</v>
      </c>
      <c r="FK8" s="146" t="s">
        <v>41</v>
      </c>
      <c r="FL8" s="146" t="s">
        <v>42</v>
      </c>
      <c r="FM8" s="146" t="s">
        <v>42</v>
      </c>
      <c r="FN8" s="146"/>
      <c r="FP8" s="21"/>
    </row>
    <row r="9" spans="1:173" x14ac:dyDescent="0.25">
      <c r="A9" s="22">
        <v>1</v>
      </c>
      <c r="B9" s="23">
        <f>'01'!B125</f>
        <v>0</v>
      </c>
      <c r="C9" s="24">
        <f>SUMIF(G9:FD9,"A",G$6:FD$6)</f>
        <v>0</v>
      </c>
      <c r="D9" s="25">
        <f>SUMIF(G9:FD9,"R",G$6:FD$6)</f>
        <v>0</v>
      </c>
      <c r="E9" s="26">
        <f>SUMIF(G9:FD9,"M",G$6:FD$6)</f>
        <v>0</v>
      </c>
      <c r="F9" s="27">
        <f>(SUMIF(G9:FD9,"*",G$6:FD$6)+FF9)</f>
        <v>0</v>
      </c>
      <c r="G9" s="28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30"/>
      <c r="AC9" s="28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30"/>
      <c r="AY9" s="28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30"/>
      <c r="BU9" s="28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30"/>
      <c r="CQ9" s="28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30"/>
      <c r="DM9" s="28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30"/>
      <c r="EI9" s="28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30"/>
      <c r="FE9" s="31"/>
      <c r="FF9" s="32"/>
      <c r="FG9" s="31"/>
      <c r="FH9" s="34">
        <f>+SUMIF($EI9:$FD9,"*",$EI$6:$FD$6)</f>
        <v>0</v>
      </c>
      <c r="FI9" s="147"/>
      <c r="FJ9" s="34">
        <f>'01'!FN125</f>
        <v>0</v>
      </c>
      <c r="FK9" s="34">
        <f t="shared" ref="FK9:FK25" si="0">FH9*1.5</f>
        <v>0</v>
      </c>
      <c r="FL9" s="34"/>
      <c r="FM9" s="149"/>
      <c r="FN9" s="35">
        <f>FI9+FJ9+FK9-FL9</f>
        <v>0</v>
      </c>
      <c r="FP9" s="36">
        <f>+B9</f>
        <v>0</v>
      </c>
      <c r="FQ9" s="22">
        <v>1</v>
      </c>
    </row>
    <row r="10" spans="1:173" x14ac:dyDescent="0.25">
      <c r="A10" s="22">
        <v>2</v>
      </c>
      <c r="B10" s="23">
        <f>'01'!B126</f>
        <v>0</v>
      </c>
      <c r="C10" s="24">
        <f t="shared" ref="C10:C25" si="1">SUMIF(G10:FD10,"A",G$6:FD$6)</f>
        <v>0</v>
      </c>
      <c r="D10" s="25">
        <f t="shared" ref="D10:D25" si="2">SUMIF(G10:FD10,"R",G$6:FD$6)</f>
        <v>0</v>
      </c>
      <c r="E10" s="26">
        <f t="shared" ref="E10:E25" si="3">SUMIF(G10:FD10,"M",G$6:FD$6)</f>
        <v>0</v>
      </c>
      <c r="F10" s="27">
        <f t="shared" ref="F10:F25" si="4">(SUMIF(G10:FD10,"*",G$6:FD$6)+FF10)</f>
        <v>0</v>
      </c>
      <c r="G10" s="28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30"/>
      <c r="AC10" s="28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30"/>
      <c r="AY10" s="28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30"/>
      <c r="BU10" s="28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30"/>
      <c r="CQ10" s="28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30"/>
      <c r="DM10" s="28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30"/>
      <c r="EI10" s="28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30"/>
      <c r="FE10" s="31"/>
      <c r="FF10" s="32"/>
      <c r="FG10" s="31"/>
      <c r="FH10" s="34">
        <f t="shared" ref="FH10:FH25" si="5">+SUMIF($EI10:$FD10,"*",$EI$6:$FD$6)</f>
        <v>0</v>
      </c>
      <c r="FI10" s="148"/>
      <c r="FJ10" s="34">
        <f>'01'!FN126</f>
        <v>0</v>
      </c>
      <c r="FK10" s="34">
        <f t="shared" si="0"/>
        <v>0</v>
      </c>
      <c r="FL10" s="34"/>
      <c r="FM10" s="149"/>
      <c r="FN10" s="35">
        <f t="shared" ref="FN10:FN25" si="6">FI10+FJ10+FK10-FL10</f>
        <v>0</v>
      </c>
      <c r="FP10" s="36">
        <f t="shared" ref="FP10:FP25" si="7">+B10</f>
        <v>0</v>
      </c>
      <c r="FQ10" s="1">
        <v>2</v>
      </c>
    </row>
    <row r="11" spans="1:173" x14ac:dyDescent="0.25">
      <c r="A11" s="22">
        <v>3</v>
      </c>
      <c r="B11" s="23">
        <f>'01'!B127</f>
        <v>0</v>
      </c>
      <c r="C11" s="24">
        <f t="shared" si="1"/>
        <v>0</v>
      </c>
      <c r="D11" s="25">
        <f t="shared" si="2"/>
        <v>0</v>
      </c>
      <c r="E11" s="26">
        <f t="shared" si="3"/>
        <v>0</v>
      </c>
      <c r="F11" s="27">
        <f t="shared" si="4"/>
        <v>0</v>
      </c>
      <c r="G11" s="28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30"/>
      <c r="AC11" s="28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30"/>
      <c r="AY11" s="28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30"/>
      <c r="BU11" s="28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30"/>
      <c r="CQ11" s="28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30"/>
      <c r="DM11" s="28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30"/>
      <c r="EI11" s="28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30"/>
      <c r="FE11" s="31"/>
      <c r="FF11" s="32"/>
      <c r="FG11" s="31"/>
      <c r="FH11" s="34">
        <f t="shared" si="5"/>
        <v>0</v>
      </c>
      <c r="FI11" s="148"/>
      <c r="FJ11" s="34">
        <f>'01'!FN127</f>
        <v>0</v>
      </c>
      <c r="FK11" s="34">
        <f t="shared" si="0"/>
        <v>0</v>
      </c>
      <c r="FL11" s="34"/>
      <c r="FM11" s="149"/>
      <c r="FN11" s="35">
        <f t="shared" si="6"/>
        <v>0</v>
      </c>
      <c r="FP11" s="36">
        <f t="shared" si="7"/>
        <v>0</v>
      </c>
      <c r="FQ11" s="1">
        <v>3</v>
      </c>
    </row>
    <row r="12" spans="1:173" x14ac:dyDescent="0.25">
      <c r="A12" s="22">
        <v>4</v>
      </c>
      <c r="B12" s="23">
        <f>'01'!B128</f>
        <v>0</v>
      </c>
      <c r="C12" s="24">
        <f t="shared" si="1"/>
        <v>0</v>
      </c>
      <c r="D12" s="25">
        <f t="shared" si="2"/>
        <v>0</v>
      </c>
      <c r="E12" s="26">
        <f t="shared" si="3"/>
        <v>0</v>
      </c>
      <c r="F12" s="27">
        <f t="shared" si="4"/>
        <v>0</v>
      </c>
      <c r="G12" s="28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30"/>
      <c r="AC12" s="38"/>
      <c r="AD12" s="39"/>
      <c r="AE12" s="40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30"/>
      <c r="AY12" s="28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39"/>
      <c r="BR12" s="39"/>
      <c r="BS12" s="39"/>
      <c r="BT12" s="41"/>
      <c r="BU12" s="28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30"/>
      <c r="CQ12" s="28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30"/>
      <c r="DM12" s="28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30"/>
      <c r="EI12" s="28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30"/>
      <c r="FE12" s="31"/>
      <c r="FF12" s="32"/>
      <c r="FG12" s="31"/>
      <c r="FH12" s="34">
        <f t="shared" si="5"/>
        <v>0</v>
      </c>
      <c r="FI12" s="148"/>
      <c r="FJ12" s="34">
        <f>'01'!FN128</f>
        <v>0</v>
      </c>
      <c r="FK12" s="34">
        <f t="shared" si="0"/>
        <v>0</v>
      </c>
      <c r="FL12" s="34"/>
      <c r="FM12" s="149"/>
      <c r="FN12" s="35">
        <f t="shared" si="6"/>
        <v>0</v>
      </c>
      <c r="FP12" s="36">
        <f t="shared" si="7"/>
        <v>0</v>
      </c>
      <c r="FQ12" s="1">
        <v>4</v>
      </c>
    </row>
    <row r="13" spans="1:173" x14ac:dyDescent="0.25">
      <c r="A13" s="22">
        <v>5</v>
      </c>
      <c r="B13" s="23">
        <f>'01'!B129</f>
        <v>0</v>
      </c>
      <c r="C13" s="24">
        <f t="shared" si="1"/>
        <v>0</v>
      </c>
      <c r="D13" s="25">
        <f t="shared" si="2"/>
        <v>0</v>
      </c>
      <c r="E13" s="26">
        <f t="shared" si="3"/>
        <v>0</v>
      </c>
      <c r="F13" s="27">
        <f t="shared" si="4"/>
        <v>0</v>
      </c>
      <c r="G13" s="28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30"/>
      <c r="AC13" s="28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30"/>
      <c r="AY13" s="28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30"/>
      <c r="BU13" s="28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30"/>
      <c r="CQ13" s="28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30"/>
      <c r="DM13" s="28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30"/>
      <c r="EI13" s="28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30"/>
      <c r="FE13" s="31"/>
      <c r="FF13" s="32"/>
      <c r="FG13" s="31"/>
      <c r="FH13" s="34">
        <f t="shared" si="5"/>
        <v>0</v>
      </c>
      <c r="FI13" s="148"/>
      <c r="FJ13" s="34">
        <f>'01'!FN129</f>
        <v>0</v>
      </c>
      <c r="FK13" s="34">
        <f t="shared" si="0"/>
        <v>0</v>
      </c>
      <c r="FL13" s="34"/>
      <c r="FM13" s="149"/>
      <c r="FN13" s="35">
        <f t="shared" si="6"/>
        <v>0</v>
      </c>
      <c r="FP13" s="36">
        <f t="shared" si="7"/>
        <v>0</v>
      </c>
      <c r="FQ13" s="1">
        <v>5</v>
      </c>
    </row>
    <row r="14" spans="1:173" x14ac:dyDescent="0.25">
      <c r="A14" s="22">
        <v>6</v>
      </c>
      <c r="B14" s="23">
        <f>'01'!B130</f>
        <v>0</v>
      </c>
      <c r="C14" s="24">
        <f t="shared" si="1"/>
        <v>0</v>
      </c>
      <c r="D14" s="25">
        <f t="shared" si="2"/>
        <v>0</v>
      </c>
      <c r="E14" s="26">
        <f t="shared" si="3"/>
        <v>0</v>
      </c>
      <c r="F14" s="27">
        <f t="shared" si="4"/>
        <v>0</v>
      </c>
      <c r="G14" s="42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4"/>
      <c r="AC14" s="42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4"/>
      <c r="AY14" s="42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4"/>
      <c r="BU14" s="28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43"/>
      <c r="CP14" s="44"/>
      <c r="CQ14" s="42"/>
      <c r="CR14" s="43"/>
      <c r="CS14" s="43"/>
      <c r="CT14" s="43"/>
      <c r="CU14" s="43"/>
      <c r="CV14" s="43"/>
      <c r="CW14" s="43"/>
      <c r="CX14" s="43"/>
      <c r="CY14" s="43"/>
      <c r="CZ14" s="43"/>
      <c r="DA14" s="43"/>
      <c r="DB14" s="43"/>
      <c r="DC14" s="43"/>
      <c r="DD14" s="43"/>
      <c r="DE14" s="43"/>
      <c r="DF14" s="43"/>
      <c r="DG14" s="43"/>
      <c r="DH14" s="43"/>
      <c r="DI14" s="43"/>
      <c r="DJ14" s="43"/>
      <c r="DK14" s="43"/>
      <c r="DL14" s="44"/>
      <c r="DM14" s="42"/>
      <c r="DN14" s="43"/>
      <c r="DO14" s="43"/>
      <c r="DP14" s="43"/>
      <c r="DQ14" s="43"/>
      <c r="DR14" s="43"/>
      <c r="DS14" s="43"/>
      <c r="DT14" s="43"/>
      <c r="DU14" s="43"/>
      <c r="DV14" s="43"/>
      <c r="DW14" s="43"/>
      <c r="DX14" s="43"/>
      <c r="DY14" s="43"/>
      <c r="DZ14" s="43"/>
      <c r="EA14" s="43"/>
      <c r="EB14" s="43"/>
      <c r="EC14" s="43"/>
      <c r="ED14" s="43"/>
      <c r="EE14" s="43"/>
      <c r="EF14" s="43"/>
      <c r="EG14" s="43"/>
      <c r="EH14" s="44"/>
      <c r="EI14" s="42"/>
      <c r="EJ14" s="43"/>
      <c r="EK14" s="43"/>
      <c r="EL14" s="43"/>
      <c r="EM14" s="43"/>
      <c r="EN14" s="43"/>
      <c r="EO14" s="43"/>
      <c r="EP14" s="43"/>
      <c r="EQ14" s="43"/>
      <c r="ER14" s="43"/>
      <c r="ES14" s="43"/>
      <c r="ET14" s="43"/>
      <c r="EU14" s="43"/>
      <c r="EV14" s="43"/>
      <c r="EW14" s="43"/>
      <c r="EX14" s="43"/>
      <c r="EY14" s="43"/>
      <c r="EZ14" s="43"/>
      <c r="FA14" s="43"/>
      <c r="FB14" s="43"/>
      <c r="FC14" s="43"/>
      <c r="FD14" s="44"/>
      <c r="FE14" s="45"/>
      <c r="FF14" s="32"/>
      <c r="FG14" s="45"/>
      <c r="FH14" s="34">
        <f t="shared" si="5"/>
        <v>0</v>
      </c>
      <c r="FI14" s="148"/>
      <c r="FJ14" s="34">
        <f>'01'!FN130</f>
        <v>0</v>
      </c>
      <c r="FK14" s="34">
        <f t="shared" si="0"/>
        <v>0</v>
      </c>
      <c r="FL14" s="34"/>
      <c r="FM14" s="149"/>
      <c r="FN14" s="35">
        <f t="shared" si="6"/>
        <v>0</v>
      </c>
      <c r="FP14" s="36">
        <f t="shared" si="7"/>
        <v>0</v>
      </c>
      <c r="FQ14" s="1">
        <v>6</v>
      </c>
    </row>
    <row r="15" spans="1:173" x14ac:dyDescent="0.25">
      <c r="A15" s="22">
        <v>7</v>
      </c>
      <c r="B15" s="23">
        <f>'01'!B131</f>
        <v>0</v>
      </c>
      <c r="C15" s="24">
        <f t="shared" si="1"/>
        <v>0</v>
      </c>
      <c r="D15" s="25">
        <f t="shared" si="2"/>
        <v>0</v>
      </c>
      <c r="E15" s="26">
        <f t="shared" si="3"/>
        <v>0</v>
      </c>
      <c r="F15" s="27">
        <f t="shared" si="4"/>
        <v>0</v>
      </c>
      <c r="G15" s="28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30"/>
      <c r="AC15" s="28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30"/>
      <c r="AY15" s="28"/>
      <c r="AZ15" s="29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3"/>
      <c r="BM15" s="43"/>
      <c r="BN15" s="43"/>
      <c r="BO15" s="43"/>
      <c r="BP15" s="43"/>
      <c r="BQ15" s="29"/>
      <c r="BR15" s="29"/>
      <c r="BS15" s="29"/>
      <c r="BT15" s="30"/>
      <c r="BU15" s="28"/>
      <c r="BV15" s="29"/>
      <c r="BW15" s="43"/>
      <c r="BX15" s="43"/>
      <c r="BY15" s="43"/>
      <c r="BZ15" s="43"/>
      <c r="CA15" s="43"/>
      <c r="CB15" s="43"/>
      <c r="CC15" s="43"/>
      <c r="CD15" s="43"/>
      <c r="CE15" s="43"/>
      <c r="CF15" s="43"/>
      <c r="CG15" s="43"/>
      <c r="CH15" s="43"/>
      <c r="CI15" s="43"/>
      <c r="CJ15" s="43"/>
      <c r="CK15" s="43"/>
      <c r="CL15" s="43"/>
      <c r="CM15" s="29"/>
      <c r="CN15" s="29"/>
      <c r="CO15" s="29"/>
      <c r="CP15" s="30"/>
      <c r="CQ15" s="28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30"/>
      <c r="DM15" s="28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30"/>
      <c r="EI15" s="28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30"/>
      <c r="FE15" s="31"/>
      <c r="FF15" s="32"/>
      <c r="FG15" s="31"/>
      <c r="FH15" s="34">
        <f t="shared" si="5"/>
        <v>0</v>
      </c>
      <c r="FI15" s="148"/>
      <c r="FJ15" s="34">
        <f>'01'!FN131</f>
        <v>0</v>
      </c>
      <c r="FK15" s="34">
        <f t="shared" si="0"/>
        <v>0</v>
      </c>
      <c r="FL15" s="34"/>
      <c r="FM15" s="149"/>
      <c r="FN15" s="35">
        <f t="shared" si="6"/>
        <v>0</v>
      </c>
      <c r="FP15" s="36">
        <f t="shared" si="7"/>
        <v>0</v>
      </c>
      <c r="FQ15" s="1">
        <v>7</v>
      </c>
    </row>
    <row r="16" spans="1:173" x14ac:dyDescent="0.25">
      <c r="A16" s="22">
        <v>8</v>
      </c>
      <c r="B16" s="23">
        <f>'01'!B132</f>
        <v>0</v>
      </c>
      <c r="C16" s="24">
        <f t="shared" si="1"/>
        <v>0</v>
      </c>
      <c r="D16" s="25">
        <f t="shared" si="2"/>
        <v>0</v>
      </c>
      <c r="E16" s="26">
        <f t="shared" si="3"/>
        <v>0</v>
      </c>
      <c r="F16" s="27">
        <f t="shared" si="4"/>
        <v>0</v>
      </c>
      <c r="G16" s="28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30"/>
      <c r="AC16" s="28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30"/>
      <c r="AY16" s="28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30"/>
      <c r="BU16" s="28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30"/>
      <c r="CQ16" s="28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30"/>
      <c r="DM16" s="28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30"/>
      <c r="EI16" s="28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30"/>
      <c r="FE16" s="31"/>
      <c r="FF16" s="32"/>
      <c r="FG16" s="31"/>
      <c r="FH16" s="34">
        <f t="shared" si="5"/>
        <v>0</v>
      </c>
      <c r="FI16" s="148"/>
      <c r="FJ16" s="34">
        <f>'01'!FN132</f>
        <v>0</v>
      </c>
      <c r="FK16" s="34">
        <f t="shared" si="0"/>
        <v>0</v>
      </c>
      <c r="FL16" s="34"/>
      <c r="FM16" s="149"/>
      <c r="FN16" s="35">
        <f t="shared" si="6"/>
        <v>0</v>
      </c>
      <c r="FP16" s="36">
        <f t="shared" si="7"/>
        <v>0</v>
      </c>
      <c r="FQ16" s="1">
        <v>8</v>
      </c>
    </row>
    <row r="17" spans="1:173" x14ac:dyDescent="0.25">
      <c r="A17" s="22">
        <v>9</v>
      </c>
      <c r="B17" s="23">
        <f>'01'!B133</f>
        <v>0</v>
      </c>
      <c r="C17" s="24">
        <f t="shared" si="1"/>
        <v>0</v>
      </c>
      <c r="D17" s="25">
        <f t="shared" si="2"/>
        <v>0</v>
      </c>
      <c r="E17" s="26">
        <f t="shared" si="3"/>
        <v>0</v>
      </c>
      <c r="F17" s="27">
        <f t="shared" si="4"/>
        <v>0</v>
      </c>
      <c r="G17" s="28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30"/>
      <c r="AC17" s="28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30"/>
      <c r="AY17" s="28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30"/>
      <c r="BU17" s="28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30"/>
      <c r="CQ17" s="28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30"/>
      <c r="DM17" s="28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30"/>
      <c r="EI17" s="28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30"/>
      <c r="FE17" s="31"/>
      <c r="FF17" s="32"/>
      <c r="FG17" s="31"/>
      <c r="FH17" s="34">
        <f t="shared" si="5"/>
        <v>0</v>
      </c>
      <c r="FI17" s="148"/>
      <c r="FJ17" s="34">
        <f>'01'!FN133</f>
        <v>0</v>
      </c>
      <c r="FK17" s="34">
        <f t="shared" si="0"/>
        <v>0</v>
      </c>
      <c r="FL17" s="34"/>
      <c r="FM17" s="149"/>
      <c r="FN17" s="35">
        <f t="shared" si="6"/>
        <v>0</v>
      </c>
      <c r="FP17" s="36">
        <f t="shared" si="7"/>
        <v>0</v>
      </c>
      <c r="FQ17" s="1">
        <v>9</v>
      </c>
    </row>
    <row r="18" spans="1:173" x14ac:dyDescent="0.25">
      <c r="A18" s="22">
        <v>10</v>
      </c>
      <c r="B18" s="23">
        <f>'01'!B134</f>
        <v>0</v>
      </c>
      <c r="C18" s="24">
        <f t="shared" si="1"/>
        <v>0</v>
      </c>
      <c r="D18" s="25">
        <f t="shared" si="2"/>
        <v>0</v>
      </c>
      <c r="E18" s="26">
        <f t="shared" si="3"/>
        <v>0</v>
      </c>
      <c r="F18" s="27">
        <f t="shared" si="4"/>
        <v>0</v>
      </c>
      <c r="G18" s="28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30"/>
      <c r="AC18" s="28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30"/>
      <c r="AY18" s="28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30"/>
      <c r="BU18" s="28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30"/>
      <c r="CQ18" s="28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30"/>
      <c r="DM18" s="28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30"/>
      <c r="EI18" s="28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30"/>
      <c r="FE18" s="31"/>
      <c r="FF18" s="32"/>
      <c r="FG18" s="31"/>
      <c r="FH18" s="34">
        <f t="shared" si="5"/>
        <v>0</v>
      </c>
      <c r="FI18" s="148"/>
      <c r="FJ18" s="34">
        <f>'01'!FN134</f>
        <v>0</v>
      </c>
      <c r="FK18" s="34">
        <f t="shared" si="0"/>
        <v>0</v>
      </c>
      <c r="FL18" s="34"/>
      <c r="FM18" s="149"/>
      <c r="FN18" s="35">
        <f t="shared" si="6"/>
        <v>0</v>
      </c>
      <c r="FP18" s="36">
        <f t="shared" si="7"/>
        <v>0</v>
      </c>
      <c r="FQ18" s="1">
        <v>10</v>
      </c>
    </row>
    <row r="19" spans="1:173" x14ac:dyDescent="0.25">
      <c r="A19" s="22">
        <v>11</v>
      </c>
      <c r="B19" s="23">
        <f>'01'!B135</f>
        <v>0</v>
      </c>
      <c r="C19" s="24">
        <f t="shared" si="1"/>
        <v>0</v>
      </c>
      <c r="D19" s="25">
        <f t="shared" si="2"/>
        <v>0</v>
      </c>
      <c r="E19" s="26">
        <f t="shared" si="3"/>
        <v>0</v>
      </c>
      <c r="F19" s="27">
        <f t="shared" si="4"/>
        <v>0</v>
      </c>
      <c r="G19" s="28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30"/>
      <c r="AC19" s="28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30"/>
      <c r="AY19" s="28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30"/>
      <c r="BU19" s="28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30"/>
      <c r="CQ19" s="28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30"/>
      <c r="DM19" s="28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30"/>
      <c r="EI19" s="28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30"/>
      <c r="FE19" s="31"/>
      <c r="FF19" s="32"/>
      <c r="FG19" s="31"/>
      <c r="FH19" s="34">
        <f t="shared" si="5"/>
        <v>0</v>
      </c>
      <c r="FI19" s="148"/>
      <c r="FJ19" s="34">
        <f>'01'!FN135</f>
        <v>0</v>
      </c>
      <c r="FK19" s="34">
        <f t="shared" si="0"/>
        <v>0</v>
      </c>
      <c r="FL19" s="34"/>
      <c r="FM19" s="149"/>
      <c r="FN19" s="35">
        <f t="shared" si="6"/>
        <v>0</v>
      </c>
      <c r="FP19" s="36">
        <f t="shared" si="7"/>
        <v>0</v>
      </c>
      <c r="FQ19" s="1">
        <v>11</v>
      </c>
    </row>
    <row r="20" spans="1:173" x14ac:dyDescent="0.25">
      <c r="A20" s="22">
        <v>12</v>
      </c>
      <c r="B20" s="23">
        <f>'01'!B136</f>
        <v>0</v>
      </c>
      <c r="C20" s="24">
        <f t="shared" si="1"/>
        <v>0</v>
      </c>
      <c r="D20" s="25">
        <f t="shared" si="2"/>
        <v>0</v>
      </c>
      <c r="E20" s="26">
        <f t="shared" si="3"/>
        <v>0</v>
      </c>
      <c r="F20" s="27">
        <f t="shared" si="4"/>
        <v>0</v>
      </c>
      <c r="G20" s="28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30"/>
      <c r="AC20" s="28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30"/>
      <c r="AY20" s="28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30"/>
      <c r="BU20" s="28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30"/>
      <c r="CQ20" s="28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30"/>
      <c r="DM20" s="28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30"/>
      <c r="EI20" s="28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30"/>
      <c r="FE20" s="31"/>
      <c r="FF20" s="32"/>
      <c r="FG20" s="31"/>
      <c r="FH20" s="34">
        <f t="shared" si="5"/>
        <v>0</v>
      </c>
      <c r="FI20" s="148"/>
      <c r="FJ20" s="34">
        <f>'01'!FN136</f>
        <v>0</v>
      </c>
      <c r="FK20" s="34">
        <f t="shared" si="0"/>
        <v>0</v>
      </c>
      <c r="FL20" s="34"/>
      <c r="FM20" s="149"/>
      <c r="FN20" s="35">
        <f t="shared" si="6"/>
        <v>0</v>
      </c>
      <c r="FP20" s="36">
        <f t="shared" si="7"/>
        <v>0</v>
      </c>
      <c r="FQ20" s="1">
        <v>12</v>
      </c>
    </row>
    <row r="21" spans="1:173" x14ac:dyDescent="0.25">
      <c r="A21" s="22">
        <v>13</v>
      </c>
      <c r="B21" s="23">
        <f>'01'!B137</f>
        <v>0</v>
      </c>
      <c r="C21" s="24">
        <f t="shared" si="1"/>
        <v>0</v>
      </c>
      <c r="D21" s="25">
        <f t="shared" si="2"/>
        <v>0</v>
      </c>
      <c r="E21" s="26">
        <f t="shared" si="3"/>
        <v>0</v>
      </c>
      <c r="F21" s="27">
        <f t="shared" si="4"/>
        <v>0</v>
      </c>
      <c r="G21" s="28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30"/>
      <c r="AC21" s="28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30"/>
      <c r="AY21" s="28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30"/>
      <c r="BU21" s="28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30"/>
      <c r="CQ21" s="28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30"/>
      <c r="DM21" s="28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30"/>
      <c r="EI21" s="28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30"/>
      <c r="FE21" s="31"/>
      <c r="FF21" s="32"/>
      <c r="FG21" s="31"/>
      <c r="FH21" s="34">
        <f t="shared" si="5"/>
        <v>0</v>
      </c>
      <c r="FI21" s="148"/>
      <c r="FJ21" s="34">
        <f>'01'!FN137</f>
        <v>0</v>
      </c>
      <c r="FK21" s="34">
        <f t="shared" si="0"/>
        <v>0</v>
      </c>
      <c r="FL21" s="34"/>
      <c r="FM21" s="149"/>
      <c r="FN21" s="35">
        <f t="shared" si="6"/>
        <v>0</v>
      </c>
      <c r="FP21" s="36">
        <f t="shared" si="7"/>
        <v>0</v>
      </c>
      <c r="FQ21" s="1">
        <v>13</v>
      </c>
    </row>
    <row r="22" spans="1:173" x14ac:dyDescent="0.25">
      <c r="A22" s="22">
        <v>14</v>
      </c>
      <c r="B22" s="23">
        <f>'01'!B138</f>
        <v>0</v>
      </c>
      <c r="C22" s="24">
        <f t="shared" si="1"/>
        <v>0</v>
      </c>
      <c r="D22" s="25">
        <f t="shared" si="2"/>
        <v>0</v>
      </c>
      <c r="E22" s="26">
        <f t="shared" si="3"/>
        <v>0</v>
      </c>
      <c r="F22" s="27">
        <f t="shared" si="4"/>
        <v>0</v>
      </c>
      <c r="G22" s="28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30"/>
      <c r="AC22" s="28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30"/>
      <c r="AY22" s="28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30"/>
      <c r="BU22" s="28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30"/>
      <c r="CQ22" s="28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30"/>
      <c r="DM22" s="28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30"/>
      <c r="EI22" s="28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30"/>
      <c r="FE22" s="31"/>
      <c r="FF22" s="32"/>
      <c r="FG22" s="31"/>
      <c r="FH22" s="34">
        <f t="shared" si="5"/>
        <v>0</v>
      </c>
      <c r="FI22" s="148"/>
      <c r="FJ22" s="34">
        <f>'01'!FN138</f>
        <v>0</v>
      </c>
      <c r="FK22" s="34">
        <f t="shared" si="0"/>
        <v>0</v>
      </c>
      <c r="FL22" s="34"/>
      <c r="FM22" s="149"/>
      <c r="FN22" s="35">
        <f t="shared" si="6"/>
        <v>0</v>
      </c>
      <c r="FP22" s="36">
        <f t="shared" si="7"/>
        <v>0</v>
      </c>
      <c r="FQ22" s="1">
        <v>14</v>
      </c>
    </row>
    <row r="23" spans="1:173" x14ac:dyDescent="0.25">
      <c r="A23" s="22">
        <v>15</v>
      </c>
      <c r="B23" s="23">
        <f>'01'!B139</f>
        <v>0</v>
      </c>
      <c r="C23" s="24">
        <f t="shared" si="1"/>
        <v>0</v>
      </c>
      <c r="D23" s="25">
        <f t="shared" si="2"/>
        <v>0</v>
      </c>
      <c r="E23" s="26">
        <f t="shared" si="3"/>
        <v>0</v>
      </c>
      <c r="F23" s="27">
        <f t="shared" si="4"/>
        <v>0</v>
      </c>
      <c r="G23" s="28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30"/>
      <c r="AC23" s="28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30"/>
      <c r="AY23" s="28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30"/>
      <c r="BU23" s="28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30"/>
      <c r="CQ23" s="28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30"/>
      <c r="DM23" s="28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30"/>
      <c r="EI23" s="28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30"/>
      <c r="FE23" s="31"/>
      <c r="FF23" s="32"/>
      <c r="FG23" s="31"/>
      <c r="FH23" s="34">
        <f t="shared" si="5"/>
        <v>0</v>
      </c>
      <c r="FI23" s="148"/>
      <c r="FJ23" s="34">
        <f>'01'!FN139</f>
        <v>0</v>
      </c>
      <c r="FK23" s="34">
        <f t="shared" si="0"/>
        <v>0</v>
      </c>
      <c r="FL23" s="34"/>
      <c r="FM23" s="149"/>
      <c r="FN23" s="35">
        <f t="shared" si="6"/>
        <v>0</v>
      </c>
      <c r="FP23" s="36">
        <f t="shared" si="7"/>
        <v>0</v>
      </c>
      <c r="FQ23" s="1">
        <v>15</v>
      </c>
    </row>
    <row r="24" spans="1:173" x14ac:dyDescent="0.25">
      <c r="A24" s="22">
        <v>16</v>
      </c>
      <c r="B24" s="23">
        <f>'01'!B140</f>
        <v>0</v>
      </c>
      <c r="C24" s="24">
        <f t="shared" si="1"/>
        <v>0</v>
      </c>
      <c r="D24" s="25">
        <f t="shared" si="2"/>
        <v>0</v>
      </c>
      <c r="E24" s="26">
        <f t="shared" si="3"/>
        <v>0</v>
      </c>
      <c r="F24" s="27">
        <f t="shared" si="4"/>
        <v>0</v>
      </c>
      <c r="G24" s="28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30"/>
      <c r="AC24" s="28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30"/>
      <c r="AY24" s="28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30"/>
      <c r="BU24" s="28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30"/>
      <c r="CQ24" s="28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30"/>
      <c r="DM24" s="28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30"/>
      <c r="EI24" s="28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30"/>
      <c r="FE24" s="31"/>
      <c r="FF24" s="32"/>
      <c r="FG24" s="31"/>
      <c r="FH24" s="34">
        <f t="shared" si="5"/>
        <v>0</v>
      </c>
      <c r="FI24" s="148"/>
      <c r="FJ24" s="34">
        <f>'01'!FN140</f>
        <v>0</v>
      </c>
      <c r="FK24" s="34">
        <f t="shared" si="0"/>
        <v>0</v>
      </c>
      <c r="FL24" s="34"/>
      <c r="FM24" s="149"/>
      <c r="FN24" s="35">
        <f t="shared" si="6"/>
        <v>0</v>
      </c>
      <c r="FP24" s="36">
        <f t="shared" si="7"/>
        <v>0</v>
      </c>
      <c r="FQ24" s="1">
        <v>16</v>
      </c>
    </row>
    <row r="25" spans="1:173" ht="15" customHeight="1" x14ac:dyDescent="0.25">
      <c r="A25" s="22">
        <v>17</v>
      </c>
      <c r="B25" s="23">
        <f>'01'!B141</f>
        <v>0</v>
      </c>
      <c r="C25" s="24">
        <f t="shared" si="1"/>
        <v>0</v>
      </c>
      <c r="D25" s="25">
        <f t="shared" si="2"/>
        <v>0</v>
      </c>
      <c r="E25" s="26">
        <f t="shared" si="3"/>
        <v>0</v>
      </c>
      <c r="F25" s="27">
        <f t="shared" si="4"/>
        <v>0</v>
      </c>
      <c r="G25" s="28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30"/>
      <c r="AC25" s="28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30"/>
      <c r="AY25" s="28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30"/>
      <c r="BU25" s="28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30"/>
      <c r="CQ25" s="28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30"/>
      <c r="DM25" s="28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30"/>
      <c r="EI25" s="28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30"/>
      <c r="FE25" s="31"/>
      <c r="FF25" s="32"/>
      <c r="FG25" s="31"/>
      <c r="FH25" s="34">
        <f t="shared" si="5"/>
        <v>0</v>
      </c>
      <c r="FI25" s="148"/>
      <c r="FJ25" s="34">
        <f>'01'!FN141</f>
        <v>0</v>
      </c>
      <c r="FK25" s="34">
        <f t="shared" si="0"/>
        <v>0</v>
      </c>
      <c r="FL25" s="34"/>
      <c r="FM25" s="149"/>
      <c r="FN25" s="35">
        <f t="shared" si="6"/>
        <v>0</v>
      </c>
      <c r="FP25" s="36">
        <f t="shared" si="7"/>
        <v>0</v>
      </c>
      <c r="FQ25" s="1">
        <v>17</v>
      </c>
    </row>
    <row r="26" spans="1:173" x14ac:dyDescent="0.25">
      <c r="G26" s="47" t="s">
        <v>43</v>
      </c>
      <c r="H26" s="196" t="s">
        <v>30</v>
      </c>
      <c r="I26" s="196"/>
      <c r="J26" s="196" t="s">
        <v>31</v>
      </c>
      <c r="K26" s="196"/>
      <c r="L26" s="196" t="s">
        <v>32</v>
      </c>
      <c r="M26" s="196"/>
      <c r="N26" s="196" t="s">
        <v>33</v>
      </c>
      <c r="O26" s="196"/>
      <c r="P26" s="196" t="s">
        <v>34</v>
      </c>
      <c r="Q26" s="196"/>
      <c r="R26" s="196" t="s">
        <v>35</v>
      </c>
      <c r="S26" s="196"/>
      <c r="T26" s="196" t="s">
        <v>36</v>
      </c>
      <c r="U26" s="196"/>
      <c r="V26" s="196" t="s">
        <v>37</v>
      </c>
      <c r="W26" s="196"/>
      <c r="X26" s="196" t="s">
        <v>38</v>
      </c>
      <c r="Y26" s="196"/>
      <c r="Z26" s="196" t="s">
        <v>39</v>
      </c>
      <c r="AA26" s="196"/>
      <c r="AB26" s="48">
        <v>19</v>
      </c>
      <c r="AC26" s="47" t="s">
        <v>43</v>
      </c>
      <c r="AD26" s="196" t="s">
        <v>30</v>
      </c>
      <c r="AE26" s="196"/>
      <c r="AF26" s="196" t="s">
        <v>31</v>
      </c>
      <c r="AG26" s="196"/>
      <c r="AH26" s="196" t="s">
        <v>32</v>
      </c>
      <c r="AI26" s="196"/>
      <c r="AJ26" s="196" t="s">
        <v>33</v>
      </c>
      <c r="AK26" s="196"/>
      <c r="AL26" s="196" t="s">
        <v>34</v>
      </c>
      <c r="AM26" s="196"/>
      <c r="AN26" s="196" t="s">
        <v>35</v>
      </c>
      <c r="AO26" s="196"/>
      <c r="AP26" s="196" t="s">
        <v>36</v>
      </c>
      <c r="AQ26" s="196"/>
      <c r="AR26" s="196" t="s">
        <v>37</v>
      </c>
      <c r="AS26" s="196"/>
      <c r="AT26" s="196" t="s">
        <v>38</v>
      </c>
      <c r="AU26" s="196"/>
      <c r="AV26" s="196" t="s">
        <v>39</v>
      </c>
      <c r="AW26" s="196"/>
      <c r="AX26" s="48">
        <v>19</v>
      </c>
      <c r="AY26" s="47" t="s">
        <v>43</v>
      </c>
      <c r="AZ26" s="196" t="s">
        <v>30</v>
      </c>
      <c r="BA26" s="196"/>
      <c r="BB26" s="196" t="s">
        <v>31</v>
      </c>
      <c r="BC26" s="196"/>
      <c r="BD26" s="196" t="s">
        <v>32</v>
      </c>
      <c r="BE26" s="196"/>
      <c r="BF26" s="196" t="s">
        <v>33</v>
      </c>
      <c r="BG26" s="196"/>
      <c r="BH26" s="196" t="s">
        <v>34</v>
      </c>
      <c r="BI26" s="196"/>
      <c r="BJ26" s="196" t="s">
        <v>35</v>
      </c>
      <c r="BK26" s="196"/>
      <c r="BL26" s="196" t="s">
        <v>36</v>
      </c>
      <c r="BM26" s="196"/>
      <c r="BN26" s="196" t="s">
        <v>37</v>
      </c>
      <c r="BO26" s="196"/>
      <c r="BP26" s="196" t="s">
        <v>38</v>
      </c>
      <c r="BQ26" s="196"/>
      <c r="BR26" s="196" t="s">
        <v>39</v>
      </c>
      <c r="BS26" s="196"/>
      <c r="BT26" s="48">
        <v>19</v>
      </c>
      <c r="BU26" s="47" t="s">
        <v>43</v>
      </c>
      <c r="BV26" s="196" t="s">
        <v>30</v>
      </c>
      <c r="BW26" s="196"/>
      <c r="BX26" s="196" t="s">
        <v>31</v>
      </c>
      <c r="BY26" s="196"/>
      <c r="BZ26" s="196" t="s">
        <v>32</v>
      </c>
      <c r="CA26" s="196"/>
      <c r="CB26" s="196" t="s">
        <v>33</v>
      </c>
      <c r="CC26" s="196"/>
      <c r="CD26" s="196" t="s">
        <v>34</v>
      </c>
      <c r="CE26" s="196"/>
      <c r="CF26" s="196" t="s">
        <v>35</v>
      </c>
      <c r="CG26" s="196"/>
      <c r="CH26" s="196" t="s">
        <v>36</v>
      </c>
      <c r="CI26" s="196"/>
      <c r="CJ26" s="196" t="s">
        <v>37</v>
      </c>
      <c r="CK26" s="196"/>
      <c r="CL26" s="196" t="s">
        <v>38</v>
      </c>
      <c r="CM26" s="196"/>
      <c r="CN26" s="196" t="s">
        <v>39</v>
      </c>
      <c r="CO26" s="196"/>
      <c r="CP26" s="48">
        <v>19</v>
      </c>
      <c r="CQ26" s="47" t="s">
        <v>43</v>
      </c>
      <c r="CR26" s="196" t="s">
        <v>30</v>
      </c>
      <c r="CS26" s="196"/>
      <c r="CT26" s="196" t="s">
        <v>31</v>
      </c>
      <c r="CU26" s="196"/>
      <c r="CV26" s="196" t="s">
        <v>32</v>
      </c>
      <c r="CW26" s="196"/>
      <c r="CX26" s="196" t="s">
        <v>33</v>
      </c>
      <c r="CY26" s="196"/>
      <c r="CZ26" s="196" t="s">
        <v>34</v>
      </c>
      <c r="DA26" s="196"/>
      <c r="DB26" s="196" t="s">
        <v>35</v>
      </c>
      <c r="DC26" s="196"/>
      <c r="DD26" s="196" t="s">
        <v>36</v>
      </c>
      <c r="DE26" s="196"/>
      <c r="DF26" s="196" t="s">
        <v>37</v>
      </c>
      <c r="DG26" s="196"/>
      <c r="DH26" s="196" t="s">
        <v>38</v>
      </c>
      <c r="DI26" s="196"/>
      <c r="DJ26" s="196" t="s">
        <v>39</v>
      </c>
      <c r="DK26" s="196"/>
      <c r="DL26" s="48">
        <v>19</v>
      </c>
      <c r="DM26" s="47" t="s">
        <v>43</v>
      </c>
      <c r="DN26" s="196" t="s">
        <v>30</v>
      </c>
      <c r="DO26" s="196"/>
      <c r="DP26" s="196" t="s">
        <v>31</v>
      </c>
      <c r="DQ26" s="196"/>
      <c r="DR26" s="196" t="s">
        <v>32</v>
      </c>
      <c r="DS26" s="196"/>
      <c r="DT26" s="196" t="s">
        <v>33</v>
      </c>
      <c r="DU26" s="196"/>
      <c r="DV26" s="196" t="s">
        <v>34</v>
      </c>
      <c r="DW26" s="196"/>
      <c r="DX26" s="196" t="s">
        <v>35</v>
      </c>
      <c r="DY26" s="196"/>
      <c r="DZ26" s="196" t="s">
        <v>36</v>
      </c>
      <c r="EA26" s="196"/>
      <c r="EB26" s="196" t="s">
        <v>37</v>
      </c>
      <c r="EC26" s="196"/>
      <c r="ED26" s="196" t="s">
        <v>38</v>
      </c>
      <c r="EE26" s="196"/>
      <c r="EF26" s="196" t="s">
        <v>39</v>
      </c>
      <c r="EG26" s="196"/>
      <c r="EH26" s="48">
        <v>19</v>
      </c>
      <c r="EI26" s="47" t="s">
        <v>43</v>
      </c>
      <c r="EJ26" s="196" t="s">
        <v>30</v>
      </c>
      <c r="EK26" s="196"/>
      <c r="EL26" s="196" t="s">
        <v>31</v>
      </c>
      <c r="EM26" s="196"/>
      <c r="EN26" s="196" t="s">
        <v>32</v>
      </c>
      <c r="EO26" s="196"/>
      <c r="EP26" s="196" t="s">
        <v>33</v>
      </c>
      <c r="EQ26" s="196"/>
      <c r="ER26" s="196" t="s">
        <v>34</v>
      </c>
      <c r="ES26" s="196"/>
      <c r="ET26" s="196" t="s">
        <v>35</v>
      </c>
      <c r="EU26" s="196"/>
      <c r="EV26" s="196" t="s">
        <v>36</v>
      </c>
      <c r="EW26" s="196"/>
      <c r="EX26" s="196" t="s">
        <v>37</v>
      </c>
      <c r="EY26" s="196"/>
      <c r="EZ26" s="196" t="s">
        <v>38</v>
      </c>
      <c r="FA26" s="196"/>
      <c r="FB26" s="196" t="s">
        <v>39</v>
      </c>
      <c r="FC26" s="196"/>
      <c r="FD26" s="48">
        <v>19</v>
      </c>
      <c r="FE26" s="17"/>
      <c r="FF26" s="17"/>
      <c r="FG26" s="17"/>
      <c r="FH26" s="17"/>
      <c r="FI26" s="17"/>
      <c r="FJ26" s="17"/>
      <c r="FK26" s="16"/>
    </row>
    <row r="27" spans="1:173" ht="15.75" thickBot="1" x14ac:dyDescent="0.3">
      <c r="G27" s="191" t="s">
        <v>13</v>
      </c>
      <c r="H27" s="189"/>
      <c r="I27" s="189" t="s">
        <v>14</v>
      </c>
      <c r="J27" s="189"/>
      <c r="K27" s="189" t="s">
        <v>15</v>
      </c>
      <c r="L27" s="189"/>
      <c r="M27" s="189" t="s">
        <v>16</v>
      </c>
      <c r="N27" s="189"/>
      <c r="O27" s="189" t="s">
        <v>17</v>
      </c>
      <c r="P27" s="189"/>
      <c r="Q27" s="189" t="s">
        <v>18</v>
      </c>
      <c r="R27" s="189"/>
      <c r="S27" s="189" t="s">
        <v>19</v>
      </c>
      <c r="T27" s="189"/>
      <c r="U27" s="189" t="s">
        <v>20</v>
      </c>
      <c r="V27" s="189"/>
      <c r="W27" s="189" t="s">
        <v>21</v>
      </c>
      <c r="X27" s="189"/>
      <c r="Y27" s="189" t="s">
        <v>22</v>
      </c>
      <c r="Z27" s="189"/>
      <c r="AA27" s="189" t="s">
        <v>23</v>
      </c>
      <c r="AB27" s="190"/>
      <c r="AC27" s="191" t="s">
        <v>13</v>
      </c>
      <c r="AD27" s="189"/>
      <c r="AE27" s="189" t="s">
        <v>14</v>
      </c>
      <c r="AF27" s="189"/>
      <c r="AG27" s="189" t="s">
        <v>15</v>
      </c>
      <c r="AH27" s="189"/>
      <c r="AI27" s="189" t="s">
        <v>16</v>
      </c>
      <c r="AJ27" s="189"/>
      <c r="AK27" s="189" t="s">
        <v>17</v>
      </c>
      <c r="AL27" s="189"/>
      <c r="AM27" s="189" t="s">
        <v>18</v>
      </c>
      <c r="AN27" s="189"/>
      <c r="AO27" s="189" t="s">
        <v>19</v>
      </c>
      <c r="AP27" s="189"/>
      <c r="AQ27" s="189" t="s">
        <v>20</v>
      </c>
      <c r="AR27" s="189"/>
      <c r="AS27" s="189" t="s">
        <v>21</v>
      </c>
      <c r="AT27" s="189"/>
      <c r="AU27" s="189" t="s">
        <v>22</v>
      </c>
      <c r="AV27" s="189"/>
      <c r="AW27" s="189" t="s">
        <v>23</v>
      </c>
      <c r="AX27" s="190"/>
      <c r="AY27" s="191" t="s">
        <v>13</v>
      </c>
      <c r="AZ27" s="189"/>
      <c r="BA27" s="189" t="s">
        <v>14</v>
      </c>
      <c r="BB27" s="189"/>
      <c r="BC27" s="189" t="s">
        <v>15</v>
      </c>
      <c r="BD27" s="189"/>
      <c r="BE27" s="189" t="s">
        <v>16</v>
      </c>
      <c r="BF27" s="189"/>
      <c r="BG27" s="189" t="s">
        <v>17</v>
      </c>
      <c r="BH27" s="189"/>
      <c r="BI27" s="189" t="s">
        <v>18</v>
      </c>
      <c r="BJ27" s="189"/>
      <c r="BK27" s="189" t="s">
        <v>19</v>
      </c>
      <c r="BL27" s="189"/>
      <c r="BM27" s="189" t="s">
        <v>20</v>
      </c>
      <c r="BN27" s="189"/>
      <c r="BO27" s="189" t="s">
        <v>21</v>
      </c>
      <c r="BP27" s="189"/>
      <c r="BQ27" s="189" t="s">
        <v>22</v>
      </c>
      <c r="BR27" s="189"/>
      <c r="BS27" s="189" t="s">
        <v>23</v>
      </c>
      <c r="BT27" s="190"/>
      <c r="BU27" s="191" t="s">
        <v>13</v>
      </c>
      <c r="BV27" s="189"/>
      <c r="BW27" s="189" t="s">
        <v>14</v>
      </c>
      <c r="BX27" s="189"/>
      <c r="BY27" s="189" t="s">
        <v>15</v>
      </c>
      <c r="BZ27" s="189"/>
      <c r="CA27" s="189" t="s">
        <v>16</v>
      </c>
      <c r="CB27" s="189"/>
      <c r="CC27" s="189" t="s">
        <v>17</v>
      </c>
      <c r="CD27" s="189"/>
      <c r="CE27" s="189" t="s">
        <v>18</v>
      </c>
      <c r="CF27" s="189"/>
      <c r="CG27" s="189" t="s">
        <v>19</v>
      </c>
      <c r="CH27" s="189"/>
      <c r="CI27" s="189" t="s">
        <v>20</v>
      </c>
      <c r="CJ27" s="189"/>
      <c r="CK27" s="189" t="s">
        <v>21</v>
      </c>
      <c r="CL27" s="189"/>
      <c r="CM27" s="189" t="s">
        <v>22</v>
      </c>
      <c r="CN27" s="189"/>
      <c r="CO27" s="189" t="s">
        <v>23</v>
      </c>
      <c r="CP27" s="190"/>
      <c r="CQ27" s="191" t="s">
        <v>13</v>
      </c>
      <c r="CR27" s="189"/>
      <c r="CS27" s="189" t="s">
        <v>14</v>
      </c>
      <c r="CT27" s="189"/>
      <c r="CU27" s="189" t="s">
        <v>15</v>
      </c>
      <c r="CV27" s="189"/>
      <c r="CW27" s="189" t="s">
        <v>16</v>
      </c>
      <c r="CX27" s="189"/>
      <c r="CY27" s="189" t="s">
        <v>17</v>
      </c>
      <c r="CZ27" s="189"/>
      <c r="DA27" s="189" t="s">
        <v>18</v>
      </c>
      <c r="DB27" s="189"/>
      <c r="DC27" s="189" t="s">
        <v>19</v>
      </c>
      <c r="DD27" s="189"/>
      <c r="DE27" s="189" t="s">
        <v>20</v>
      </c>
      <c r="DF27" s="189"/>
      <c r="DG27" s="189" t="s">
        <v>21</v>
      </c>
      <c r="DH27" s="189"/>
      <c r="DI27" s="189" t="s">
        <v>22</v>
      </c>
      <c r="DJ27" s="189"/>
      <c r="DK27" s="189" t="s">
        <v>23</v>
      </c>
      <c r="DL27" s="190"/>
      <c r="DM27" s="191" t="s">
        <v>13</v>
      </c>
      <c r="DN27" s="189"/>
      <c r="DO27" s="189" t="s">
        <v>14</v>
      </c>
      <c r="DP27" s="189"/>
      <c r="DQ27" s="189" t="s">
        <v>15</v>
      </c>
      <c r="DR27" s="189"/>
      <c r="DS27" s="189" t="s">
        <v>16</v>
      </c>
      <c r="DT27" s="189"/>
      <c r="DU27" s="189" t="s">
        <v>17</v>
      </c>
      <c r="DV27" s="189"/>
      <c r="DW27" s="189" t="s">
        <v>18</v>
      </c>
      <c r="DX27" s="189"/>
      <c r="DY27" s="189" t="s">
        <v>19</v>
      </c>
      <c r="DZ27" s="189"/>
      <c r="EA27" s="189" t="s">
        <v>20</v>
      </c>
      <c r="EB27" s="189"/>
      <c r="EC27" s="189" t="s">
        <v>21</v>
      </c>
      <c r="ED27" s="189"/>
      <c r="EE27" s="189" t="s">
        <v>22</v>
      </c>
      <c r="EF27" s="189"/>
      <c r="EG27" s="189" t="s">
        <v>23</v>
      </c>
      <c r="EH27" s="190"/>
      <c r="EI27" s="191" t="s">
        <v>13</v>
      </c>
      <c r="EJ27" s="189"/>
      <c r="EK27" s="189" t="s">
        <v>14</v>
      </c>
      <c r="EL27" s="189"/>
      <c r="EM27" s="189" t="s">
        <v>15</v>
      </c>
      <c r="EN27" s="189"/>
      <c r="EO27" s="189" t="s">
        <v>16</v>
      </c>
      <c r="EP27" s="189"/>
      <c r="EQ27" s="189" t="s">
        <v>17</v>
      </c>
      <c r="ER27" s="189"/>
      <c r="ES27" s="189" t="s">
        <v>18</v>
      </c>
      <c r="ET27" s="189"/>
      <c r="EU27" s="189" t="s">
        <v>19</v>
      </c>
      <c r="EV27" s="189"/>
      <c r="EW27" s="189" t="s">
        <v>20</v>
      </c>
      <c r="EX27" s="189"/>
      <c r="EY27" s="189" t="s">
        <v>21</v>
      </c>
      <c r="EZ27" s="189"/>
      <c r="FA27" s="189" t="s">
        <v>22</v>
      </c>
      <c r="FB27" s="189"/>
      <c r="FC27" s="189" t="s">
        <v>23</v>
      </c>
      <c r="FD27" s="190"/>
      <c r="FE27" s="17"/>
      <c r="FF27" s="17"/>
      <c r="FG27" s="17"/>
      <c r="FH27" s="17"/>
      <c r="FI27" s="17"/>
      <c r="FJ27" s="17"/>
      <c r="FK27" s="17"/>
    </row>
    <row r="30" spans="1:173" x14ac:dyDescent="0.25">
      <c r="A30" s="1">
        <f t="shared" ref="A30:B45" si="8">A1</f>
        <v>0</v>
      </c>
      <c r="B30" s="156">
        <f t="shared" si="8"/>
        <v>0</v>
      </c>
    </row>
    <row r="31" spans="1:173" x14ac:dyDescent="0.25">
      <c r="A31" s="1">
        <f t="shared" si="8"/>
        <v>0</v>
      </c>
      <c r="B31" s="156">
        <f t="shared" si="8"/>
        <v>0</v>
      </c>
    </row>
    <row r="32" spans="1:173" ht="15" customHeight="1" x14ac:dyDescent="0.25">
      <c r="A32" s="1">
        <f t="shared" si="8"/>
        <v>0</v>
      </c>
      <c r="B32" s="2">
        <f t="shared" si="8"/>
        <v>0</v>
      </c>
      <c r="C32" s="223" t="s">
        <v>72</v>
      </c>
      <c r="D32" s="226" t="s">
        <v>73</v>
      </c>
      <c r="E32" s="229" t="s">
        <v>74</v>
      </c>
      <c r="F32" s="195" t="s">
        <v>79</v>
      </c>
      <c r="G32" s="209" t="s">
        <v>0</v>
      </c>
      <c r="H32" s="210"/>
      <c r="I32" s="210"/>
      <c r="J32" s="210"/>
      <c r="K32" s="210"/>
      <c r="L32" s="210"/>
      <c r="M32" s="213">
        <f>M3+1</f>
        <v>7</v>
      </c>
      <c r="N32" s="213"/>
      <c r="AM32" s="219">
        <f>AM3</f>
        <v>0</v>
      </c>
      <c r="AN32" s="219"/>
      <c r="AO32" s="219"/>
      <c r="AP32" s="219"/>
      <c r="AQ32" s="219"/>
      <c r="AR32" s="6"/>
      <c r="AS32" s="220">
        <f>AS3</f>
        <v>0</v>
      </c>
      <c r="AT32" s="220"/>
      <c r="AU32" s="220"/>
      <c r="AV32" s="220"/>
      <c r="AW32" s="220"/>
      <c r="AY32" s="221">
        <f>AY3</f>
        <v>0</v>
      </c>
      <c r="AZ32" s="221"/>
      <c r="BA32" s="221"/>
      <c r="BB32" s="221"/>
      <c r="BC32" s="221"/>
      <c r="BE32" s="222">
        <f>BE3</f>
        <v>0</v>
      </c>
      <c r="BF32" s="222"/>
      <c r="BG32" s="222"/>
      <c r="BH32" s="222"/>
      <c r="BI32" s="222"/>
      <c r="BK32" s="208">
        <f>BK3</f>
        <v>0</v>
      </c>
      <c r="BL32" s="208"/>
      <c r="BM32" s="208"/>
      <c r="BN32" s="208"/>
      <c r="BO32" s="208"/>
      <c r="BU32" s="209" t="s">
        <v>0</v>
      </c>
      <c r="BV32" s="210"/>
      <c r="BW32" s="210"/>
      <c r="BX32" s="210"/>
      <c r="BY32" s="210"/>
      <c r="BZ32" s="210"/>
      <c r="CA32" s="213">
        <f>M32</f>
        <v>7</v>
      </c>
      <c r="CB32" s="213"/>
      <c r="CQ32" s="219">
        <f>AM32</f>
        <v>0</v>
      </c>
      <c r="CR32" s="219"/>
      <c r="CS32" s="219"/>
      <c r="CT32" s="219"/>
      <c r="CU32" s="219"/>
      <c r="CV32" s="6"/>
      <c r="CW32" s="220">
        <f>AS32</f>
        <v>0</v>
      </c>
      <c r="CX32" s="220"/>
      <c r="CY32" s="220"/>
      <c r="CZ32" s="220"/>
      <c r="DA32" s="220"/>
      <c r="DC32" s="221">
        <f>AY32</f>
        <v>0</v>
      </c>
      <c r="DD32" s="221"/>
      <c r="DE32" s="221"/>
      <c r="DF32" s="221"/>
      <c r="DG32" s="221"/>
      <c r="DI32" s="222">
        <f>BE32</f>
        <v>0</v>
      </c>
      <c r="DJ32" s="222"/>
      <c r="DK32" s="222"/>
      <c r="DL32" s="222"/>
      <c r="DM32" s="222"/>
      <c r="DO32" s="208">
        <f>BK32</f>
        <v>0</v>
      </c>
      <c r="DP32" s="208"/>
      <c r="DQ32" s="208"/>
      <c r="DR32" s="208"/>
      <c r="DS32" s="208"/>
      <c r="EI32" s="209" t="s">
        <v>0</v>
      </c>
      <c r="EJ32" s="210"/>
      <c r="EK32" s="210"/>
      <c r="EL32" s="210"/>
      <c r="EM32" s="210"/>
      <c r="EN32" s="210"/>
      <c r="EO32" s="213">
        <f>M32</f>
        <v>7</v>
      </c>
      <c r="EP32" s="213"/>
    </row>
    <row r="33" spans="1:173" ht="15.75" customHeight="1" thickBot="1" x14ac:dyDescent="0.3">
      <c r="A33" s="1">
        <f t="shared" si="8"/>
        <v>0</v>
      </c>
      <c r="B33" s="2">
        <f t="shared" si="8"/>
        <v>0</v>
      </c>
      <c r="C33" s="224"/>
      <c r="D33" s="227"/>
      <c r="E33" s="230"/>
      <c r="F33" s="195"/>
      <c r="G33" s="211"/>
      <c r="H33" s="212"/>
      <c r="I33" s="212"/>
      <c r="J33" s="212"/>
      <c r="K33" s="212"/>
      <c r="L33" s="212"/>
      <c r="M33" s="214"/>
      <c r="N33" s="214"/>
      <c r="AM33" s="215">
        <f>AM4</f>
        <v>0</v>
      </c>
      <c r="AN33" s="215"/>
      <c r="AO33" s="215"/>
      <c r="AP33" s="215"/>
      <c r="AQ33" s="215"/>
      <c r="AS33" s="216">
        <f>AS4</f>
        <v>0</v>
      </c>
      <c r="AT33" s="216"/>
      <c r="AU33" s="216"/>
      <c r="AV33" s="216"/>
      <c r="AW33" s="216"/>
      <c r="AY33" s="217">
        <f>AY4</f>
        <v>0</v>
      </c>
      <c r="AZ33" s="217"/>
      <c r="BA33" s="217"/>
      <c r="BB33" s="217"/>
      <c r="BC33" s="217"/>
      <c r="BE33" s="218">
        <f>BE4</f>
        <v>0</v>
      </c>
      <c r="BF33" s="218"/>
      <c r="BG33" s="218"/>
      <c r="BH33" s="218"/>
      <c r="BI33" s="218"/>
      <c r="BK33" s="206">
        <f>BK4</f>
        <v>0</v>
      </c>
      <c r="BL33" s="206"/>
      <c r="BM33" s="206"/>
      <c r="BN33" s="206"/>
      <c r="BO33" s="206"/>
      <c r="BU33" s="211"/>
      <c r="BV33" s="212"/>
      <c r="BW33" s="212"/>
      <c r="BX33" s="212"/>
      <c r="BY33" s="212"/>
      <c r="BZ33" s="212"/>
      <c r="CA33" s="214"/>
      <c r="CB33" s="214"/>
      <c r="CQ33" s="215">
        <f>AM33</f>
        <v>0</v>
      </c>
      <c r="CR33" s="215"/>
      <c r="CS33" s="215"/>
      <c r="CT33" s="215"/>
      <c r="CU33" s="215"/>
      <c r="CW33" s="216">
        <f>AS33</f>
        <v>0</v>
      </c>
      <c r="CX33" s="216"/>
      <c r="CY33" s="216"/>
      <c r="CZ33" s="216"/>
      <c r="DA33" s="216"/>
      <c r="DC33" s="217">
        <f>AY33</f>
        <v>0</v>
      </c>
      <c r="DD33" s="217"/>
      <c r="DE33" s="217"/>
      <c r="DF33" s="217"/>
      <c r="DG33" s="217"/>
      <c r="DI33" s="218">
        <f>BE33</f>
        <v>0</v>
      </c>
      <c r="DJ33" s="218"/>
      <c r="DK33" s="218"/>
      <c r="DL33" s="218"/>
      <c r="DM33" s="218"/>
      <c r="DO33" s="206">
        <f>BK33</f>
        <v>0</v>
      </c>
      <c r="DP33" s="206"/>
      <c r="DQ33" s="206"/>
      <c r="DR33" s="206"/>
      <c r="DS33" s="206"/>
      <c r="EI33" s="211"/>
      <c r="EJ33" s="212"/>
      <c r="EK33" s="212"/>
      <c r="EL33" s="212"/>
      <c r="EM33" s="212"/>
      <c r="EN33" s="212"/>
      <c r="EO33" s="214"/>
      <c r="EP33" s="214"/>
    </row>
    <row r="34" spans="1:173" ht="15.75" customHeight="1" thickBot="1" x14ac:dyDescent="0.3">
      <c r="A34" s="1">
        <f t="shared" si="8"/>
        <v>0</v>
      </c>
      <c r="B34" s="2">
        <f t="shared" si="8"/>
        <v>0</v>
      </c>
      <c r="C34" s="224"/>
      <c r="D34" s="227"/>
      <c r="E34" s="230"/>
      <c r="F34" s="232"/>
      <c r="G34" s="7" t="s">
        <v>1</v>
      </c>
      <c r="H34" s="8"/>
      <c r="I34" s="8"/>
      <c r="J34" s="201">
        <f>EM5+1</f>
        <v>43507</v>
      </c>
      <c r="K34" s="201"/>
      <c r="L34" s="201"/>
      <c r="M34" s="201"/>
      <c r="N34" s="201"/>
      <c r="O34" s="201"/>
      <c r="P34" s="201"/>
      <c r="Q34" s="8"/>
      <c r="R34" s="8"/>
      <c r="S34" s="9"/>
      <c r="T34" s="9"/>
      <c r="U34" s="9"/>
      <c r="V34" s="9"/>
      <c r="W34" s="9"/>
      <c r="X34" s="9"/>
      <c r="Y34" s="9"/>
      <c r="Z34" s="9"/>
      <c r="AA34" s="9"/>
      <c r="AB34" s="10"/>
      <c r="AC34" s="7" t="s">
        <v>2</v>
      </c>
      <c r="AD34" s="8"/>
      <c r="AE34" s="8"/>
      <c r="AF34" s="201">
        <f>J34+1</f>
        <v>43508</v>
      </c>
      <c r="AG34" s="201"/>
      <c r="AH34" s="201"/>
      <c r="AI34" s="201"/>
      <c r="AJ34" s="201"/>
      <c r="AK34" s="201"/>
      <c r="AL34" s="201"/>
      <c r="AM34" s="8"/>
      <c r="AN34" s="8"/>
      <c r="AO34" s="9"/>
      <c r="AP34" s="9"/>
      <c r="AQ34" s="9"/>
      <c r="AR34" s="9"/>
      <c r="AS34" s="9"/>
      <c r="AT34" s="9"/>
      <c r="AU34" s="9"/>
      <c r="AV34" s="9"/>
      <c r="AW34" s="9"/>
      <c r="AX34" s="10"/>
      <c r="AY34" s="7" t="s">
        <v>3</v>
      </c>
      <c r="AZ34" s="8"/>
      <c r="BA34" s="8"/>
      <c r="BB34" s="8"/>
      <c r="BC34" s="201">
        <f>AF34+1</f>
        <v>43509</v>
      </c>
      <c r="BD34" s="201"/>
      <c r="BE34" s="201"/>
      <c r="BF34" s="201"/>
      <c r="BG34" s="201"/>
      <c r="BH34" s="201"/>
      <c r="BI34" s="201"/>
      <c r="BJ34" s="8"/>
      <c r="BK34" s="9"/>
      <c r="BL34" s="9"/>
      <c r="BM34" s="9"/>
      <c r="BN34" s="9"/>
      <c r="BO34" s="9"/>
      <c r="BP34" s="9"/>
      <c r="BQ34" s="9"/>
      <c r="BR34" s="9"/>
      <c r="BS34" s="9"/>
      <c r="BT34" s="10"/>
      <c r="BU34" s="7" t="s">
        <v>4</v>
      </c>
      <c r="BV34" s="8"/>
      <c r="BW34" s="8"/>
      <c r="BX34" s="201">
        <f>BC34+1</f>
        <v>43510</v>
      </c>
      <c r="BY34" s="201"/>
      <c r="BZ34" s="201"/>
      <c r="CA34" s="201"/>
      <c r="CB34" s="201"/>
      <c r="CC34" s="201"/>
      <c r="CD34" s="201"/>
      <c r="CE34" s="8"/>
      <c r="CF34" s="8"/>
      <c r="CG34" s="9"/>
      <c r="CH34" s="9"/>
      <c r="CI34" s="9"/>
      <c r="CJ34" s="9"/>
      <c r="CK34" s="9"/>
      <c r="CL34" s="9"/>
      <c r="CM34" s="9"/>
      <c r="CN34" s="9"/>
      <c r="CO34" s="9"/>
      <c r="CP34" s="10"/>
      <c r="CQ34" s="7" t="s">
        <v>5</v>
      </c>
      <c r="CR34" s="8"/>
      <c r="CS34" s="8"/>
      <c r="CT34" s="8"/>
      <c r="CU34" s="201">
        <f>BX34+1</f>
        <v>43511</v>
      </c>
      <c r="CV34" s="201"/>
      <c r="CW34" s="201"/>
      <c r="CX34" s="201"/>
      <c r="CY34" s="201"/>
      <c r="CZ34" s="201"/>
      <c r="DA34" s="201"/>
      <c r="DB34" s="8"/>
      <c r="DC34" s="9"/>
      <c r="DD34" s="9"/>
      <c r="DE34" s="9"/>
      <c r="DF34" s="9"/>
      <c r="DG34" s="9"/>
      <c r="DH34" s="9"/>
      <c r="DI34" s="9"/>
      <c r="DJ34" s="9"/>
      <c r="DK34" s="9"/>
      <c r="DL34" s="10"/>
      <c r="DM34" s="7" t="s">
        <v>6</v>
      </c>
      <c r="DN34" s="8"/>
      <c r="DO34" s="8"/>
      <c r="DP34" s="8"/>
      <c r="DQ34" s="201">
        <f>CU34+1</f>
        <v>43512</v>
      </c>
      <c r="DR34" s="201"/>
      <c r="DS34" s="201"/>
      <c r="DT34" s="201"/>
      <c r="DU34" s="201"/>
      <c r="DV34" s="201"/>
      <c r="DW34" s="201"/>
      <c r="DX34" s="8"/>
      <c r="DY34" s="9"/>
      <c r="DZ34" s="9"/>
      <c r="EA34" s="9"/>
      <c r="EB34" s="9"/>
      <c r="EC34" s="9"/>
      <c r="ED34" s="9"/>
      <c r="EE34" s="9"/>
      <c r="EF34" s="9"/>
      <c r="EG34" s="9"/>
      <c r="EH34" s="10"/>
      <c r="EI34" s="7" t="s">
        <v>7</v>
      </c>
      <c r="EJ34" s="8"/>
      <c r="EK34" s="8"/>
      <c r="EL34" s="8"/>
      <c r="EM34" s="201">
        <f>DQ34+1</f>
        <v>43513</v>
      </c>
      <c r="EN34" s="201"/>
      <c r="EO34" s="201"/>
      <c r="EP34" s="201"/>
      <c r="EQ34" s="201"/>
      <c r="ER34" s="201"/>
      <c r="ES34" s="201"/>
      <c r="ET34" s="8"/>
      <c r="EU34" s="9"/>
      <c r="EV34" s="9"/>
      <c r="EW34" s="9"/>
      <c r="EX34" s="9"/>
      <c r="EY34" s="9"/>
      <c r="EZ34" s="9"/>
      <c r="FA34" s="9"/>
      <c r="FB34" s="9"/>
      <c r="FC34" s="9"/>
      <c r="FD34" s="10"/>
      <c r="FE34" s="11"/>
      <c r="FF34" s="202" t="s">
        <v>71</v>
      </c>
      <c r="FG34" s="11"/>
      <c r="FH34" s="203" t="s">
        <v>8</v>
      </c>
      <c r="FI34" s="204"/>
      <c r="FJ34" s="204"/>
      <c r="FK34" s="204"/>
      <c r="FL34" s="204"/>
      <c r="FM34" s="204"/>
      <c r="FN34" s="205"/>
    </row>
    <row r="35" spans="1:173" x14ac:dyDescent="0.25">
      <c r="A35" s="1">
        <f t="shared" si="8"/>
        <v>0</v>
      </c>
      <c r="B35" s="2">
        <f t="shared" si="8"/>
        <v>0</v>
      </c>
      <c r="C35" s="224"/>
      <c r="D35" s="227"/>
      <c r="E35" s="230"/>
      <c r="F35" s="232"/>
      <c r="G35" s="12">
        <v>0.5</v>
      </c>
      <c r="H35" s="13">
        <v>0.5</v>
      </c>
      <c r="I35" s="13">
        <v>0.5</v>
      </c>
      <c r="J35" s="13">
        <v>0.5</v>
      </c>
      <c r="K35" s="13">
        <v>0.5</v>
      </c>
      <c r="L35" s="13">
        <v>0.5</v>
      </c>
      <c r="M35" s="13">
        <v>0.5</v>
      </c>
      <c r="N35" s="13">
        <v>0.5</v>
      </c>
      <c r="O35" s="13">
        <v>0.5</v>
      </c>
      <c r="P35" s="13">
        <v>0.5</v>
      </c>
      <c r="Q35" s="13">
        <v>0.5</v>
      </c>
      <c r="R35" s="13">
        <v>0.5</v>
      </c>
      <c r="S35" s="13">
        <v>0.5</v>
      </c>
      <c r="T35" s="13">
        <v>0.5</v>
      </c>
      <c r="U35" s="13">
        <v>0.5</v>
      </c>
      <c r="V35" s="13">
        <v>0.5</v>
      </c>
      <c r="W35" s="13">
        <v>0.5</v>
      </c>
      <c r="X35" s="13">
        <v>0.5</v>
      </c>
      <c r="Y35" s="13">
        <v>0.5</v>
      </c>
      <c r="Z35" s="13">
        <v>0.5</v>
      </c>
      <c r="AA35" s="13">
        <v>0.5</v>
      </c>
      <c r="AB35" s="14">
        <v>0.5</v>
      </c>
      <c r="AC35" s="12">
        <v>0.5</v>
      </c>
      <c r="AD35" s="13">
        <v>0.5</v>
      </c>
      <c r="AE35" s="13">
        <v>0.5</v>
      </c>
      <c r="AF35" s="13">
        <v>0.5</v>
      </c>
      <c r="AG35" s="13">
        <v>0.5</v>
      </c>
      <c r="AH35" s="13">
        <v>0.5</v>
      </c>
      <c r="AI35" s="13">
        <v>0.5</v>
      </c>
      <c r="AJ35" s="13">
        <v>0.5</v>
      </c>
      <c r="AK35" s="13">
        <v>0.5</v>
      </c>
      <c r="AL35" s="13">
        <v>0.5</v>
      </c>
      <c r="AM35" s="13">
        <v>0.5</v>
      </c>
      <c r="AN35" s="13">
        <v>0.5</v>
      </c>
      <c r="AO35" s="13">
        <v>0.5</v>
      </c>
      <c r="AP35" s="13">
        <v>0.5</v>
      </c>
      <c r="AQ35" s="13">
        <v>0.5</v>
      </c>
      <c r="AR35" s="13">
        <v>0.5</v>
      </c>
      <c r="AS35" s="13">
        <v>0.5</v>
      </c>
      <c r="AT35" s="13">
        <v>0.5</v>
      </c>
      <c r="AU35" s="13">
        <v>0.5</v>
      </c>
      <c r="AV35" s="13">
        <v>0.5</v>
      </c>
      <c r="AW35" s="13">
        <v>0.5</v>
      </c>
      <c r="AX35" s="14">
        <v>0.5</v>
      </c>
      <c r="AY35" s="12">
        <v>0.5</v>
      </c>
      <c r="AZ35" s="13">
        <v>0.5</v>
      </c>
      <c r="BA35" s="13">
        <v>0.5</v>
      </c>
      <c r="BB35" s="13">
        <v>0.5</v>
      </c>
      <c r="BC35" s="13">
        <v>0.5</v>
      </c>
      <c r="BD35" s="13">
        <v>0.5</v>
      </c>
      <c r="BE35" s="13">
        <v>0.5</v>
      </c>
      <c r="BF35" s="13">
        <v>0.5</v>
      </c>
      <c r="BG35" s="13">
        <v>0.5</v>
      </c>
      <c r="BH35" s="13">
        <v>0.5</v>
      </c>
      <c r="BI35" s="13">
        <v>0.5</v>
      </c>
      <c r="BJ35" s="13">
        <v>0.5</v>
      </c>
      <c r="BK35" s="13">
        <v>0.5</v>
      </c>
      <c r="BL35" s="13">
        <v>0.5</v>
      </c>
      <c r="BM35" s="13">
        <v>0.5</v>
      </c>
      <c r="BN35" s="13">
        <v>0.5</v>
      </c>
      <c r="BO35" s="13">
        <v>0.5</v>
      </c>
      <c r="BP35" s="13">
        <v>0.5</v>
      </c>
      <c r="BQ35" s="13">
        <v>0.5</v>
      </c>
      <c r="BR35" s="13">
        <v>0.5</v>
      </c>
      <c r="BS35" s="13">
        <v>0.5</v>
      </c>
      <c r="BT35" s="14">
        <v>0.5</v>
      </c>
      <c r="BU35" s="12">
        <v>0.5</v>
      </c>
      <c r="BV35" s="13">
        <v>0.5</v>
      </c>
      <c r="BW35" s="13">
        <v>0.5</v>
      </c>
      <c r="BX35" s="13">
        <v>0.5</v>
      </c>
      <c r="BY35" s="13">
        <v>0.5</v>
      </c>
      <c r="BZ35" s="13">
        <v>0.5</v>
      </c>
      <c r="CA35" s="13">
        <v>0.5</v>
      </c>
      <c r="CB35" s="13">
        <v>0.5</v>
      </c>
      <c r="CC35" s="13">
        <v>0.5</v>
      </c>
      <c r="CD35" s="13">
        <v>0.5</v>
      </c>
      <c r="CE35" s="13">
        <v>0.5</v>
      </c>
      <c r="CF35" s="13">
        <v>0.5</v>
      </c>
      <c r="CG35" s="13">
        <v>0.5</v>
      </c>
      <c r="CH35" s="13">
        <v>0.5</v>
      </c>
      <c r="CI35" s="13">
        <v>0.5</v>
      </c>
      <c r="CJ35" s="13">
        <v>0.5</v>
      </c>
      <c r="CK35" s="13">
        <v>0.5</v>
      </c>
      <c r="CL35" s="13">
        <v>0.5</v>
      </c>
      <c r="CM35" s="13">
        <v>0.5</v>
      </c>
      <c r="CN35" s="13">
        <v>0.5</v>
      </c>
      <c r="CO35" s="13">
        <v>0.5</v>
      </c>
      <c r="CP35" s="14">
        <v>0.5</v>
      </c>
      <c r="CQ35" s="12">
        <v>0.5</v>
      </c>
      <c r="CR35" s="13">
        <v>0.5</v>
      </c>
      <c r="CS35" s="13">
        <v>0.5</v>
      </c>
      <c r="CT35" s="13">
        <v>0.5</v>
      </c>
      <c r="CU35" s="13">
        <v>0.5</v>
      </c>
      <c r="CV35" s="13">
        <v>0.5</v>
      </c>
      <c r="CW35" s="13">
        <v>0.5</v>
      </c>
      <c r="CX35" s="13">
        <v>0.5</v>
      </c>
      <c r="CY35" s="13">
        <v>0.5</v>
      </c>
      <c r="CZ35" s="13">
        <v>0.5</v>
      </c>
      <c r="DA35" s="13">
        <v>0.5</v>
      </c>
      <c r="DB35" s="13">
        <v>0.5</v>
      </c>
      <c r="DC35" s="13">
        <v>0.5</v>
      </c>
      <c r="DD35" s="13">
        <v>0.5</v>
      </c>
      <c r="DE35" s="13">
        <v>0.5</v>
      </c>
      <c r="DF35" s="13">
        <v>0.5</v>
      </c>
      <c r="DG35" s="13">
        <v>0.5</v>
      </c>
      <c r="DH35" s="13">
        <v>0.5</v>
      </c>
      <c r="DI35" s="13">
        <v>0.5</v>
      </c>
      <c r="DJ35" s="13">
        <v>0.5</v>
      </c>
      <c r="DK35" s="13">
        <v>0.5</v>
      </c>
      <c r="DL35" s="14">
        <v>0.5</v>
      </c>
      <c r="DM35" s="12">
        <v>0.5</v>
      </c>
      <c r="DN35" s="13">
        <v>0.5</v>
      </c>
      <c r="DO35" s="13">
        <v>0.5</v>
      </c>
      <c r="DP35" s="13">
        <v>0.5</v>
      </c>
      <c r="DQ35" s="13">
        <v>0.5</v>
      </c>
      <c r="DR35" s="13">
        <v>0.5</v>
      </c>
      <c r="DS35" s="13">
        <v>0.5</v>
      </c>
      <c r="DT35" s="13">
        <v>0.5</v>
      </c>
      <c r="DU35" s="13">
        <v>0.5</v>
      </c>
      <c r="DV35" s="13">
        <v>0.5</v>
      </c>
      <c r="DW35" s="13">
        <v>0.5</v>
      </c>
      <c r="DX35" s="13">
        <v>0.5</v>
      </c>
      <c r="DY35" s="13">
        <v>0.5</v>
      </c>
      <c r="DZ35" s="13">
        <v>0.5</v>
      </c>
      <c r="EA35" s="13">
        <v>0.5</v>
      </c>
      <c r="EB35" s="13">
        <v>0.5</v>
      </c>
      <c r="EC35" s="13">
        <v>0.5</v>
      </c>
      <c r="ED35" s="13">
        <v>0.5</v>
      </c>
      <c r="EE35" s="13">
        <v>0.5</v>
      </c>
      <c r="EF35" s="13">
        <v>0.5</v>
      </c>
      <c r="EG35" s="13">
        <v>0.5</v>
      </c>
      <c r="EH35" s="14">
        <v>0.5</v>
      </c>
      <c r="EI35" s="12">
        <v>0.5</v>
      </c>
      <c r="EJ35" s="13">
        <v>0.5</v>
      </c>
      <c r="EK35" s="13">
        <v>0.5</v>
      </c>
      <c r="EL35" s="13">
        <v>0.5</v>
      </c>
      <c r="EM35" s="13">
        <v>0.5</v>
      </c>
      <c r="EN35" s="13">
        <v>0.5</v>
      </c>
      <c r="EO35" s="13">
        <v>0.5</v>
      </c>
      <c r="EP35" s="13">
        <v>0.5</v>
      </c>
      <c r="EQ35" s="13">
        <v>0.5</v>
      </c>
      <c r="ER35" s="13">
        <v>0.5</v>
      </c>
      <c r="ES35" s="13">
        <v>0.5</v>
      </c>
      <c r="ET35" s="13">
        <v>0.5</v>
      </c>
      <c r="EU35" s="13">
        <v>0.5</v>
      </c>
      <c r="EV35" s="13">
        <v>0.5</v>
      </c>
      <c r="EW35" s="13">
        <v>0.5</v>
      </c>
      <c r="EX35" s="13">
        <v>0.5</v>
      </c>
      <c r="EY35" s="13">
        <v>0.5</v>
      </c>
      <c r="EZ35" s="13">
        <v>0.5</v>
      </c>
      <c r="FA35" s="13">
        <v>0.5</v>
      </c>
      <c r="FB35" s="13">
        <v>0.5</v>
      </c>
      <c r="FC35" s="13">
        <v>0.5</v>
      </c>
      <c r="FD35" s="14">
        <v>0.5</v>
      </c>
      <c r="FE35" s="15"/>
      <c r="FF35" s="202"/>
      <c r="FG35" s="15"/>
      <c r="FH35" s="138" t="s">
        <v>9</v>
      </c>
      <c r="FI35" s="138" t="s">
        <v>9</v>
      </c>
      <c r="FJ35" s="139" t="s">
        <v>10</v>
      </c>
      <c r="FK35" s="138" t="s">
        <v>11</v>
      </c>
      <c r="FL35" s="138"/>
      <c r="FM35" s="138"/>
      <c r="FN35" s="138" t="s">
        <v>12</v>
      </c>
    </row>
    <row r="36" spans="1:173" x14ac:dyDescent="0.25">
      <c r="A36" s="1">
        <f t="shared" si="8"/>
        <v>0</v>
      </c>
      <c r="B36" s="2">
        <f t="shared" si="8"/>
        <v>0</v>
      </c>
      <c r="C36" s="224"/>
      <c r="D36" s="227"/>
      <c r="E36" s="230"/>
      <c r="F36" s="232"/>
      <c r="G36" s="200" t="s">
        <v>13</v>
      </c>
      <c r="H36" s="198"/>
      <c r="I36" s="198" t="s">
        <v>14</v>
      </c>
      <c r="J36" s="198"/>
      <c r="K36" s="198" t="s">
        <v>15</v>
      </c>
      <c r="L36" s="198"/>
      <c r="M36" s="198" t="s">
        <v>16</v>
      </c>
      <c r="N36" s="198"/>
      <c r="O36" s="198" t="s">
        <v>17</v>
      </c>
      <c r="P36" s="198"/>
      <c r="Q36" s="198" t="s">
        <v>18</v>
      </c>
      <c r="R36" s="198"/>
      <c r="S36" s="198" t="s">
        <v>19</v>
      </c>
      <c r="T36" s="198"/>
      <c r="U36" s="198" t="s">
        <v>20</v>
      </c>
      <c r="V36" s="198"/>
      <c r="W36" s="198" t="s">
        <v>21</v>
      </c>
      <c r="X36" s="198"/>
      <c r="Y36" s="198" t="s">
        <v>22</v>
      </c>
      <c r="Z36" s="198"/>
      <c r="AA36" s="198" t="s">
        <v>23</v>
      </c>
      <c r="AB36" s="199"/>
      <c r="AC36" s="200" t="s">
        <v>13</v>
      </c>
      <c r="AD36" s="198"/>
      <c r="AE36" s="198" t="s">
        <v>14</v>
      </c>
      <c r="AF36" s="198"/>
      <c r="AG36" s="198" t="s">
        <v>15</v>
      </c>
      <c r="AH36" s="198"/>
      <c r="AI36" s="198" t="s">
        <v>16</v>
      </c>
      <c r="AJ36" s="198"/>
      <c r="AK36" s="198" t="s">
        <v>17</v>
      </c>
      <c r="AL36" s="198"/>
      <c r="AM36" s="198" t="s">
        <v>18</v>
      </c>
      <c r="AN36" s="198"/>
      <c r="AO36" s="198" t="s">
        <v>19</v>
      </c>
      <c r="AP36" s="198"/>
      <c r="AQ36" s="198" t="s">
        <v>20</v>
      </c>
      <c r="AR36" s="198"/>
      <c r="AS36" s="198" t="s">
        <v>21</v>
      </c>
      <c r="AT36" s="198"/>
      <c r="AU36" s="198" t="s">
        <v>22</v>
      </c>
      <c r="AV36" s="198"/>
      <c r="AW36" s="198" t="s">
        <v>23</v>
      </c>
      <c r="AX36" s="199"/>
      <c r="AY36" s="200" t="s">
        <v>13</v>
      </c>
      <c r="AZ36" s="198"/>
      <c r="BA36" s="198" t="s">
        <v>14</v>
      </c>
      <c r="BB36" s="198"/>
      <c r="BC36" s="198" t="s">
        <v>15</v>
      </c>
      <c r="BD36" s="198"/>
      <c r="BE36" s="198" t="s">
        <v>16</v>
      </c>
      <c r="BF36" s="198"/>
      <c r="BG36" s="198" t="s">
        <v>17</v>
      </c>
      <c r="BH36" s="198"/>
      <c r="BI36" s="198" t="s">
        <v>18</v>
      </c>
      <c r="BJ36" s="198"/>
      <c r="BK36" s="198" t="s">
        <v>19</v>
      </c>
      <c r="BL36" s="198"/>
      <c r="BM36" s="198" t="s">
        <v>20</v>
      </c>
      <c r="BN36" s="198"/>
      <c r="BO36" s="198" t="s">
        <v>21</v>
      </c>
      <c r="BP36" s="198"/>
      <c r="BQ36" s="198" t="s">
        <v>22</v>
      </c>
      <c r="BR36" s="198"/>
      <c r="BS36" s="198" t="s">
        <v>23</v>
      </c>
      <c r="BT36" s="199"/>
      <c r="BU36" s="200" t="s">
        <v>13</v>
      </c>
      <c r="BV36" s="198"/>
      <c r="BW36" s="198" t="s">
        <v>14</v>
      </c>
      <c r="BX36" s="198"/>
      <c r="BY36" s="198" t="s">
        <v>15</v>
      </c>
      <c r="BZ36" s="198"/>
      <c r="CA36" s="198" t="s">
        <v>16</v>
      </c>
      <c r="CB36" s="198"/>
      <c r="CC36" s="198" t="s">
        <v>17</v>
      </c>
      <c r="CD36" s="198"/>
      <c r="CE36" s="198" t="s">
        <v>18</v>
      </c>
      <c r="CF36" s="198"/>
      <c r="CG36" s="198" t="s">
        <v>19</v>
      </c>
      <c r="CH36" s="198"/>
      <c r="CI36" s="198" t="s">
        <v>20</v>
      </c>
      <c r="CJ36" s="198"/>
      <c r="CK36" s="198" t="s">
        <v>21</v>
      </c>
      <c r="CL36" s="198"/>
      <c r="CM36" s="198" t="s">
        <v>22</v>
      </c>
      <c r="CN36" s="198"/>
      <c r="CO36" s="198" t="s">
        <v>23</v>
      </c>
      <c r="CP36" s="199"/>
      <c r="CQ36" s="200" t="s">
        <v>13</v>
      </c>
      <c r="CR36" s="198"/>
      <c r="CS36" s="198" t="s">
        <v>14</v>
      </c>
      <c r="CT36" s="198"/>
      <c r="CU36" s="198" t="s">
        <v>15</v>
      </c>
      <c r="CV36" s="198"/>
      <c r="CW36" s="198" t="s">
        <v>16</v>
      </c>
      <c r="CX36" s="198"/>
      <c r="CY36" s="198" t="s">
        <v>17</v>
      </c>
      <c r="CZ36" s="198"/>
      <c r="DA36" s="198" t="s">
        <v>18</v>
      </c>
      <c r="DB36" s="198"/>
      <c r="DC36" s="198" t="s">
        <v>19</v>
      </c>
      <c r="DD36" s="198"/>
      <c r="DE36" s="198" t="s">
        <v>20</v>
      </c>
      <c r="DF36" s="198"/>
      <c r="DG36" s="198" t="s">
        <v>21</v>
      </c>
      <c r="DH36" s="198"/>
      <c r="DI36" s="198" t="s">
        <v>22</v>
      </c>
      <c r="DJ36" s="198"/>
      <c r="DK36" s="198" t="s">
        <v>23</v>
      </c>
      <c r="DL36" s="199"/>
      <c r="DM36" s="200" t="s">
        <v>13</v>
      </c>
      <c r="DN36" s="198"/>
      <c r="DO36" s="198" t="s">
        <v>14</v>
      </c>
      <c r="DP36" s="198"/>
      <c r="DQ36" s="198" t="s">
        <v>15</v>
      </c>
      <c r="DR36" s="198"/>
      <c r="DS36" s="198" t="s">
        <v>16</v>
      </c>
      <c r="DT36" s="198"/>
      <c r="DU36" s="198" t="s">
        <v>17</v>
      </c>
      <c r="DV36" s="198"/>
      <c r="DW36" s="198" t="s">
        <v>18</v>
      </c>
      <c r="DX36" s="198"/>
      <c r="DY36" s="198" t="s">
        <v>19</v>
      </c>
      <c r="DZ36" s="198"/>
      <c r="EA36" s="198" t="s">
        <v>20</v>
      </c>
      <c r="EB36" s="198"/>
      <c r="EC36" s="198" t="s">
        <v>21</v>
      </c>
      <c r="ED36" s="198"/>
      <c r="EE36" s="198" t="s">
        <v>22</v>
      </c>
      <c r="EF36" s="198"/>
      <c r="EG36" s="198" t="s">
        <v>23</v>
      </c>
      <c r="EH36" s="199"/>
      <c r="EI36" s="200" t="s">
        <v>13</v>
      </c>
      <c r="EJ36" s="198"/>
      <c r="EK36" s="198" t="s">
        <v>14</v>
      </c>
      <c r="EL36" s="198"/>
      <c r="EM36" s="198" t="s">
        <v>15</v>
      </c>
      <c r="EN36" s="198"/>
      <c r="EO36" s="198" t="s">
        <v>16</v>
      </c>
      <c r="EP36" s="198"/>
      <c r="EQ36" s="198" t="s">
        <v>17</v>
      </c>
      <c r="ER36" s="198"/>
      <c r="ES36" s="198" t="s">
        <v>18</v>
      </c>
      <c r="ET36" s="198"/>
      <c r="EU36" s="198" t="s">
        <v>19</v>
      </c>
      <c r="EV36" s="198"/>
      <c r="EW36" s="198" t="s">
        <v>20</v>
      </c>
      <c r="EX36" s="198"/>
      <c r="EY36" s="198" t="s">
        <v>21</v>
      </c>
      <c r="EZ36" s="198"/>
      <c r="FA36" s="198" t="s">
        <v>22</v>
      </c>
      <c r="FB36" s="198"/>
      <c r="FC36" s="198" t="s">
        <v>23</v>
      </c>
      <c r="FD36" s="199"/>
      <c r="FE36" s="17"/>
      <c r="FF36" s="202"/>
      <c r="FG36" s="17"/>
      <c r="FH36" s="143" t="s">
        <v>24</v>
      </c>
      <c r="FI36" s="141" t="s">
        <v>25</v>
      </c>
      <c r="FJ36" s="142" t="s">
        <v>26</v>
      </c>
      <c r="FK36" s="143" t="s">
        <v>7</v>
      </c>
      <c r="FL36" s="143" t="s">
        <v>9</v>
      </c>
      <c r="FM36" s="143" t="s">
        <v>27</v>
      </c>
      <c r="FN36" s="143" t="s">
        <v>28</v>
      </c>
    </row>
    <row r="37" spans="1:173" x14ac:dyDescent="0.25">
      <c r="A37" s="1">
        <f t="shared" si="8"/>
        <v>0</v>
      </c>
      <c r="B37" s="2">
        <f t="shared" si="8"/>
        <v>0</v>
      </c>
      <c r="C37" s="225"/>
      <c r="D37" s="228"/>
      <c r="E37" s="231"/>
      <c r="F37" s="232"/>
      <c r="G37" s="19" t="s">
        <v>29</v>
      </c>
      <c r="H37" s="197" t="s">
        <v>30</v>
      </c>
      <c r="I37" s="197"/>
      <c r="J37" s="197" t="s">
        <v>31</v>
      </c>
      <c r="K37" s="197"/>
      <c r="L37" s="197" t="s">
        <v>32</v>
      </c>
      <c r="M37" s="197"/>
      <c r="N37" s="197" t="s">
        <v>33</v>
      </c>
      <c r="O37" s="197"/>
      <c r="P37" s="197" t="s">
        <v>34</v>
      </c>
      <c r="Q37" s="197"/>
      <c r="R37" s="197" t="s">
        <v>35</v>
      </c>
      <c r="S37" s="197"/>
      <c r="T37" s="197" t="s">
        <v>36</v>
      </c>
      <c r="U37" s="197"/>
      <c r="V37" s="197" t="s">
        <v>37</v>
      </c>
      <c r="W37" s="197"/>
      <c r="X37" s="197" t="s">
        <v>38</v>
      </c>
      <c r="Y37" s="197"/>
      <c r="Z37" s="197" t="s">
        <v>39</v>
      </c>
      <c r="AA37" s="197"/>
      <c r="AB37" s="20">
        <v>19</v>
      </c>
      <c r="AC37" s="19" t="s">
        <v>29</v>
      </c>
      <c r="AD37" s="197" t="s">
        <v>30</v>
      </c>
      <c r="AE37" s="197"/>
      <c r="AF37" s="197" t="s">
        <v>31</v>
      </c>
      <c r="AG37" s="197"/>
      <c r="AH37" s="197" t="s">
        <v>32</v>
      </c>
      <c r="AI37" s="197"/>
      <c r="AJ37" s="197" t="s">
        <v>33</v>
      </c>
      <c r="AK37" s="197"/>
      <c r="AL37" s="197" t="s">
        <v>34</v>
      </c>
      <c r="AM37" s="197"/>
      <c r="AN37" s="197" t="s">
        <v>35</v>
      </c>
      <c r="AO37" s="197"/>
      <c r="AP37" s="197" t="s">
        <v>36</v>
      </c>
      <c r="AQ37" s="197"/>
      <c r="AR37" s="197" t="s">
        <v>37</v>
      </c>
      <c r="AS37" s="197"/>
      <c r="AT37" s="197" t="s">
        <v>38</v>
      </c>
      <c r="AU37" s="197"/>
      <c r="AV37" s="197" t="s">
        <v>39</v>
      </c>
      <c r="AW37" s="197"/>
      <c r="AX37" s="20">
        <v>19</v>
      </c>
      <c r="AY37" s="19" t="s">
        <v>29</v>
      </c>
      <c r="AZ37" s="197" t="s">
        <v>30</v>
      </c>
      <c r="BA37" s="197"/>
      <c r="BB37" s="197" t="s">
        <v>31</v>
      </c>
      <c r="BC37" s="197"/>
      <c r="BD37" s="197" t="s">
        <v>32</v>
      </c>
      <c r="BE37" s="197"/>
      <c r="BF37" s="197" t="s">
        <v>33</v>
      </c>
      <c r="BG37" s="197"/>
      <c r="BH37" s="197" t="s">
        <v>34</v>
      </c>
      <c r="BI37" s="197"/>
      <c r="BJ37" s="197" t="s">
        <v>35</v>
      </c>
      <c r="BK37" s="197"/>
      <c r="BL37" s="197" t="s">
        <v>36</v>
      </c>
      <c r="BM37" s="197"/>
      <c r="BN37" s="197" t="s">
        <v>37</v>
      </c>
      <c r="BO37" s="197"/>
      <c r="BP37" s="197" t="s">
        <v>38</v>
      </c>
      <c r="BQ37" s="197"/>
      <c r="BR37" s="197" t="s">
        <v>39</v>
      </c>
      <c r="BS37" s="197"/>
      <c r="BT37" s="20">
        <v>19</v>
      </c>
      <c r="BU37" s="19" t="s">
        <v>29</v>
      </c>
      <c r="BV37" s="197" t="s">
        <v>30</v>
      </c>
      <c r="BW37" s="197"/>
      <c r="BX37" s="197" t="s">
        <v>31</v>
      </c>
      <c r="BY37" s="197"/>
      <c r="BZ37" s="197" t="s">
        <v>32</v>
      </c>
      <c r="CA37" s="197"/>
      <c r="CB37" s="197" t="s">
        <v>33</v>
      </c>
      <c r="CC37" s="197"/>
      <c r="CD37" s="197" t="s">
        <v>34</v>
      </c>
      <c r="CE37" s="197"/>
      <c r="CF37" s="197" t="s">
        <v>35</v>
      </c>
      <c r="CG37" s="197"/>
      <c r="CH37" s="197" t="s">
        <v>36</v>
      </c>
      <c r="CI37" s="197"/>
      <c r="CJ37" s="197" t="s">
        <v>37</v>
      </c>
      <c r="CK37" s="197"/>
      <c r="CL37" s="197" t="s">
        <v>38</v>
      </c>
      <c r="CM37" s="197"/>
      <c r="CN37" s="197" t="s">
        <v>39</v>
      </c>
      <c r="CO37" s="197"/>
      <c r="CP37" s="20">
        <v>19</v>
      </c>
      <c r="CQ37" s="19" t="s">
        <v>29</v>
      </c>
      <c r="CR37" s="197" t="s">
        <v>30</v>
      </c>
      <c r="CS37" s="197"/>
      <c r="CT37" s="197" t="s">
        <v>31</v>
      </c>
      <c r="CU37" s="197"/>
      <c r="CV37" s="197" t="s">
        <v>32</v>
      </c>
      <c r="CW37" s="197"/>
      <c r="CX37" s="197" t="s">
        <v>33</v>
      </c>
      <c r="CY37" s="197"/>
      <c r="CZ37" s="197" t="s">
        <v>34</v>
      </c>
      <c r="DA37" s="197"/>
      <c r="DB37" s="197" t="s">
        <v>35</v>
      </c>
      <c r="DC37" s="197"/>
      <c r="DD37" s="197" t="s">
        <v>36</v>
      </c>
      <c r="DE37" s="197"/>
      <c r="DF37" s="197" t="s">
        <v>37</v>
      </c>
      <c r="DG37" s="197"/>
      <c r="DH37" s="197" t="s">
        <v>38</v>
      </c>
      <c r="DI37" s="197"/>
      <c r="DJ37" s="197" t="s">
        <v>39</v>
      </c>
      <c r="DK37" s="197"/>
      <c r="DL37" s="20">
        <v>19</v>
      </c>
      <c r="DM37" s="19" t="s">
        <v>29</v>
      </c>
      <c r="DN37" s="197" t="s">
        <v>30</v>
      </c>
      <c r="DO37" s="197"/>
      <c r="DP37" s="197" t="s">
        <v>31</v>
      </c>
      <c r="DQ37" s="197"/>
      <c r="DR37" s="197" t="s">
        <v>32</v>
      </c>
      <c r="DS37" s="197"/>
      <c r="DT37" s="197" t="s">
        <v>33</v>
      </c>
      <c r="DU37" s="197"/>
      <c r="DV37" s="197" t="s">
        <v>34</v>
      </c>
      <c r="DW37" s="197"/>
      <c r="DX37" s="197" t="s">
        <v>35</v>
      </c>
      <c r="DY37" s="197"/>
      <c r="DZ37" s="197" t="s">
        <v>36</v>
      </c>
      <c r="EA37" s="197"/>
      <c r="EB37" s="197" t="s">
        <v>37</v>
      </c>
      <c r="EC37" s="197"/>
      <c r="ED37" s="197" t="s">
        <v>38</v>
      </c>
      <c r="EE37" s="197"/>
      <c r="EF37" s="197" t="s">
        <v>39</v>
      </c>
      <c r="EG37" s="197"/>
      <c r="EH37" s="20">
        <v>19</v>
      </c>
      <c r="EI37" s="19" t="s">
        <v>29</v>
      </c>
      <c r="EJ37" s="197" t="s">
        <v>30</v>
      </c>
      <c r="EK37" s="197"/>
      <c r="EL37" s="197" t="s">
        <v>31</v>
      </c>
      <c r="EM37" s="197"/>
      <c r="EN37" s="197" t="s">
        <v>32</v>
      </c>
      <c r="EO37" s="197"/>
      <c r="EP37" s="197" t="s">
        <v>33</v>
      </c>
      <c r="EQ37" s="197"/>
      <c r="ER37" s="197" t="s">
        <v>34</v>
      </c>
      <c r="ES37" s="197"/>
      <c r="ET37" s="197" t="s">
        <v>35</v>
      </c>
      <c r="EU37" s="197"/>
      <c r="EV37" s="197" t="s">
        <v>36</v>
      </c>
      <c r="EW37" s="197"/>
      <c r="EX37" s="197" t="s">
        <v>37</v>
      </c>
      <c r="EY37" s="197"/>
      <c r="EZ37" s="197" t="s">
        <v>38</v>
      </c>
      <c r="FA37" s="197"/>
      <c r="FB37" s="197" t="s">
        <v>39</v>
      </c>
      <c r="FC37" s="197"/>
      <c r="FD37" s="20">
        <v>19</v>
      </c>
      <c r="FE37" s="17"/>
      <c r="FF37" s="202"/>
      <c r="FG37" s="17"/>
      <c r="FH37" s="150" t="s">
        <v>7</v>
      </c>
      <c r="FI37" s="154"/>
      <c r="FJ37" s="145" t="s">
        <v>40</v>
      </c>
      <c r="FK37" s="146" t="s">
        <v>41</v>
      </c>
      <c r="FL37" s="146" t="s">
        <v>42</v>
      </c>
      <c r="FM37" s="146" t="s">
        <v>42</v>
      </c>
      <c r="FN37" s="146"/>
    </row>
    <row r="38" spans="1:173" x14ac:dyDescent="0.25">
      <c r="A38" s="22">
        <v>1</v>
      </c>
      <c r="B38" s="23">
        <f t="shared" si="8"/>
        <v>0</v>
      </c>
      <c r="C38" s="24">
        <f>SUMIF(G38:FD38,"A",G$6:FD$6)</f>
        <v>0</v>
      </c>
      <c r="D38" s="25">
        <f>SUMIF(G38:FD38,"R",G$6:FD$6)</f>
        <v>0</v>
      </c>
      <c r="E38" s="26">
        <f>SUMIF(G38:FD38,"M",G$6:FD$6)</f>
        <v>0</v>
      </c>
      <c r="F38" s="27">
        <f>(SUMIF(G38:FD38,"*",G$6:FD$6)+FF38)</f>
        <v>0</v>
      </c>
      <c r="G38" s="28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30"/>
      <c r="AC38" s="49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1"/>
      <c r="AY38" s="28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30"/>
      <c r="BU38" s="28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30"/>
      <c r="CQ38" s="28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30"/>
      <c r="DM38" s="28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30"/>
      <c r="EI38" s="28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30"/>
      <c r="FE38" s="31"/>
      <c r="FF38" s="32"/>
      <c r="FG38" s="31"/>
      <c r="FH38" s="34">
        <f t="shared" ref="FH38:FH54" si="9">+SUMIF($EI38:$FD38,"*",$EI$6:$FD$6)</f>
        <v>0</v>
      </c>
      <c r="FI38" s="148"/>
      <c r="FJ38" s="34">
        <f t="shared" ref="FJ38:FJ54" si="10">FN9</f>
        <v>0</v>
      </c>
      <c r="FK38" s="34">
        <f t="shared" ref="FK38:FK54" si="11">FH38*1.5</f>
        <v>0</v>
      </c>
      <c r="FL38" s="34"/>
      <c r="FM38" s="151"/>
      <c r="FN38" s="35">
        <f>FI38+FJ38+FK38-FL38</f>
        <v>0</v>
      </c>
      <c r="FP38" s="36">
        <f>+B38</f>
        <v>0</v>
      </c>
      <c r="FQ38" s="22">
        <v>1</v>
      </c>
    </row>
    <row r="39" spans="1:173" x14ac:dyDescent="0.25">
      <c r="A39" s="22">
        <v>2</v>
      </c>
      <c r="B39" s="23">
        <f t="shared" si="8"/>
        <v>0</v>
      </c>
      <c r="C39" s="24">
        <f t="shared" ref="C39:C54" si="12">SUMIF(G39:FD39,"A",G$6:FD$6)</f>
        <v>0</v>
      </c>
      <c r="D39" s="25">
        <f t="shared" ref="D39:D54" si="13">SUMIF(G39:FD39,"R",G$6:FD$6)</f>
        <v>0</v>
      </c>
      <c r="E39" s="26">
        <f t="shared" ref="E39:E54" si="14">SUMIF(G39:FD39,"M",G$6:FD$6)</f>
        <v>0</v>
      </c>
      <c r="F39" s="27">
        <f t="shared" ref="F39:F54" si="15">(SUMIF(G39:FD39,"*",G$6:FD$6)+FF39)</f>
        <v>0</v>
      </c>
      <c r="G39" s="28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30"/>
      <c r="AC39" s="28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30"/>
      <c r="AY39" s="28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30"/>
      <c r="BU39" s="28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30"/>
      <c r="CQ39" s="28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30"/>
      <c r="DM39" s="28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30"/>
      <c r="EI39" s="28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30"/>
      <c r="FE39" s="31"/>
      <c r="FF39" s="32"/>
      <c r="FG39" s="31"/>
      <c r="FH39" s="34">
        <f t="shared" si="9"/>
        <v>0</v>
      </c>
      <c r="FI39" s="148"/>
      <c r="FJ39" s="34">
        <f t="shared" si="10"/>
        <v>0</v>
      </c>
      <c r="FK39" s="34">
        <f t="shared" si="11"/>
        <v>0</v>
      </c>
      <c r="FL39" s="34"/>
      <c r="FM39" s="151"/>
      <c r="FN39" s="35">
        <f t="shared" ref="FN39:FN54" si="16">FI39+FJ39+FK39-FL39</f>
        <v>0</v>
      </c>
      <c r="FP39" s="36">
        <f t="shared" ref="FP39:FP54" si="17">+B39</f>
        <v>0</v>
      </c>
      <c r="FQ39" s="1">
        <v>2</v>
      </c>
    </row>
    <row r="40" spans="1:173" x14ac:dyDescent="0.25">
      <c r="A40" s="22">
        <v>3</v>
      </c>
      <c r="B40" s="23">
        <f t="shared" si="8"/>
        <v>0</v>
      </c>
      <c r="C40" s="24">
        <f t="shared" si="12"/>
        <v>0</v>
      </c>
      <c r="D40" s="25">
        <f t="shared" si="13"/>
        <v>0</v>
      </c>
      <c r="E40" s="26">
        <f t="shared" si="14"/>
        <v>0</v>
      </c>
      <c r="F40" s="27">
        <f t="shared" si="15"/>
        <v>0</v>
      </c>
      <c r="G40" s="28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30"/>
      <c r="AC40" s="28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30"/>
      <c r="AY40" s="28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30"/>
      <c r="BU40" s="28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30"/>
      <c r="CQ40" s="28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30"/>
      <c r="DM40" s="28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30"/>
      <c r="EI40" s="28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30"/>
      <c r="FE40" s="31"/>
      <c r="FF40" s="32"/>
      <c r="FG40" s="31"/>
      <c r="FH40" s="34">
        <f t="shared" si="9"/>
        <v>0</v>
      </c>
      <c r="FI40" s="148"/>
      <c r="FJ40" s="34">
        <f t="shared" si="10"/>
        <v>0</v>
      </c>
      <c r="FK40" s="34">
        <f t="shared" si="11"/>
        <v>0</v>
      </c>
      <c r="FL40" s="34"/>
      <c r="FM40" s="151"/>
      <c r="FN40" s="35">
        <f t="shared" si="16"/>
        <v>0</v>
      </c>
      <c r="FP40" s="36">
        <f t="shared" si="17"/>
        <v>0</v>
      </c>
      <c r="FQ40" s="1">
        <v>3</v>
      </c>
    </row>
    <row r="41" spans="1:173" x14ac:dyDescent="0.25">
      <c r="A41" s="22">
        <v>4</v>
      </c>
      <c r="B41" s="23">
        <f t="shared" si="8"/>
        <v>0</v>
      </c>
      <c r="C41" s="24">
        <f t="shared" si="12"/>
        <v>0</v>
      </c>
      <c r="D41" s="25">
        <f t="shared" si="13"/>
        <v>0</v>
      </c>
      <c r="E41" s="26">
        <f t="shared" si="14"/>
        <v>0</v>
      </c>
      <c r="F41" s="27">
        <f t="shared" si="15"/>
        <v>0</v>
      </c>
      <c r="G41" s="28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30"/>
      <c r="AC41" s="28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30"/>
      <c r="AY41" s="28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30"/>
      <c r="BU41" s="28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30"/>
      <c r="CQ41" s="28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30"/>
      <c r="DM41" s="28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30"/>
      <c r="EI41" s="28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30"/>
      <c r="FE41" s="31"/>
      <c r="FF41" s="32"/>
      <c r="FG41" s="31"/>
      <c r="FH41" s="34">
        <f t="shared" si="9"/>
        <v>0</v>
      </c>
      <c r="FI41" s="148"/>
      <c r="FJ41" s="34">
        <f t="shared" si="10"/>
        <v>0</v>
      </c>
      <c r="FK41" s="34">
        <f t="shared" si="11"/>
        <v>0</v>
      </c>
      <c r="FL41" s="34"/>
      <c r="FM41" s="151"/>
      <c r="FN41" s="35">
        <f t="shared" si="16"/>
        <v>0</v>
      </c>
      <c r="FP41" s="36">
        <f t="shared" si="17"/>
        <v>0</v>
      </c>
      <c r="FQ41" s="1">
        <v>4</v>
      </c>
    </row>
    <row r="42" spans="1:173" x14ac:dyDescent="0.25">
      <c r="A42" s="22">
        <v>5</v>
      </c>
      <c r="B42" s="23">
        <f t="shared" si="8"/>
        <v>0</v>
      </c>
      <c r="C42" s="24">
        <f t="shared" si="12"/>
        <v>0</v>
      </c>
      <c r="D42" s="25">
        <f t="shared" si="13"/>
        <v>0</v>
      </c>
      <c r="E42" s="26">
        <f t="shared" si="14"/>
        <v>0</v>
      </c>
      <c r="F42" s="27">
        <f t="shared" si="15"/>
        <v>0</v>
      </c>
      <c r="G42" s="28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30"/>
      <c r="AC42" s="28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30"/>
      <c r="AY42" s="28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30"/>
      <c r="BU42" s="28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30"/>
      <c r="CQ42" s="28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30"/>
      <c r="DM42" s="28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30"/>
      <c r="EI42" s="28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30"/>
      <c r="FE42" s="31"/>
      <c r="FF42" s="32"/>
      <c r="FG42" s="31"/>
      <c r="FH42" s="34">
        <f t="shared" si="9"/>
        <v>0</v>
      </c>
      <c r="FI42" s="148"/>
      <c r="FJ42" s="34">
        <f t="shared" si="10"/>
        <v>0</v>
      </c>
      <c r="FK42" s="34">
        <f t="shared" si="11"/>
        <v>0</v>
      </c>
      <c r="FL42" s="34"/>
      <c r="FM42" s="151"/>
      <c r="FN42" s="35">
        <f t="shared" si="16"/>
        <v>0</v>
      </c>
      <c r="FP42" s="36">
        <f t="shared" si="17"/>
        <v>0</v>
      </c>
      <c r="FQ42" s="1">
        <v>5</v>
      </c>
    </row>
    <row r="43" spans="1:173" x14ac:dyDescent="0.25">
      <c r="A43" s="22">
        <v>6</v>
      </c>
      <c r="B43" s="23">
        <f t="shared" si="8"/>
        <v>0</v>
      </c>
      <c r="C43" s="24">
        <f t="shared" si="12"/>
        <v>0</v>
      </c>
      <c r="D43" s="25">
        <f t="shared" si="13"/>
        <v>0</v>
      </c>
      <c r="E43" s="26">
        <f t="shared" si="14"/>
        <v>0</v>
      </c>
      <c r="F43" s="27">
        <f t="shared" si="15"/>
        <v>0</v>
      </c>
      <c r="G43" s="42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4"/>
      <c r="AC43" s="42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4"/>
      <c r="AY43" s="42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4"/>
      <c r="BU43" s="42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4"/>
      <c r="CQ43" s="42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4"/>
      <c r="DM43" s="42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4"/>
      <c r="EI43" s="42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4"/>
      <c r="FE43" s="45"/>
      <c r="FF43" s="32"/>
      <c r="FG43" s="45"/>
      <c r="FH43" s="34">
        <f t="shared" si="9"/>
        <v>0</v>
      </c>
      <c r="FI43" s="148"/>
      <c r="FJ43" s="34">
        <f t="shared" si="10"/>
        <v>0</v>
      </c>
      <c r="FK43" s="34">
        <f t="shared" si="11"/>
        <v>0</v>
      </c>
      <c r="FL43" s="34"/>
      <c r="FM43" s="151"/>
      <c r="FN43" s="35">
        <f t="shared" si="16"/>
        <v>0</v>
      </c>
      <c r="FP43" s="36">
        <f t="shared" si="17"/>
        <v>0</v>
      </c>
      <c r="FQ43" s="1">
        <v>6</v>
      </c>
    </row>
    <row r="44" spans="1:173" x14ac:dyDescent="0.25">
      <c r="A44" s="22">
        <v>7</v>
      </c>
      <c r="B44" s="23">
        <f t="shared" si="8"/>
        <v>0</v>
      </c>
      <c r="C44" s="24">
        <f t="shared" si="12"/>
        <v>0</v>
      </c>
      <c r="D44" s="25">
        <f t="shared" si="13"/>
        <v>0</v>
      </c>
      <c r="E44" s="26">
        <f t="shared" si="14"/>
        <v>0</v>
      </c>
      <c r="F44" s="27">
        <f t="shared" si="15"/>
        <v>0</v>
      </c>
      <c r="G44" s="28"/>
      <c r="H44" s="29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29"/>
      <c r="Z44" s="29"/>
      <c r="AA44" s="29"/>
      <c r="AB44" s="30"/>
      <c r="AC44" s="28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30"/>
      <c r="AY44" s="28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30"/>
      <c r="BU44" s="28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30"/>
      <c r="CQ44" s="28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30"/>
      <c r="DM44" s="28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30"/>
      <c r="EI44" s="28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30"/>
      <c r="FE44" s="31"/>
      <c r="FF44" s="32"/>
      <c r="FG44" s="31"/>
      <c r="FH44" s="34">
        <f t="shared" si="9"/>
        <v>0</v>
      </c>
      <c r="FI44" s="148"/>
      <c r="FJ44" s="34">
        <f t="shared" si="10"/>
        <v>0</v>
      </c>
      <c r="FK44" s="34">
        <f t="shared" si="11"/>
        <v>0</v>
      </c>
      <c r="FL44" s="34"/>
      <c r="FM44" s="151"/>
      <c r="FN44" s="35">
        <f t="shared" si="16"/>
        <v>0</v>
      </c>
      <c r="FP44" s="36">
        <f t="shared" si="17"/>
        <v>0</v>
      </c>
      <c r="FQ44" s="1">
        <v>7</v>
      </c>
    </row>
    <row r="45" spans="1:173" x14ac:dyDescent="0.25">
      <c r="A45" s="22">
        <v>8</v>
      </c>
      <c r="B45" s="23">
        <f t="shared" si="8"/>
        <v>0</v>
      </c>
      <c r="C45" s="24">
        <f t="shared" si="12"/>
        <v>0</v>
      </c>
      <c r="D45" s="25">
        <f t="shared" si="13"/>
        <v>0</v>
      </c>
      <c r="E45" s="26">
        <f t="shared" si="14"/>
        <v>0</v>
      </c>
      <c r="F45" s="27">
        <f t="shared" si="15"/>
        <v>0</v>
      </c>
      <c r="G45" s="42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30"/>
      <c r="AC45" s="28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30"/>
      <c r="AY45" s="28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30"/>
      <c r="BU45" s="28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30"/>
      <c r="CQ45" s="28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30"/>
      <c r="DM45" s="28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30"/>
      <c r="EI45" s="28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30"/>
      <c r="FE45" s="31"/>
      <c r="FF45" s="32"/>
      <c r="FG45" s="31"/>
      <c r="FH45" s="34">
        <f t="shared" si="9"/>
        <v>0</v>
      </c>
      <c r="FI45" s="148"/>
      <c r="FJ45" s="34">
        <f t="shared" si="10"/>
        <v>0</v>
      </c>
      <c r="FK45" s="34">
        <f t="shared" si="11"/>
        <v>0</v>
      </c>
      <c r="FL45" s="34"/>
      <c r="FM45" s="151"/>
      <c r="FN45" s="35">
        <f t="shared" si="16"/>
        <v>0</v>
      </c>
      <c r="FP45" s="36">
        <f t="shared" si="17"/>
        <v>0</v>
      </c>
      <c r="FQ45" s="1">
        <v>8</v>
      </c>
    </row>
    <row r="46" spans="1:173" x14ac:dyDescent="0.25">
      <c r="A46" s="22">
        <v>9</v>
      </c>
      <c r="B46" s="23">
        <f t="shared" ref="B46:B54" si="18">B17</f>
        <v>0</v>
      </c>
      <c r="C46" s="24">
        <f t="shared" si="12"/>
        <v>0</v>
      </c>
      <c r="D46" s="25">
        <f t="shared" si="13"/>
        <v>0</v>
      </c>
      <c r="E46" s="26">
        <f t="shared" si="14"/>
        <v>0</v>
      </c>
      <c r="F46" s="27">
        <f t="shared" si="15"/>
        <v>0</v>
      </c>
      <c r="G46" s="28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30"/>
      <c r="AC46" s="28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30"/>
      <c r="AY46" s="28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30"/>
      <c r="BU46" s="28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30"/>
      <c r="CQ46" s="28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30"/>
      <c r="DM46" s="28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30"/>
      <c r="EI46" s="28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30"/>
      <c r="FE46" s="31"/>
      <c r="FF46" s="32"/>
      <c r="FG46" s="31"/>
      <c r="FH46" s="34">
        <f t="shared" si="9"/>
        <v>0</v>
      </c>
      <c r="FI46" s="148"/>
      <c r="FJ46" s="34">
        <f t="shared" si="10"/>
        <v>0</v>
      </c>
      <c r="FK46" s="34">
        <f t="shared" si="11"/>
        <v>0</v>
      </c>
      <c r="FL46" s="34"/>
      <c r="FM46" s="151"/>
      <c r="FN46" s="35">
        <f t="shared" si="16"/>
        <v>0</v>
      </c>
      <c r="FP46" s="36">
        <f t="shared" si="17"/>
        <v>0</v>
      </c>
      <c r="FQ46" s="1">
        <v>9</v>
      </c>
    </row>
    <row r="47" spans="1:173" x14ac:dyDescent="0.25">
      <c r="A47" s="22">
        <v>10</v>
      </c>
      <c r="B47" s="23">
        <f t="shared" si="18"/>
        <v>0</v>
      </c>
      <c r="C47" s="24">
        <f t="shared" si="12"/>
        <v>0</v>
      </c>
      <c r="D47" s="25">
        <f t="shared" si="13"/>
        <v>0</v>
      </c>
      <c r="E47" s="26">
        <f t="shared" si="14"/>
        <v>0</v>
      </c>
      <c r="F47" s="27">
        <f t="shared" si="15"/>
        <v>0</v>
      </c>
      <c r="G47" s="28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30"/>
      <c r="AC47" s="28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30"/>
      <c r="AY47" s="28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30"/>
      <c r="BU47" s="28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30"/>
      <c r="CQ47" s="28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30"/>
      <c r="DM47" s="28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30"/>
      <c r="EI47" s="28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30"/>
      <c r="FE47" s="31"/>
      <c r="FF47" s="32"/>
      <c r="FG47" s="31"/>
      <c r="FH47" s="34">
        <f t="shared" si="9"/>
        <v>0</v>
      </c>
      <c r="FI47" s="148"/>
      <c r="FJ47" s="34">
        <f t="shared" si="10"/>
        <v>0</v>
      </c>
      <c r="FK47" s="34">
        <f t="shared" si="11"/>
        <v>0</v>
      </c>
      <c r="FL47" s="34"/>
      <c r="FM47" s="151"/>
      <c r="FN47" s="35">
        <f t="shared" si="16"/>
        <v>0</v>
      </c>
      <c r="FP47" s="36">
        <f t="shared" si="17"/>
        <v>0</v>
      </c>
      <c r="FQ47" s="1">
        <v>10</v>
      </c>
    </row>
    <row r="48" spans="1:173" x14ac:dyDescent="0.25">
      <c r="A48" s="22">
        <v>11</v>
      </c>
      <c r="B48" s="23">
        <f t="shared" si="18"/>
        <v>0</v>
      </c>
      <c r="C48" s="24">
        <f t="shared" si="12"/>
        <v>0</v>
      </c>
      <c r="D48" s="25">
        <f t="shared" si="13"/>
        <v>0</v>
      </c>
      <c r="E48" s="26">
        <f t="shared" si="14"/>
        <v>0</v>
      </c>
      <c r="F48" s="27">
        <f t="shared" si="15"/>
        <v>0</v>
      </c>
      <c r="G48" s="28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30"/>
      <c r="AC48" s="28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30"/>
      <c r="AY48" s="28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30"/>
      <c r="BU48" s="28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30"/>
      <c r="CQ48" s="28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30"/>
      <c r="DM48" s="28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30"/>
      <c r="EI48" s="28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30"/>
      <c r="FE48" s="31"/>
      <c r="FF48" s="32"/>
      <c r="FG48" s="31"/>
      <c r="FH48" s="34">
        <f t="shared" si="9"/>
        <v>0</v>
      </c>
      <c r="FI48" s="148"/>
      <c r="FJ48" s="34">
        <f t="shared" si="10"/>
        <v>0</v>
      </c>
      <c r="FK48" s="34">
        <f t="shared" si="11"/>
        <v>0</v>
      </c>
      <c r="FL48" s="34"/>
      <c r="FM48" s="151"/>
      <c r="FN48" s="35">
        <f t="shared" si="16"/>
        <v>0</v>
      </c>
      <c r="FP48" s="36">
        <f t="shared" si="17"/>
        <v>0</v>
      </c>
      <c r="FQ48" s="1">
        <v>11</v>
      </c>
    </row>
    <row r="49" spans="1:173" x14ac:dyDescent="0.25">
      <c r="A49" s="22">
        <v>12</v>
      </c>
      <c r="B49" s="23">
        <f t="shared" si="18"/>
        <v>0</v>
      </c>
      <c r="C49" s="24">
        <f t="shared" si="12"/>
        <v>0</v>
      </c>
      <c r="D49" s="25">
        <f t="shared" si="13"/>
        <v>0</v>
      </c>
      <c r="E49" s="26">
        <f t="shared" si="14"/>
        <v>0</v>
      </c>
      <c r="F49" s="27">
        <f t="shared" si="15"/>
        <v>0</v>
      </c>
      <c r="G49" s="28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30"/>
      <c r="AC49" s="28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30"/>
      <c r="AY49" s="28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30"/>
      <c r="BU49" s="28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30"/>
      <c r="CQ49" s="28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30"/>
      <c r="DM49" s="28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30"/>
      <c r="EI49" s="28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30"/>
      <c r="FE49" s="31"/>
      <c r="FF49" s="32"/>
      <c r="FG49" s="31"/>
      <c r="FH49" s="34">
        <f t="shared" si="9"/>
        <v>0</v>
      </c>
      <c r="FI49" s="148"/>
      <c r="FJ49" s="34">
        <f t="shared" si="10"/>
        <v>0</v>
      </c>
      <c r="FK49" s="34">
        <f t="shared" si="11"/>
        <v>0</v>
      </c>
      <c r="FL49" s="34"/>
      <c r="FM49" s="151"/>
      <c r="FN49" s="35">
        <f t="shared" si="16"/>
        <v>0</v>
      </c>
      <c r="FP49" s="36">
        <f t="shared" si="17"/>
        <v>0</v>
      </c>
      <c r="FQ49" s="1">
        <v>12</v>
      </c>
    </row>
    <row r="50" spans="1:173" x14ac:dyDescent="0.25">
      <c r="A50" s="22">
        <v>13</v>
      </c>
      <c r="B50" s="23">
        <f t="shared" si="18"/>
        <v>0</v>
      </c>
      <c r="C50" s="24">
        <f t="shared" si="12"/>
        <v>0</v>
      </c>
      <c r="D50" s="25">
        <f t="shared" si="13"/>
        <v>0</v>
      </c>
      <c r="E50" s="26">
        <f t="shared" si="14"/>
        <v>0</v>
      </c>
      <c r="F50" s="27">
        <f t="shared" si="15"/>
        <v>0</v>
      </c>
      <c r="G50" s="28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30"/>
      <c r="AC50" s="28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30"/>
      <c r="AY50" s="28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30"/>
      <c r="BU50" s="28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30"/>
      <c r="CQ50" s="28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30"/>
      <c r="DM50" s="28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30"/>
      <c r="EI50" s="28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30"/>
      <c r="FE50" s="31"/>
      <c r="FF50" s="32"/>
      <c r="FG50" s="31"/>
      <c r="FH50" s="34">
        <f t="shared" si="9"/>
        <v>0</v>
      </c>
      <c r="FI50" s="148"/>
      <c r="FJ50" s="34">
        <f t="shared" si="10"/>
        <v>0</v>
      </c>
      <c r="FK50" s="34">
        <f t="shared" si="11"/>
        <v>0</v>
      </c>
      <c r="FL50" s="34"/>
      <c r="FM50" s="151"/>
      <c r="FN50" s="35">
        <f t="shared" si="16"/>
        <v>0</v>
      </c>
      <c r="FP50" s="36">
        <f t="shared" si="17"/>
        <v>0</v>
      </c>
      <c r="FQ50" s="1">
        <v>13</v>
      </c>
    </row>
    <row r="51" spans="1:173" x14ac:dyDescent="0.25">
      <c r="A51" s="22">
        <v>14</v>
      </c>
      <c r="B51" s="23">
        <f t="shared" si="18"/>
        <v>0</v>
      </c>
      <c r="C51" s="24">
        <f t="shared" si="12"/>
        <v>0</v>
      </c>
      <c r="D51" s="25">
        <f t="shared" si="13"/>
        <v>0</v>
      </c>
      <c r="E51" s="26">
        <f t="shared" si="14"/>
        <v>0</v>
      </c>
      <c r="F51" s="27">
        <f t="shared" si="15"/>
        <v>0</v>
      </c>
      <c r="G51" s="28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30"/>
      <c r="AC51" s="28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30"/>
      <c r="AY51" s="28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30"/>
      <c r="BU51" s="28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30"/>
      <c r="CQ51" s="28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30"/>
      <c r="DM51" s="28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30"/>
      <c r="EI51" s="28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30"/>
      <c r="FE51" s="31"/>
      <c r="FF51" s="32"/>
      <c r="FG51" s="31"/>
      <c r="FH51" s="34">
        <f t="shared" si="9"/>
        <v>0</v>
      </c>
      <c r="FI51" s="148"/>
      <c r="FJ51" s="34">
        <f t="shared" si="10"/>
        <v>0</v>
      </c>
      <c r="FK51" s="34">
        <f t="shared" si="11"/>
        <v>0</v>
      </c>
      <c r="FL51" s="34"/>
      <c r="FM51" s="151"/>
      <c r="FN51" s="35">
        <f t="shared" si="16"/>
        <v>0</v>
      </c>
      <c r="FP51" s="36">
        <f t="shared" si="17"/>
        <v>0</v>
      </c>
      <c r="FQ51" s="1">
        <v>14</v>
      </c>
    </row>
    <row r="52" spans="1:173" x14ac:dyDescent="0.25">
      <c r="A52" s="22">
        <v>15</v>
      </c>
      <c r="B52" s="23">
        <f t="shared" si="18"/>
        <v>0</v>
      </c>
      <c r="C52" s="24">
        <f t="shared" si="12"/>
        <v>0</v>
      </c>
      <c r="D52" s="25">
        <f t="shared" si="13"/>
        <v>0</v>
      </c>
      <c r="E52" s="26">
        <f t="shared" si="14"/>
        <v>0</v>
      </c>
      <c r="F52" s="27">
        <f t="shared" si="15"/>
        <v>0</v>
      </c>
      <c r="G52" s="28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30"/>
      <c r="AC52" s="28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30"/>
      <c r="AY52" s="28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30"/>
      <c r="BU52" s="28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30"/>
      <c r="CQ52" s="28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30"/>
      <c r="DM52" s="28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30"/>
      <c r="EI52" s="28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30"/>
      <c r="FE52" s="31"/>
      <c r="FF52" s="32"/>
      <c r="FG52" s="31"/>
      <c r="FH52" s="34">
        <f t="shared" si="9"/>
        <v>0</v>
      </c>
      <c r="FI52" s="148"/>
      <c r="FJ52" s="34">
        <f t="shared" si="10"/>
        <v>0</v>
      </c>
      <c r="FK52" s="34">
        <f t="shared" si="11"/>
        <v>0</v>
      </c>
      <c r="FL52" s="34"/>
      <c r="FM52" s="151"/>
      <c r="FN52" s="35">
        <f t="shared" si="16"/>
        <v>0</v>
      </c>
      <c r="FP52" s="36">
        <f t="shared" si="17"/>
        <v>0</v>
      </c>
      <c r="FQ52" s="1">
        <v>15</v>
      </c>
    </row>
    <row r="53" spans="1:173" x14ac:dyDescent="0.25">
      <c r="A53" s="22">
        <v>16</v>
      </c>
      <c r="B53" s="23">
        <f t="shared" si="18"/>
        <v>0</v>
      </c>
      <c r="C53" s="24">
        <f t="shared" si="12"/>
        <v>0</v>
      </c>
      <c r="D53" s="25">
        <f t="shared" si="13"/>
        <v>0</v>
      </c>
      <c r="E53" s="26">
        <f t="shared" si="14"/>
        <v>0</v>
      </c>
      <c r="F53" s="27">
        <f t="shared" si="15"/>
        <v>0</v>
      </c>
      <c r="G53" s="28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30"/>
      <c r="AC53" s="28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30"/>
      <c r="AY53" s="28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30"/>
      <c r="BU53" s="28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30"/>
      <c r="CQ53" s="28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30"/>
      <c r="DM53" s="28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30"/>
      <c r="EI53" s="28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30"/>
      <c r="FE53" s="31"/>
      <c r="FF53" s="32"/>
      <c r="FG53" s="31"/>
      <c r="FH53" s="34">
        <f t="shared" si="9"/>
        <v>0</v>
      </c>
      <c r="FI53" s="148"/>
      <c r="FJ53" s="34">
        <f t="shared" si="10"/>
        <v>0</v>
      </c>
      <c r="FK53" s="34">
        <f t="shared" si="11"/>
        <v>0</v>
      </c>
      <c r="FL53" s="34"/>
      <c r="FM53" s="151"/>
      <c r="FN53" s="35">
        <f t="shared" si="16"/>
        <v>0</v>
      </c>
      <c r="FP53" s="36">
        <f t="shared" si="17"/>
        <v>0</v>
      </c>
      <c r="FQ53" s="1">
        <v>16</v>
      </c>
    </row>
    <row r="54" spans="1:173" x14ac:dyDescent="0.25">
      <c r="A54" s="22">
        <v>17</v>
      </c>
      <c r="B54" s="23">
        <f t="shared" si="18"/>
        <v>0</v>
      </c>
      <c r="C54" s="24">
        <f t="shared" si="12"/>
        <v>0</v>
      </c>
      <c r="D54" s="25">
        <f t="shared" si="13"/>
        <v>0</v>
      </c>
      <c r="E54" s="26">
        <f t="shared" si="14"/>
        <v>0</v>
      </c>
      <c r="F54" s="27">
        <f t="shared" si="15"/>
        <v>0</v>
      </c>
      <c r="G54" s="28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30"/>
      <c r="AC54" s="28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30"/>
      <c r="AY54" s="28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30"/>
      <c r="BU54" s="28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30"/>
      <c r="CQ54" s="28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30"/>
      <c r="DM54" s="28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30"/>
      <c r="EI54" s="28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30"/>
      <c r="FE54" s="31"/>
      <c r="FF54" s="32"/>
      <c r="FG54" s="31"/>
      <c r="FH54" s="34">
        <f t="shared" si="9"/>
        <v>0</v>
      </c>
      <c r="FI54" s="148"/>
      <c r="FJ54" s="34">
        <f t="shared" si="10"/>
        <v>0</v>
      </c>
      <c r="FK54" s="34">
        <f t="shared" si="11"/>
        <v>0</v>
      </c>
      <c r="FL54" s="34"/>
      <c r="FM54" s="151"/>
      <c r="FN54" s="35">
        <f t="shared" si="16"/>
        <v>0</v>
      </c>
      <c r="FP54" s="36">
        <f t="shared" si="17"/>
        <v>0</v>
      </c>
      <c r="FQ54" s="1">
        <v>17</v>
      </c>
    </row>
    <row r="55" spans="1:173" x14ac:dyDescent="0.25">
      <c r="G55" s="47" t="s">
        <v>43</v>
      </c>
      <c r="H55" s="196" t="s">
        <v>30</v>
      </c>
      <c r="I55" s="196"/>
      <c r="J55" s="196" t="s">
        <v>31</v>
      </c>
      <c r="K55" s="196"/>
      <c r="L55" s="196" t="s">
        <v>32</v>
      </c>
      <c r="M55" s="196"/>
      <c r="N55" s="196" t="s">
        <v>33</v>
      </c>
      <c r="O55" s="196"/>
      <c r="P55" s="196" t="s">
        <v>34</v>
      </c>
      <c r="Q55" s="196"/>
      <c r="R55" s="196" t="s">
        <v>35</v>
      </c>
      <c r="S55" s="196"/>
      <c r="T55" s="196" t="s">
        <v>36</v>
      </c>
      <c r="U55" s="196"/>
      <c r="V55" s="196" t="s">
        <v>37</v>
      </c>
      <c r="W55" s="196"/>
      <c r="X55" s="196" t="s">
        <v>38</v>
      </c>
      <c r="Y55" s="196"/>
      <c r="Z55" s="196" t="s">
        <v>39</v>
      </c>
      <c r="AA55" s="196"/>
      <c r="AB55" s="48">
        <v>19</v>
      </c>
      <c r="AC55" s="47" t="s">
        <v>43</v>
      </c>
      <c r="AD55" s="196" t="s">
        <v>30</v>
      </c>
      <c r="AE55" s="196"/>
      <c r="AF55" s="196" t="s">
        <v>31</v>
      </c>
      <c r="AG55" s="196"/>
      <c r="AH55" s="196" t="s">
        <v>32</v>
      </c>
      <c r="AI55" s="196"/>
      <c r="AJ55" s="196" t="s">
        <v>33</v>
      </c>
      <c r="AK55" s="196"/>
      <c r="AL55" s="196" t="s">
        <v>34</v>
      </c>
      <c r="AM55" s="196"/>
      <c r="AN55" s="196" t="s">
        <v>35</v>
      </c>
      <c r="AO55" s="196"/>
      <c r="AP55" s="196" t="s">
        <v>36</v>
      </c>
      <c r="AQ55" s="196"/>
      <c r="AR55" s="196" t="s">
        <v>37</v>
      </c>
      <c r="AS55" s="196"/>
      <c r="AT55" s="196" t="s">
        <v>38</v>
      </c>
      <c r="AU55" s="196"/>
      <c r="AV55" s="196" t="s">
        <v>39</v>
      </c>
      <c r="AW55" s="196"/>
      <c r="AX55" s="48">
        <v>19</v>
      </c>
      <c r="AY55" s="47" t="s">
        <v>43</v>
      </c>
      <c r="AZ55" s="196" t="s">
        <v>30</v>
      </c>
      <c r="BA55" s="196"/>
      <c r="BB55" s="196" t="s">
        <v>31</v>
      </c>
      <c r="BC55" s="196"/>
      <c r="BD55" s="196" t="s">
        <v>32</v>
      </c>
      <c r="BE55" s="196"/>
      <c r="BF55" s="196" t="s">
        <v>33</v>
      </c>
      <c r="BG55" s="196"/>
      <c r="BH55" s="196" t="s">
        <v>34</v>
      </c>
      <c r="BI55" s="196"/>
      <c r="BJ55" s="196" t="s">
        <v>35</v>
      </c>
      <c r="BK55" s="196"/>
      <c r="BL55" s="196" t="s">
        <v>36</v>
      </c>
      <c r="BM55" s="196"/>
      <c r="BN55" s="196" t="s">
        <v>37</v>
      </c>
      <c r="BO55" s="196"/>
      <c r="BP55" s="196" t="s">
        <v>38</v>
      </c>
      <c r="BQ55" s="196"/>
      <c r="BR55" s="196" t="s">
        <v>39</v>
      </c>
      <c r="BS55" s="196"/>
      <c r="BT55" s="48">
        <v>19</v>
      </c>
      <c r="BU55" s="47" t="s">
        <v>43</v>
      </c>
      <c r="BV55" s="196" t="s">
        <v>30</v>
      </c>
      <c r="BW55" s="196"/>
      <c r="BX55" s="196" t="s">
        <v>31</v>
      </c>
      <c r="BY55" s="196"/>
      <c r="BZ55" s="196" t="s">
        <v>32</v>
      </c>
      <c r="CA55" s="196"/>
      <c r="CB55" s="196" t="s">
        <v>33</v>
      </c>
      <c r="CC55" s="196"/>
      <c r="CD55" s="196" t="s">
        <v>34</v>
      </c>
      <c r="CE55" s="196"/>
      <c r="CF55" s="196" t="s">
        <v>35</v>
      </c>
      <c r="CG55" s="196"/>
      <c r="CH55" s="196" t="s">
        <v>36</v>
      </c>
      <c r="CI55" s="196"/>
      <c r="CJ55" s="196" t="s">
        <v>37</v>
      </c>
      <c r="CK55" s="196"/>
      <c r="CL55" s="196" t="s">
        <v>38</v>
      </c>
      <c r="CM55" s="196"/>
      <c r="CN55" s="196" t="s">
        <v>39</v>
      </c>
      <c r="CO55" s="196"/>
      <c r="CP55" s="48">
        <v>19</v>
      </c>
      <c r="CQ55" s="47" t="s">
        <v>43</v>
      </c>
      <c r="CR55" s="196" t="s">
        <v>30</v>
      </c>
      <c r="CS55" s="196"/>
      <c r="CT55" s="196" t="s">
        <v>31</v>
      </c>
      <c r="CU55" s="196"/>
      <c r="CV55" s="196" t="s">
        <v>32</v>
      </c>
      <c r="CW55" s="196"/>
      <c r="CX55" s="196" t="s">
        <v>33</v>
      </c>
      <c r="CY55" s="196"/>
      <c r="CZ55" s="196" t="s">
        <v>34</v>
      </c>
      <c r="DA55" s="196"/>
      <c r="DB55" s="196" t="s">
        <v>35</v>
      </c>
      <c r="DC55" s="196"/>
      <c r="DD55" s="196" t="s">
        <v>36</v>
      </c>
      <c r="DE55" s="196"/>
      <c r="DF55" s="196" t="s">
        <v>37</v>
      </c>
      <c r="DG55" s="196"/>
      <c r="DH55" s="196" t="s">
        <v>38</v>
      </c>
      <c r="DI55" s="196"/>
      <c r="DJ55" s="196" t="s">
        <v>39</v>
      </c>
      <c r="DK55" s="196"/>
      <c r="DL55" s="48">
        <v>19</v>
      </c>
      <c r="DM55" s="47" t="s">
        <v>43</v>
      </c>
      <c r="DN55" s="196" t="s">
        <v>30</v>
      </c>
      <c r="DO55" s="196"/>
      <c r="DP55" s="196" t="s">
        <v>31</v>
      </c>
      <c r="DQ55" s="196"/>
      <c r="DR55" s="196" t="s">
        <v>32</v>
      </c>
      <c r="DS55" s="196"/>
      <c r="DT55" s="196" t="s">
        <v>33</v>
      </c>
      <c r="DU55" s="196"/>
      <c r="DV55" s="196" t="s">
        <v>34</v>
      </c>
      <c r="DW55" s="196"/>
      <c r="DX55" s="196" t="s">
        <v>35</v>
      </c>
      <c r="DY55" s="196"/>
      <c r="DZ55" s="196" t="s">
        <v>36</v>
      </c>
      <c r="EA55" s="196"/>
      <c r="EB55" s="196" t="s">
        <v>37</v>
      </c>
      <c r="EC55" s="196"/>
      <c r="ED55" s="196" t="s">
        <v>38</v>
      </c>
      <c r="EE55" s="196"/>
      <c r="EF55" s="196" t="s">
        <v>39</v>
      </c>
      <c r="EG55" s="196"/>
      <c r="EH55" s="48">
        <v>19</v>
      </c>
      <c r="EI55" s="47" t="s">
        <v>43</v>
      </c>
      <c r="EJ55" s="196" t="s">
        <v>30</v>
      </c>
      <c r="EK55" s="196"/>
      <c r="EL55" s="196" t="s">
        <v>31</v>
      </c>
      <c r="EM55" s="196"/>
      <c r="EN55" s="196" t="s">
        <v>32</v>
      </c>
      <c r="EO55" s="196"/>
      <c r="EP55" s="196" t="s">
        <v>33</v>
      </c>
      <c r="EQ55" s="196"/>
      <c r="ER55" s="196" t="s">
        <v>34</v>
      </c>
      <c r="ES55" s="196"/>
      <c r="ET55" s="196" t="s">
        <v>35</v>
      </c>
      <c r="EU55" s="196"/>
      <c r="EV55" s="196" t="s">
        <v>36</v>
      </c>
      <c r="EW55" s="196"/>
      <c r="EX55" s="196" t="s">
        <v>37</v>
      </c>
      <c r="EY55" s="196"/>
      <c r="EZ55" s="196" t="s">
        <v>38</v>
      </c>
      <c r="FA55" s="196"/>
      <c r="FB55" s="196" t="s">
        <v>39</v>
      </c>
      <c r="FC55" s="196"/>
      <c r="FD55" s="48">
        <v>19</v>
      </c>
      <c r="FE55" s="17"/>
      <c r="FF55" s="17"/>
      <c r="FG55" s="17"/>
      <c r="FH55" s="17"/>
      <c r="FI55" s="17"/>
      <c r="FJ55" s="17"/>
      <c r="FK55" s="16"/>
    </row>
    <row r="56" spans="1:173" ht="15.75" thickBot="1" x14ac:dyDescent="0.3">
      <c r="G56" s="191" t="s">
        <v>13</v>
      </c>
      <c r="H56" s="189"/>
      <c r="I56" s="189" t="s">
        <v>14</v>
      </c>
      <c r="J56" s="189"/>
      <c r="K56" s="189" t="s">
        <v>15</v>
      </c>
      <c r="L56" s="189"/>
      <c r="M56" s="189" t="s">
        <v>16</v>
      </c>
      <c r="N56" s="189"/>
      <c r="O56" s="189" t="s">
        <v>17</v>
      </c>
      <c r="P56" s="189"/>
      <c r="Q56" s="189" t="s">
        <v>18</v>
      </c>
      <c r="R56" s="189"/>
      <c r="S56" s="189" t="s">
        <v>19</v>
      </c>
      <c r="T56" s="189"/>
      <c r="U56" s="189" t="s">
        <v>20</v>
      </c>
      <c r="V56" s="189"/>
      <c r="W56" s="189" t="s">
        <v>21</v>
      </c>
      <c r="X56" s="189"/>
      <c r="Y56" s="189" t="s">
        <v>22</v>
      </c>
      <c r="Z56" s="189"/>
      <c r="AA56" s="189" t="s">
        <v>23</v>
      </c>
      <c r="AB56" s="190"/>
      <c r="AC56" s="191" t="s">
        <v>13</v>
      </c>
      <c r="AD56" s="189"/>
      <c r="AE56" s="189" t="s">
        <v>14</v>
      </c>
      <c r="AF56" s="189"/>
      <c r="AG56" s="189" t="s">
        <v>15</v>
      </c>
      <c r="AH56" s="189"/>
      <c r="AI56" s="189" t="s">
        <v>16</v>
      </c>
      <c r="AJ56" s="189"/>
      <c r="AK56" s="189" t="s">
        <v>17</v>
      </c>
      <c r="AL56" s="189"/>
      <c r="AM56" s="189" t="s">
        <v>18</v>
      </c>
      <c r="AN56" s="189"/>
      <c r="AO56" s="189" t="s">
        <v>19</v>
      </c>
      <c r="AP56" s="189"/>
      <c r="AQ56" s="189" t="s">
        <v>20</v>
      </c>
      <c r="AR56" s="189"/>
      <c r="AS56" s="189" t="s">
        <v>21</v>
      </c>
      <c r="AT56" s="189"/>
      <c r="AU56" s="189" t="s">
        <v>22</v>
      </c>
      <c r="AV56" s="189"/>
      <c r="AW56" s="189" t="s">
        <v>23</v>
      </c>
      <c r="AX56" s="190"/>
      <c r="AY56" s="191" t="s">
        <v>13</v>
      </c>
      <c r="AZ56" s="189"/>
      <c r="BA56" s="189" t="s">
        <v>14</v>
      </c>
      <c r="BB56" s="189"/>
      <c r="BC56" s="189" t="s">
        <v>15</v>
      </c>
      <c r="BD56" s="189"/>
      <c r="BE56" s="189" t="s">
        <v>16</v>
      </c>
      <c r="BF56" s="189"/>
      <c r="BG56" s="189" t="s">
        <v>17</v>
      </c>
      <c r="BH56" s="189"/>
      <c r="BI56" s="189" t="s">
        <v>18</v>
      </c>
      <c r="BJ56" s="189"/>
      <c r="BK56" s="189" t="s">
        <v>19</v>
      </c>
      <c r="BL56" s="189"/>
      <c r="BM56" s="189" t="s">
        <v>20</v>
      </c>
      <c r="BN56" s="189"/>
      <c r="BO56" s="189" t="s">
        <v>21</v>
      </c>
      <c r="BP56" s="189"/>
      <c r="BQ56" s="189" t="s">
        <v>22</v>
      </c>
      <c r="BR56" s="189"/>
      <c r="BS56" s="189" t="s">
        <v>23</v>
      </c>
      <c r="BT56" s="190"/>
      <c r="BU56" s="191" t="s">
        <v>13</v>
      </c>
      <c r="BV56" s="189"/>
      <c r="BW56" s="189" t="s">
        <v>14</v>
      </c>
      <c r="BX56" s="189"/>
      <c r="BY56" s="189" t="s">
        <v>15</v>
      </c>
      <c r="BZ56" s="189"/>
      <c r="CA56" s="189" t="s">
        <v>16</v>
      </c>
      <c r="CB56" s="189"/>
      <c r="CC56" s="189" t="s">
        <v>17</v>
      </c>
      <c r="CD56" s="189"/>
      <c r="CE56" s="189" t="s">
        <v>18</v>
      </c>
      <c r="CF56" s="189"/>
      <c r="CG56" s="189" t="s">
        <v>19</v>
      </c>
      <c r="CH56" s="189"/>
      <c r="CI56" s="189" t="s">
        <v>20</v>
      </c>
      <c r="CJ56" s="189"/>
      <c r="CK56" s="189" t="s">
        <v>21</v>
      </c>
      <c r="CL56" s="189"/>
      <c r="CM56" s="189" t="s">
        <v>22</v>
      </c>
      <c r="CN56" s="189"/>
      <c r="CO56" s="189" t="s">
        <v>23</v>
      </c>
      <c r="CP56" s="190"/>
      <c r="CQ56" s="191" t="s">
        <v>13</v>
      </c>
      <c r="CR56" s="189"/>
      <c r="CS56" s="189" t="s">
        <v>14</v>
      </c>
      <c r="CT56" s="189"/>
      <c r="CU56" s="189" t="s">
        <v>15</v>
      </c>
      <c r="CV56" s="189"/>
      <c r="CW56" s="189" t="s">
        <v>16</v>
      </c>
      <c r="CX56" s="189"/>
      <c r="CY56" s="189" t="s">
        <v>17</v>
      </c>
      <c r="CZ56" s="189"/>
      <c r="DA56" s="189" t="s">
        <v>18</v>
      </c>
      <c r="DB56" s="189"/>
      <c r="DC56" s="189" t="s">
        <v>19</v>
      </c>
      <c r="DD56" s="189"/>
      <c r="DE56" s="189" t="s">
        <v>20</v>
      </c>
      <c r="DF56" s="189"/>
      <c r="DG56" s="189" t="s">
        <v>21</v>
      </c>
      <c r="DH56" s="189"/>
      <c r="DI56" s="189" t="s">
        <v>22</v>
      </c>
      <c r="DJ56" s="189"/>
      <c r="DK56" s="189" t="s">
        <v>23</v>
      </c>
      <c r="DL56" s="190"/>
      <c r="DM56" s="191" t="s">
        <v>13</v>
      </c>
      <c r="DN56" s="189"/>
      <c r="DO56" s="189" t="s">
        <v>14</v>
      </c>
      <c r="DP56" s="189"/>
      <c r="DQ56" s="189" t="s">
        <v>15</v>
      </c>
      <c r="DR56" s="189"/>
      <c r="DS56" s="189" t="s">
        <v>16</v>
      </c>
      <c r="DT56" s="189"/>
      <c r="DU56" s="189" t="s">
        <v>17</v>
      </c>
      <c r="DV56" s="189"/>
      <c r="DW56" s="189" t="s">
        <v>18</v>
      </c>
      <c r="DX56" s="189"/>
      <c r="DY56" s="189" t="s">
        <v>19</v>
      </c>
      <c r="DZ56" s="189"/>
      <c r="EA56" s="189" t="s">
        <v>20</v>
      </c>
      <c r="EB56" s="189"/>
      <c r="EC56" s="189" t="s">
        <v>21</v>
      </c>
      <c r="ED56" s="189"/>
      <c r="EE56" s="189" t="s">
        <v>22</v>
      </c>
      <c r="EF56" s="189"/>
      <c r="EG56" s="189" t="s">
        <v>23</v>
      </c>
      <c r="EH56" s="190"/>
      <c r="EI56" s="191" t="s">
        <v>13</v>
      </c>
      <c r="EJ56" s="189"/>
      <c r="EK56" s="189" t="s">
        <v>14</v>
      </c>
      <c r="EL56" s="189"/>
      <c r="EM56" s="189" t="s">
        <v>15</v>
      </c>
      <c r="EN56" s="189"/>
      <c r="EO56" s="189" t="s">
        <v>16</v>
      </c>
      <c r="EP56" s="189"/>
      <c r="EQ56" s="189" t="s">
        <v>17</v>
      </c>
      <c r="ER56" s="189"/>
      <c r="ES56" s="189" t="s">
        <v>18</v>
      </c>
      <c r="ET56" s="189"/>
      <c r="EU56" s="189" t="s">
        <v>19</v>
      </c>
      <c r="EV56" s="189"/>
      <c r="EW56" s="189" t="s">
        <v>20</v>
      </c>
      <c r="EX56" s="189"/>
      <c r="EY56" s="189" t="s">
        <v>21</v>
      </c>
      <c r="EZ56" s="189"/>
      <c r="FA56" s="189" t="s">
        <v>22</v>
      </c>
      <c r="FB56" s="189"/>
      <c r="FC56" s="189" t="s">
        <v>23</v>
      </c>
      <c r="FD56" s="190"/>
      <c r="FE56" s="17"/>
      <c r="FF56" s="17"/>
      <c r="FG56" s="17"/>
      <c r="FH56" s="17"/>
      <c r="FI56" s="17"/>
      <c r="FJ56" s="17"/>
      <c r="FK56" s="17"/>
    </row>
    <row r="59" spans="1:173" x14ac:dyDescent="0.25">
      <c r="A59" s="1">
        <f t="shared" ref="A59:B74" si="19">A30</f>
        <v>0</v>
      </c>
      <c r="B59" s="156">
        <f t="shared" si="19"/>
        <v>0</v>
      </c>
    </row>
    <row r="60" spans="1:173" x14ac:dyDescent="0.25">
      <c r="A60" s="1">
        <f t="shared" si="19"/>
        <v>0</v>
      </c>
      <c r="B60" s="156">
        <f t="shared" si="19"/>
        <v>0</v>
      </c>
    </row>
    <row r="61" spans="1:173" ht="15" customHeight="1" x14ac:dyDescent="0.25">
      <c r="A61" s="1">
        <f t="shared" si="19"/>
        <v>0</v>
      </c>
      <c r="B61" s="2">
        <f t="shared" si="19"/>
        <v>0</v>
      </c>
      <c r="C61" s="223" t="s">
        <v>72</v>
      </c>
      <c r="D61" s="226" t="s">
        <v>73</v>
      </c>
      <c r="E61" s="229" t="s">
        <v>74</v>
      </c>
      <c r="F61" s="195" t="s">
        <v>79</v>
      </c>
      <c r="G61" s="209" t="s">
        <v>0</v>
      </c>
      <c r="H61" s="210"/>
      <c r="I61" s="210"/>
      <c r="J61" s="210"/>
      <c r="K61" s="210"/>
      <c r="L61" s="210"/>
      <c r="M61" s="213">
        <f>M32+1</f>
        <v>8</v>
      </c>
      <c r="N61" s="213"/>
      <c r="AM61" s="219">
        <f>AM32</f>
        <v>0</v>
      </c>
      <c r="AN61" s="219"/>
      <c r="AO61" s="219"/>
      <c r="AP61" s="219"/>
      <c r="AQ61" s="219"/>
      <c r="AR61" s="6"/>
      <c r="AS61" s="220">
        <f>AS32</f>
        <v>0</v>
      </c>
      <c r="AT61" s="220"/>
      <c r="AU61" s="220"/>
      <c r="AV61" s="220"/>
      <c r="AW61" s="220"/>
      <c r="AY61" s="221">
        <f>AY32</f>
        <v>0</v>
      </c>
      <c r="AZ61" s="221"/>
      <c r="BA61" s="221"/>
      <c r="BB61" s="221"/>
      <c r="BC61" s="221"/>
      <c r="BE61" s="222">
        <f>BE32</f>
        <v>0</v>
      </c>
      <c r="BF61" s="222"/>
      <c r="BG61" s="222"/>
      <c r="BH61" s="222"/>
      <c r="BI61" s="222"/>
      <c r="BK61" s="208">
        <f>BK32</f>
        <v>0</v>
      </c>
      <c r="BL61" s="208"/>
      <c r="BM61" s="208"/>
      <c r="BN61" s="208"/>
      <c r="BO61" s="208"/>
      <c r="BU61" s="209" t="s">
        <v>0</v>
      </c>
      <c r="BV61" s="210"/>
      <c r="BW61" s="210"/>
      <c r="BX61" s="210"/>
      <c r="BY61" s="210"/>
      <c r="BZ61" s="210"/>
      <c r="CA61" s="213">
        <f>M61</f>
        <v>8</v>
      </c>
      <c r="CB61" s="213"/>
      <c r="CQ61" s="219">
        <f>AM61</f>
        <v>0</v>
      </c>
      <c r="CR61" s="219"/>
      <c r="CS61" s="219"/>
      <c r="CT61" s="219"/>
      <c r="CU61" s="219"/>
      <c r="CV61" s="6"/>
      <c r="CW61" s="220">
        <f>AS61</f>
        <v>0</v>
      </c>
      <c r="CX61" s="220"/>
      <c r="CY61" s="220"/>
      <c r="CZ61" s="220"/>
      <c r="DA61" s="220"/>
      <c r="DC61" s="221">
        <f>AY61</f>
        <v>0</v>
      </c>
      <c r="DD61" s="221"/>
      <c r="DE61" s="221"/>
      <c r="DF61" s="221"/>
      <c r="DG61" s="221"/>
      <c r="DI61" s="222">
        <f>BE61</f>
        <v>0</v>
      </c>
      <c r="DJ61" s="222"/>
      <c r="DK61" s="222"/>
      <c r="DL61" s="222"/>
      <c r="DM61" s="222"/>
      <c r="DO61" s="208">
        <f>BK61</f>
        <v>0</v>
      </c>
      <c r="DP61" s="208"/>
      <c r="DQ61" s="208"/>
      <c r="DR61" s="208"/>
      <c r="DS61" s="208"/>
      <c r="EI61" s="209" t="s">
        <v>0</v>
      </c>
      <c r="EJ61" s="210"/>
      <c r="EK61" s="210"/>
      <c r="EL61" s="210"/>
      <c r="EM61" s="210"/>
      <c r="EN61" s="210"/>
      <c r="EO61" s="213">
        <f>M61</f>
        <v>8</v>
      </c>
      <c r="EP61" s="213"/>
    </row>
    <row r="62" spans="1:173" ht="15.75" customHeight="1" thickBot="1" x14ac:dyDescent="0.3">
      <c r="A62" s="1">
        <f t="shared" si="19"/>
        <v>0</v>
      </c>
      <c r="B62" s="2">
        <f t="shared" si="19"/>
        <v>0</v>
      </c>
      <c r="C62" s="224"/>
      <c r="D62" s="227"/>
      <c r="E62" s="230"/>
      <c r="F62" s="195"/>
      <c r="G62" s="211"/>
      <c r="H62" s="212"/>
      <c r="I62" s="212"/>
      <c r="J62" s="212"/>
      <c r="K62" s="212"/>
      <c r="L62" s="212"/>
      <c r="M62" s="214"/>
      <c r="N62" s="214"/>
      <c r="AM62" s="215">
        <f>AM33</f>
        <v>0</v>
      </c>
      <c r="AN62" s="215"/>
      <c r="AO62" s="215"/>
      <c r="AP62" s="215"/>
      <c r="AQ62" s="215"/>
      <c r="AS62" s="216">
        <f>AS33</f>
        <v>0</v>
      </c>
      <c r="AT62" s="216"/>
      <c r="AU62" s="216"/>
      <c r="AV62" s="216"/>
      <c r="AW62" s="216"/>
      <c r="AY62" s="217">
        <f>AY33</f>
        <v>0</v>
      </c>
      <c r="AZ62" s="217"/>
      <c r="BA62" s="217"/>
      <c r="BB62" s="217"/>
      <c r="BC62" s="217"/>
      <c r="BE62" s="218">
        <f>BE33</f>
        <v>0</v>
      </c>
      <c r="BF62" s="218"/>
      <c r="BG62" s="218"/>
      <c r="BH62" s="218"/>
      <c r="BI62" s="218"/>
      <c r="BK62" s="206">
        <f>BK33</f>
        <v>0</v>
      </c>
      <c r="BL62" s="206"/>
      <c r="BM62" s="206"/>
      <c r="BN62" s="206"/>
      <c r="BO62" s="206"/>
      <c r="BU62" s="211"/>
      <c r="BV62" s="212"/>
      <c r="BW62" s="212"/>
      <c r="BX62" s="212"/>
      <c r="BY62" s="212"/>
      <c r="BZ62" s="212"/>
      <c r="CA62" s="214"/>
      <c r="CB62" s="214"/>
      <c r="CQ62" s="215">
        <f>AM62</f>
        <v>0</v>
      </c>
      <c r="CR62" s="215"/>
      <c r="CS62" s="215"/>
      <c r="CT62" s="215"/>
      <c r="CU62" s="215"/>
      <c r="CW62" s="216">
        <f>AS62</f>
        <v>0</v>
      </c>
      <c r="CX62" s="216"/>
      <c r="CY62" s="216"/>
      <c r="CZ62" s="216"/>
      <c r="DA62" s="216"/>
      <c r="DC62" s="217">
        <f>AY62</f>
        <v>0</v>
      </c>
      <c r="DD62" s="217"/>
      <c r="DE62" s="217"/>
      <c r="DF62" s="217"/>
      <c r="DG62" s="217"/>
      <c r="DI62" s="218">
        <f>BE62</f>
        <v>0</v>
      </c>
      <c r="DJ62" s="218"/>
      <c r="DK62" s="218"/>
      <c r="DL62" s="218"/>
      <c r="DM62" s="218"/>
      <c r="DO62" s="206">
        <f>BK62</f>
        <v>0</v>
      </c>
      <c r="DP62" s="206"/>
      <c r="DQ62" s="206"/>
      <c r="DR62" s="206"/>
      <c r="DS62" s="206"/>
      <c r="EI62" s="211"/>
      <c r="EJ62" s="212"/>
      <c r="EK62" s="212"/>
      <c r="EL62" s="212"/>
      <c r="EM62" s="212"/>
      <c r="EN62" s="212"/>
      <c r="EO62" s="214"/>
      <c r="EP62" s="214"/>
    </row>
    <row r="63" spans="1:173" ht="15.75" thickBot="1" x14ac:dyDescent="0.3">
      <c r="A63" s="1">
        <f t="shared" si="19"/>
        <v>0</v>
      </c>
      <c r="B63" s="2">
        <f t="shared" si="19"/>
        <v>0</v>
      </c>
      <c r="C63" s="224"/>
      <c r="D63" s="227"/>
      <c r="E63" s="230"/>
      <c r="F63" s="232"/>
      <c r="G63" s="7" t="s">
        <v>1</v>
      </c>
      <c r="H63" s="8"/>
      <c r="I63" s="8"/>
      <c r="J63" s="201">
        <f>EM34+1</f>
        <v>43514</v>
      </c>
      <c r="K63" s="201"/>
      <c r="L63" s="201"/>
      <c r="M63" s="201"/>
      <c r="N63" s="201"/>
      <c r="O63" s="201"/>
      <c r="P63" s="201"/>
      <c r="Q63" s="8"/>
      <c r="R63" s="8"/>
      <c r="S63" s="9"/>
      <c r="T63" s="9"/>
      <c r="U63" s="9"/>
      <c r="V63" s="9"/>
      <c r="W63" s="9"/>
      <c r="X63" s="9"/>
      <c r="Y63" s="9"/>
      <c r="Z63" s="9"/>
      <c r="AA63" s="9"/>
      <c r="AB63" s="10"/>
      <c r="AC63" s="7" t="s">
        <v>2</v>
      </c>
      <c r="AD63" s="8"/>
      <c r="AE63" s="8"/>
      <c r="AF63" s="201">
        <f>J63+1</f>
        <v>43515</v>
      </c>
      <c r="AG63" s="201"/>
      <c r="AH63" s="201"/>
      <c r="AI63" s="201"/>
      <c r="AJ63" s="201"/>
      <c r="AK63" s="201"/>
      <c r="AL63" s="201"/>
      <c r="AM63" s="8"/>
      <c r="AN63" s="8"/>
      <c r="AO63" s="9"/>
      <c r="AP63" s="9"/>
      <c r="AQ63" s="9"/>
      <c r="AR63" s="9"/>
      <c r="AS63" s="9"/>
      <c r="AT63" s="9"/>
      <c r="AU63" s="9"/>
      <c r="AV63" s="9"/>
      <c r="AW63" s="9"/>
      <c r="AX63" s="10"/>
      <c r="AY63" s="7" t="s">
        <v>3</v>
      </c>
      <c r="AZ63" s="8"/>
      <c r="BA63" s="8"/>
      <c r="BB63" s="8"/>
      <c r="BC63" s="201">
        <f>AF63+1</f>
        <v>43516</v>
      </c>
      <c r="BD63" s="201"/>
      <c r="BE63" s="201"/>
      <c r="BF63" s="201"/>
      <c r="BG63" s="201"/>
      <c r="BH63" s="201"/>
      <c r="BI63" s="201"/>
      <c r="BJ63" s="8"/>
      <c r="BK63" s="9"/>
      <c r="BL63" s="9"/>
      <c r="BM63" s="9"/>
      <c r="BN63" s="9"/>
      <c r="BO63" s="9"/>
      <c r="BP63" s="9"/>
      <c r="BQ63" s="9"/>
      <c r="BR63" s="9"/>
      <c r="BS63" s="9"/>
      <c r="BT63" s="10"/>
      <c r="BU63" s="7" t="s">
        <v>4</v>
      </c>
      <c r="BV63" s="8"/>
      <c r="BW63" s="8"/>
      <c r="BX63" s="201">
        <f>BC63+1</f>
        <v>43517</v>
      </c>
      <c r="BY63" s="201"/>
      <c r="BZ63" s="201"/>
      <c r="CA63" s="201"/>
      <c r="CB63" s="201"/>
      <c r="CC63" s="201"/>
      <c r="CD63" s="201"/>
      <c r="CE63" s="8"/>
      <c r="CF63" s="8"/>
      <c r="CG63" s="9"/>
      <c r="CH63" s="9"/>
      <c r="CI63" s="9"/>
      <c r="CJ63" s="9"/>
      <c r="CK63" s="9"/>
      <c r="CL63" s="9"/>
      <c r="CM63" s="9"/>
      <c r="CN63" s="9"/>
      <c r="CO63" s="9"/>
      <c r="CP63" s="10"/>
      <c r="CQ63" s="7" t="s">
        <v>5</v>
      </c>
      <c r="CR63" s="8"/>
      <c r="CS63" s="8"/>
      <c r="CT63" s="8"/>
      <c r="CU63" s="201">
        <f>BX63+1</f>
        <v>43518</v>
      </c>
      <c r="CV63" s="201"/>
      <c r="CW63" s="201"/>
      <c r="CX63" s="201"/>
      <c r="CY63" s="201"/>
      <c r="CZ63" s="201"/>
      <c r="DA63" s="201"/>
      <c r="DB63" s="8"/>
      <c r="DC63" s="9"/>
      <c r="DD63" s="9"/>
      <c r="DE63" s="9"/>
      <c r="DF63" s="9"/>
      <c r="DG63" s="9"/>
      <c r="DH63" s="9"/>
      <c r="DI63" s="9"/>
      <c r="DJ63" s="9"/>
      <c r="DK63" s="9"/>
      <c r="DL63" s="10"/>
      <c r="DM63" s="7" t="s">
        <v>6</v>
      </c>
      <c r="DN63" s="8"/>
      <c r="DO63" s="8"/>
      <c r="DP63" s="8"/>
      <c r="DQ63" s="201">
        <f>CU63+1</f>
        <v>43519</v>
      </c>
      <c r="DR63" s="201"/>
      <c r="DS63" s="201"/>
      <c r="DT63" s="201"/>
      <c r="DU63" s="201"/>
      <c r="DV63" s="201"/>
      <c r="DW63" s="201"/>
      <c r="DX63" s="8"/>
      <c r="DY63" s="9"/>
      <c r="DZ63" s="9"/>
      <c r="EA63" s="9"/>
      <c r="EB63" s="9"/>
      <c r="EC63" s="9"/>
      <c r="ED63" s="9"/>
      <c r="EE63" s="9"/>
      <c r="EF63" s="9"/>
      <c r="EG63" s="9"/>
      <c r="EH63" s="10"/>
      <c r="EI63" s="7" t="s">
        <v>7</v>
      </c>
      <c r="EJ63" s="8"/>
      <c r="EK63" s="8"/>
      <c r="EL63" s="8"/>
      <c r="EM63" s="201">
        <f>DQ63+1</f>
        <v>43520</v>
      </c>
      <c r="EN63" s="201"/>
      <c r="EO63" s="201"/>
      <c r="EP63" s="201"/>
      <c r="EQ63" s="201"/>
      <c r="ER63" s="201"/>
      <c r="ES63" s="201"/>
      <c r="ET63" s="8"/>
      <c r="EU63" s="9"/>
      <c r="EV63" s="9"/>
      <c r="EW63" s="9"/>
      <c r="EX63" s="9"/>
      <c r="EY63" s="9"/>
      <c r="EZ63" s="9"/>
      <c r="FA63" s="9"/>
      <c r="FB63" s="9"/>
      <c r="FC63" s="9"/>
      <c r="FD63" s="10"/>
      <c r="FE63" s="11"/>
      <c r="FF63" s="202" t="s">
        <v>71</v>
      </c>
      <c r="FG63" s="11"/>
      <c r="FH63" s="203" t="s">
        <v>8</v>
      </c>
      <c r="FI63" s="204"/>
      <c r="FJ63" s="204"/>
      <c r="FK63" s="204"/>
      <c r="FL63" s="204"/>
      <c r="FM63" s="204"/>
      <c r="FN63" s="205"/>
    </row>
    <row r="64" spans="1:173" x14ac:dyDescent="0.25">
      <c r="A64" s="1">
        <f t="shared" si="19"/>
        <v>0</v>
      </c>
      <c r="B64" s="2">
        <f t="shared" si="19"/>
        <v>0</v>
      </c>
      <c r="C64" s="224"/>
      <c r="D64" s="227"/>
      <c r="E64" s="230"/>
      <c r="F64" s="232"/>
      <c r="G64" s="12">
        <v>0.5</v>
      </c>
      <c r="H64" s="13">
        <v>0.5</v>
      </c>
      <c r="I64" s="13">
        <v>0.5</v>
      </c>
      <c r="J64" s="13">
        <v>0.5</v>
      </c>
      <c r="K64" s="13">
        <v>0.5</v>
      </c>
      <c r="L64" s="13">
        <v>0.5</v>
      </c>
      <c r="M64" s="13">
        <v>0.5</v>
      </c>
      <c r="N64" s="13">
        <v>0.5</v>
      </c>
      <c r="O64" s="13">
        <v>0.5</v>
      </c>
      <c r="P64" s="13">
        <v>0.5</v>
      </c>
      <c r="Q64" s="13">
        <v>0.5</v>
      </c>
      <c r="R64" s="13">
        <v>0.5</v>
      </c>
      <c r="S64" s="13">
        <v>0.5</v>
      </c>
      <c r="T64" s="13">
        <v>0.5</v>
      </c>
      <c r="U64" s="13">
        <v>0.5</v>
      </c>
      <c r="V64" s="13">
        <v>0.5</v>
      </c>
      <c r="W64" s="13">
        <v>0.5</v>
      </c>
      <c r="X64" s="13">
        <v>0.5</v>
      </c>
      <c r="Y64" s="13">
        <v>0.5</v>
      </c>
      <c r="Z64" s="13">
        <v>0.5</v>
      </c>
      <c r="AA64" s="13">
        <v>0.5</v>
      </c>
      <c r="AB64" s="14">
        <v>0.5</v>
      </c>
      <c r="AC64" s="12">
        <v>0.5</v>
      </c>
      <c r="AD64" s="13">
        <v>0.5</v>
      </c>
      <c r="AE64" s="13">
        <v>0.5</v>
      </c>
      <c r="AF64" s="13">
        <v>0.5</v>
      </c>
      <c r="AG64" s="13">
        <v>0.5</v>
      </c>
      <c r="AH64" s="13">
        <v>0.5</v>
      </c>
      <c r="AI64" s="13">
        <v>0.5</v>
      </c>
      <c r="AJ64" s="13">
        <v>0.5</v>
      </c>
      <c r="AK64" s="13">
        <v>0.5</v>
      </c>
      <c r="AL64" s="13">
        <v>0.5</v>
      </c>
      <c r="AM64" s="13">
        <v>0.5</v>
      </c>
      <c r="AN64" s="13">
        <v>0.5</v>
      </c>
      <c r="AO64" s="13">
        <v>0.5</v>
      </c>
      <c r="AP64" s="13">
        <v>0.5</v>
      </c>
      <c r="AQ64" s="13">
        <v>0.5</v>
      </c>
      <c r="AR64" s="13">
        <v>0.5</v>
      </c>
      <c r="AS64" s="13">
        <v>0.5</v>
      </c>
      <c r="AT64" s="13">
        <v>0.5</v>
      </c>
      <c r="AU64" s="13">
        <v>0.5</v>
      </c>
      <c r="AV64" s="13">
        <v>0.5</v>
      </c>
      <c r="AW64" s="13">
        <v>0.5</v>
      </c>
      <c r="AX64" s="14">
        <v>0.5</v>
      </c>
      <c r="AY64" s="12">
        <v>0.5</v>
      </c>
      <c r="AZ64" s="13">
        <v>0.5</v>
      </c>
      <c r="BA64" s="13">
        <v>0.5</v>
      </c>
      <c r="BB64" s="13">
        <v>0.5</v>
      </c>
      <c r="BC64" s="13">
        <v>0.5</v>
      </c>
      <c r="BD64" s="13">
        <v>0.5</v>
      </c>
      <c r="BE64" s="13">
        <v>0.5</v>
      </c>
      <c r="BF64" s="13">
        <v>0.5</v>
      </c>
      <c r="BG64" s="13">
        <v>0.5</v>
      </c>
      <c r="BH64" s="13">
        <v>0.5</v>
      </c>
      <c r="BI64" s="13">
        <v>0.5</v>
      </c>
      <c r="BJ64" s="13">
        <v>0.5</v>
      </c>
      <c r="BK64" s="13">
        <v>0.5</v>
      </c>
      <c r="BL64" s="13">
        <v>0.5</v>
      </c>
      <c r="BM64" s="13">
        <v>0.5</v>
      </c>
      <c r="BN64" s="13">
        <v>0.5</v>
      </c>
      <c r="BO64" s="13">
        <v>0.5</v>
      </c>
      <c r="BP64" s="13">
        <v>0.5</v>
      </c>
      <c r="BQ64" s="13">
        <v>0.5</v>
      </c>
      <c r="BR64" s="13">
        <v>0.5</v>
      </c>
      <c r="BS64" s="13">
        <v>0.5</v>
      </c>
      <c r="BT64" s="14">
        <v>0.5</v>
      </c>
      <c r="BU64" s="12">
        <v>0.5</v>
      </c>
      <c r="BV64" s="13">
        <v>0.5</v>
      </c>
      <c r="BW64" s="13">
        <v>0.5</v>
      </c>
      <c r="BX64" s="13">
        <v>0.5</v>
      </c>
      <c r="BY64" s="13">
        <v>0.5</v>
      </c>
      <c r="BZ64" s="13">
        <v>0.5</v>
      </c>
      <c r="CA64" s="13">
        <v>0.5</v>
      </c>
      <c r="CB64" s="13">
        <v>0.5</v>
      </c>
      <c r="CC64" s="13">
        <v>0.5</v>
      </c>
      <c r="CD64" s="13">
        <v>0.5</v>
      </c>
      <c r="CE64" s="13">
        <v>0.5</v>
      </c>
      <c r="CF64" s="13">
        <v>0.5</v>
      </c>
      <c r="CG64" s="13">
        <v>0.5</v>
      </c>
      <c r="CH64" s="13">
        <v>0.5</v>
      </c>
      <c r="CI64" s="13">
        <v>0.5</v>
      </c>
      <c r="CJ64" s="13">
        <v>0.5</v>
      </c>
      <c r="CK64" s="13">
        <v>0.5</v>
      </c>
      <c r="CL64" s="13">
        <v>0.5</v>
      </c>
      <c r="CM64" s="13">
        <v>0.5</v>
      </c>
      <c r="CN64" s="13">
        <v>0.5</v>
      </c>
      <c r="CO64" s="13">
        <v>0.5</v>
      </c>
      <c r="CP64" s="14">
        <v>0.5</v>
      </c>
      <c r="CQ64" s="12">
        <v>0.5</v>
      </c>
      <c r="CR64" s="13">
        <v>0.5</v>
      </c>
      <c r="CS64" s="13">
        <v>0.5</v>
      </c>
      <c r="CT64" s="13">
        <v>0.5</v>
      </c>
      <c r="CU64" s="13">
        <v>0.5</v>
      </c>
      <c r="CV64" s="13">
        <v>0.5</v>
      </c>
      <c r="CW64" s="13">
        <v>0.5</v>
      </c>
      <c r="CX64" s="13">
        <v>0.5</v>
      </c>
      <c r="CY64" s="13">
        <v>0.5</v>
      </c>
      <c r="CZ64" s="13">
        <v>0.5</v>
      </c>
      <c r="DA64" s="13">
        <v>0.5</v>
      </c>
      <c r="DB64" s="13">
        <v>0.5</v>
      </c>
      <c r="DC64" s="13">
        <v>0.5</v>
      </c>
      <c r="DD64" s="13">
        <v>0.5</v>
      </c>
      <c r="DE64" s="13">
        <v>0.5</v>
      </c>
      <c r="DF64" s="13">
        <v>0.5</v>
      </c>
      <c r="DG64" s="13">
        <v>0.5</v>
      </c>
      <c r="DH64" s="13">
        <v>0.5</v>
      </c>
      <c r="DI64" s="13">
        <v>0.5</v>
      </c>
      <c r="DJ64" s="13">
        <v>0.5</v>
      </c>
      <c r="DK64" s="13">
        <v>0.5</v>
      </c>
      <c r="DL64" s="14">
        <v>0.5</v>
      </c>
      <c r="DM64" s="12">
        <v>0.5</v>
      </c>
      <c r="DN64" s="13">
        <v>0.5</v>
      </c>
      <c r="DO64" s="13">
        <v>0.5</v>
      </c>
      <c r="DP64" s="13">
        <v>0.5</v>
      </c>
      <c r="DQ64" s="13">
        <v>0.5</v>
      </c>
      <c r="DR64" s="13">
        <v>0.5</v>
      </c>
      <c r="DS64" s="13">
        <v>0.5</v>
      </c>
      <c r="DT64" s="13">
        <v>0.5</v>
      </c>
      <c r="DU64" s="13">
        <v>0.5</v>
      </c>
      <c r="DV64" s="13">
        <v>0.5</v>
      </c>
      <c r="DW64" s="13">
        <v>0.5</v>
      </c>
      <c r="DX64" s="13">
        <v>0.5</v>
      </c>
      <c r="DY64" s="13">
        <v>0.5</v>
      </c>
      <c r="DZ64" s="13">
        <v>0.5</v>
      </c>
      <c r="EA64" s="13">
        <v>0.5</v>
      </c>
      <c r="EB64" s="13">
        <v>0.5</v>
      </c>
      <c r="EC64" s="13">
        <v>0.5</v>
      </c>
      <c r="ED64" s="13">
        <v>0.5</v>
      </c>
      <c r="EE64" s="13">
        <v>0.5</v>
      </c>
      <c r="EF64" s="13">
        <v>0.5</v>
      </c>
      <c r="EG64" s="13">
        <v>0.5</v>
      </c>
      <c r="EH64" s="14">
        <v>0.5</v>
      </c>
      <c r="EI64" s="12">
        <v>0.5</v>
      </c>
      <c r="EJ64" s="13">
        <v>0.5</v>
      </c>
      <c r="EK64" s="13">
        <v>0.5</v>
      </c>
      <c r="EL64" s="13">
        <v>0.5</v>
      </c>
      <c r="EM64" s="13">
        <v>0.5</v>
      </c>
      <c r="EN64" s="13">
        <v>0.5</v>
      </c>
      <c r="EO64" s="13">
        <v>0.5</v>
      </c>
      <c r="EP64" s="13">
        <v>0.5</v>
      </c>
      <c r="EQ64" s="13">
        <v>0.5</v>
      </c>
      <c r="ER64" s="13">
        <v>0.5</v>
      </c>
      <c r="ES64" s="13">
        <v>0.5</v>
      </c>
      <c r="ET64" s="13">
        <v>0.5</v>
      </c>
      <c r="EU64" s="13">
        <v>0.5</v>
      </c>
      <c r="EV64" s="13">
        <v>0.5</v>
      </c>
      <c r="EW64" s="13">
        <v>0.5</v>
      </c>
      <c r="EX64" s="13">
        <v>0.5</v>
      </c>
      <c r="EY64" s="13">
        <v>0.5</v>
      </c>
      <c r="EZ64" s="13">
        <v>0.5</v>
      </c>
      <c r="FA64" s="13">
        <v>0.5</v>
      </c>
      <c r="FB64" s="13">
        <v>0.5</v>
      </c>
      <c r="FC64" s="13">
        <v>0.5</v>
      </c>
      <c r="FD64" s="14">
        <v>0.5</v>
      </c>
      <c r="FE64" s="15"/>
      <c r="FF64" s="202"/>
      <c r="FG64" s="15"/>
      <c r="FH64" s="138" t="s">
        <v>9</v>
      </c>
      <c r="FI64" s="138" t="s">
        <v>9</v>
      </c>
      <c r="FJ64" s="139" t="s">
        <v>10</v>
      </c>
      <c r="FK64" s="138" t="s">
        <v>11</v>
      </c>
      <c r="FL64" s="138"/>
      <c r="FM64" s="138"/>
      <c r="FN64" s="138" t="s">
        <v>12</v>
      </c>
    </row>
    <row r="65" spans="1:173" x14ac:dyDescent="0.25">
      <c r="A65" s="1">
        <f t="shared" si="19"/>
        <v>0</v>
      </c>
      <c r="B65" s="2">
        <f t="shared" si="19"/>
        <v>0</v>
      </c>
      <c r="C65" s="224"/>
      <c r="D65" s="227"/>
      <c r="E65" s="230"/>
      <c r="F65" s="232"/>
      <c r="G65" s="200" t="s">
        <v>13</v>
      </c>
      <c r="H65" s="198"/>
      <c r="I65" s="198" t="s">
        <v>14</v>
      </c>
      <c r="J65" s="198"/>
      <c r="K65" s="198" t="s">
        <v>15</v>
      </c>
      <c r="L65" s="198"/>
      <c r="M65" s="198" t="s">
        <v>16</v>
      </c>
      <c r="N65" s="198"/>
      <c r="O65" s="198" t="s">
        <v>17</v>
      </c>
      <c r="P65" s="198"/>
      <c r="Q65" s="198" t="s">
        <v>18</v>
      </c>
      <c r="R65" s="198"/>
      <c r="S65" s="198" t="s">
        <v>19</v>
      </c>
      <c r="T65" s="198"/>
      <c r="U65" s="198" t="s">
        <v>20</v>
      </c>
      <c r="V65" s="198"/>
      <c r="W65" s="198" t="s">
        <v>21</v>
      </c>
      <c r="X65" s="198"/>
      <c r="Y65" s="198" t="s">
        <v>22</v>
      </c>
      <c r="Z65" s="198"/>
      <c r="AA65" s="198" t="s">
        <v>23</v>
      </c>
      <c r="AB65" s="199"/>
      <c r="AC65" s="200" t="s">
        <v>13</v>
      </c>
      <c r="AD65" s="198"/>
      <c r="AE65" s="198" t="s">
        <v>14</v>
      </c>
      <c r="AF65" s="198"/>
      <c r="AG65" s="198" t="s">
        <v>15</v>
      </c>
      <c r="AH65" s="198"/>
      <c r="AI65" s="198" t="s">
        <v>16</v>
      </c>
      <c r="AJ65" s="198"/>
      <c r="AK65" s="198" t="s">
        <v>17</v>
      </c>
      <c r="AL65" s="198"/>
      <c r="AM65" s="198" t="s">
        <v>18</v>
      </c>
      <c r="AN65" s="198"/>
      <c r="AO65" s="198" t="s">
        <v>19</v>
      </c>
      <c r="AP65" s="198"/>
      <c r="AQ65" s="198" t="s">
        <v>20</v>
      </c>
      <c r="AR65" s="198"/>
      <c r="AS65" s="198" t="s">
        <v>21</v>
      </c>
      <c r="AT65" s="198"/>
      <c r="AU65" s="198" t="s">
        <v>22</v>
      </c>
      <c r="AV65" s="198"/>
      <c r="AW65" s="198" t="s">
        <v>23</v>
      </c>
      <c r="AX65" s="199"/>
      <c r="AY65" s="200" t="s">
        <v>13</v>
      </c>
      <c r="AZ65" s="198"/>
      <c r="BA65" s="198" t="s">
        <v>14</v>
      </c>
      <c r="BB65" s="198"/>
      <c r="BC65" s="198" t="s">
        <v>15</v>
      </c>
      <c r="BD65" s="198"/>
      <c r="BE65" s="198" t="s">
        <v>16</v>
      </c>
      <c r="BF65" s="198"/>
      <c r="BG65" s="198" t="s">
        <v>17</v>
      </c>
      <c r="BH65" s="198"/>
      <c r="BI65" s="198" t="s">
        <v>18</v>
      </c>
      <c r="BJ65" s="198"/>
      <c r="BK65" s="198" t="s">
        <v>19</v>
      </c>
      <c r="BL65" s="198"/>
      <c r="BM65" s="198" t="s">
        <v>20</v>
      </c>
      <c r="BN65" s="198"/>
      <c r="BO65" s="198" t="s">
        <v>21</v>
      </c>
      <c r="BP65" s="198"/>
      <c r="BQ65" s="198" t="s">
        <v>22</v>
      </c>
      <c r="BR65" s="198"/>
      <c r="BS65" s="198" t="s">
        <v>23</v>
      </c>
      <c r="BT65" s="199"/>
      <c r="BU65" s="200" t="s">
        <v>13</v>
      </c>
      <c r="BV65" s="198"/>
      <c r="BW65" s="198" t="s">
        <v>14</v>
      </c>
      <c r="BX65" s="198"/>
      <c r="BY65" s="198" t="s">
        <v>15</v>
      </c>
      <c r="BZ65" s="198"/>
      <c r="CA65" s="198" t="s">
        <v>16</v>
      </c>
      <c r="CB65" s="198"/>
      <c r="CC65" s="198" t="s">
        <v>17</v>
      </c>
      <c r="CD65" s="198"/>
      <c r="CE65" s="198" t="s">
        <v>18</v>
      </c>
      <c r="CF65" s="198"/>
      <c r="CG65" s="198" t="s">
        <v>19</v>
      </c>
      <c r="CH65" s="198"/>
      <c r="CI65" s="198" t="s">
        <v>20</v>
      </c>
      <c r="CJ65" s="198"/>
      <c r="CK65" s="198" t="s">
        <v>21</v>
      </c>
      <c r="CL65" s="198"/>
      <c r="CM65" s="198" t="s">
        <v>22</v>
      </c>
      <c r="CN65" s="198"/>
      <c r="CO65" s="198" t="s">
        <v>23</v>
      </c>
      <c r="CP65" s="199"/>
      <c r="CQ65" s="200" t="s">
        <v>13</v>
      </c>
      <c r="CR65" s="198"/>
      <c r="CS65" s="198" t="s">
        <v>14</v>
      </c>
      <c r="CT65" s="198"/>
      <c r="CU65" s="198" t="s">
        <v>15</v>
      </c>
      <c r="CV65" s="198"/>
      <c r="CW65" s="198" t="s">
        <v>16</v>
      </c>
      <c r="CX65" s="198"/>
      <c r="CY65" s="198" t="s">
        <v>17</v>
      </c>
      <c r="CZ65" s="198"/>
      <c r="DA65" s="198" t="s">
        <v>18</v>
      </c>
      <c r="DB65" s="198"/>
      <c r="DC65" s="198" t="s">
        <v>19</v>
      </c>
      <c r="DD65" s="198"/>
      <c r="DE65" s="198" t="s">
        <v>20</v>
      </c>
      <c r="DF65" s="198"/>
      <c r="DG65" s="198" t="s">
        <v>21</v>
      </c>
      <c r="DH65" s="198"/>
      <c r="DI65" s="198" t="s">
        <v>22</v>
      </c>
      <c r="DJ65" s="198"/>
      <c r="DK65" s="198" t="s">
        <v>23</v>
      </c>
      <c r="DL65" s="199"/>
      <c r="DM65" s="200" t="s">
        <v>13</v>
      </c>
      <c r="DN65" s="198"/>
      <c r="DO65" s="198" t="s">
        <v>14</v>
      </c>
      <c r="DP65" s="198"/>
      <c r="DQ65" s="198" t="s">
        <v>15</v>
      </c>
      <c r="DR65" s="198"/>
      <c r="DS65" s="198" t="s">
        <v>16</v>
      </c>
      <c r="DT65" s="198"/>
      <c r="DU65" s="198" t="s">
        <v>17</v>
      </c>
      <c r="DV65" s="198"/>
      <c r="DW65" s="198" t="s">
        <v>18</v>
      </c>
      <c r="DX65" s="198"/>
      <c r="DY65" s="198" t="s">
        <v>19</v>
      </c>
      <c r="DZ65" s="198"/>
      <c r="EA65" s="198" t="s">
        <v>20</v>
      </c>
      <c r="EB65" s="198"/>
      <c r="EC65" s="198" t="s">
        <v>21</v>
      </c>
      <c r="ED65" s="198"/>
      <c r="EE65" s="198" t="s">
        <v>22</v>
      </c>
      <c r="EF65" s="198"/>
      <c r="EG65" s="198" t="s">
        <v>23</v>
      </c>
      <c r="EH65" s="199"/>
      <c r="EI65" s="200" t="s">
        <v>13</v>
      </c>
      <c r="EJ65" s="198"/>
      <c r="EK65" s="198" t="s">
        <v>14</v>
      </c>
      <c r="EL65" s="198"/>
      <c r="EM65" s="198" t="s">
        <v>15</v>
      </c>
      <c r="EN65" s="198"/>
      <c r="EO65" s="198" t="s">
        <v>16</v>
      </c>
      <c r="EP65" s="198"/>
      <c r="EQ65" s="198" t="s">
        <v>17</v>
      </c>
      <c r="ER65" s="198"/>
      <c r="ES65" s="198" t="s">
        <v>18</v>
      </c>
      <c r="ET65" s="198"/>
      <c r="EU65" s="198" t="s">
        <v>19</v>
      </c>
      <c r="EV65" s="198"/>
      <c r="EW65" s="198" t="s">
        <v>20</v>
      </c>
      <c r="EX65" s="198"/>
      <c r="EY65" s="198" t="s">
        <v>21</v>
      </c>
      <c r="EZ65" s="198"/>
      <c r="FA65" s="198" t="s">
        <v>22</v>
      </c>
      <c r="FB65" s="198"/>
      <c r="FC65" s="198" t="s">
        <v>23</v>
      </c>
      <c r="FD65" s="199"/>
      <c r="FE65" s="17"/>
      <c r="FF65" s="202"/>
      <c r="FG65" s="17"/>
      <c r="FH65" s="143" t="s">
        <v>24</v>
      </c>
      <c r="FI65" s="141" t="s">
        <v>25</v>
      </c>
      <c r="FJ65" s="142" t="s">
        <v>26</v>
      </c>
      <c r="FK65" s="143" t="s">
        <v>7</v>
      </c>
      <c r="FL65" s="143" t="s">
        <v>9</v>
      </c>
      <c r="FM65" s="143" t="s">
        <v>27</v>
      </c>
      <c r="FN65" s="143" t="s">
        <v>28</v>
      </c>
    </row>
    <row r="66" spans="1:173" x14ac:dyDescent="0.25">
      <c r="A66" s="1">
        <f t="shared" si="19"/>
        <v>0</v>
      </c>
      <c r="B66" s="2">
        <f t="shared" si="19"/>
        <v>0</v>
      </c>
      <c r="C66" s="225"/>
      <c r="D66" s="228"/>
      <c r="E66" s="231"/>
      <c r="F66" s="232"/>
      <c r="G66" s="19" t="s">
        <v>29</v>
      </c>
      <c r="H66" s="197" t="s">
        <v>30</v>
      </c>
      <c r="I66" s="197"/>
      <c r="J66" s="197" t="s">
        <v>31</v>
      </c>
      <c r="K66" s="197"/>
      <c r="L66" s="197" t="s">
        <v>32</v>
      </c>
      <c r="M66" s="197"/>
      <c r="N66" s="197" t="s">
        <v>33</v>
      </c>
      <c r="O66" s="197"/>
      <c r="P66" s="197" t="s">
        <v>34</v>
      </c>
      <c r="Q66" s="197"/>
      <c r="R66" s="197" t="s">
        <v>35</v>
      </c>
      <c r="S66" s="197"/>
      <c r="T66" s="197" t="s">
        <v>36</v>
      </c>
      <c r="U66" s="197"/>
      <c r="V66" s="197" t="s">
        <v>37</v>
      </c>
      <c r="W66" s="197"/>
      <c r="X66" s="197" t="s">
        <v>38</v>
      </c>
      <c r="Y66" s="197"/>
      <c r="Z66" s="197" t="s">
        <v>39</v>
      </c>
      <c r="AA66" s="197"/>
      <c r="AB66" s="20">
        <v>19</v>
      </c>
      <c r="AC66" s="19" t="s">
        <v>29</v>
      </c>
      <c r="AD66" s="197" t="s">
        <v>30</v>
      </c>
      <c r="AE66" s="197"/>
      <c r="AF66" s="197" t="s">
        <v>31</v>
      </c>
      <c r="AG66" s="197"/>
      <c r="AH66" s="197" t="s">
        <v>32</v>
      </c>
      <c r="AI66" s="197"/>
      <c r="AJ66" s="197" t="s">
        <v>33</v>
      </c>
      <c r="AK66" s="197"/>
      <c r="AL66" s="197" t="s">
        <v>34</v>
      </c>
      <c r="AM66" s="197"/>
      <c r="AN66" s="197" t="s">
        <v>35</v>
      </c>
      <c r="AO66" s="197"/>
      <c r="AP66" s="197" t="s">
        <v>36</v>
      </c>
      <c r="AQ66" s="197"/>
      <c r="AR66" s="197" t="s">
        <v>37</v>
      </c>
      <c r="AS66" s="197"/>
      <c r="AT66" s="197" t="s">
        <v>38</v>
      </c>
      <c r="AU66" s="197"/>
      <c r="AV66" s="197" t="s">
        <v>39</v>
      </c>
      <c r="AW66" s="197"/>
      <c r="AX66" s="20">
        <v>19</v>
      </c>
      <c r="AY66" s="19" t="s">
        <v>29</v>
      </c>
      <c r="AZ66" s="197" t="s">
        <v>30</v>
      </c>
      <c r="BA66" s="197"/>
      <c r="BB66" s="197" t="s">
        <v>31</v>
      </c>
      <c r="BC66" s="197"/>
      <c r="BD66" s="197" t="s">
        <v>32</v>
      </c>
      <c r="BE66" s="197"/>
      <c r="BF66" s="197" t="s">
        <v>33</v>
      </c>
      <c r="BG66" s="197"/>
      <c r="BH66" s="197" t="s">
        <v>34</v>
      </c>
      <c r="BI66" s="197"/>
      <c r="BJ66" s="197" t="s">
        <v>35</v>
      </c>
      <c r="BK66" s="197"/>
      <c r="BL66" s="197" t="s">
        <v>36</v>
      </c>
      <c r="BM66" s="197"/>
      <c r="BN66" s="197" t="s">
        <v>37</v>
      </c>
      <c r="BO66" s="197"/>
      <c r="BP66" s="197" t="s">
        <v>38</v>
      </c>
      <c r="BQ66" s="197"/>
      <c r="BR66" s="197" t="s">
        <v>39</v>
      </c>
      <c r="BS66" s="197"/>
      <c r="BT66" s="20">
        <v>19</v>
      </c>
      <c r="BU66" s="19" t="s">
        <v>29</v>
      </c>
      <c r="BV66" s="197" t="s">
        <v>30</v>
      </c>
      <c r="BW66" s="197"/>
      <c r="BX66" s="197" t="s">
        <v>31</v>
      </c>
      <c r="BY66" s="197"/>
      <c r="BZ66" s="197" t="s">
        <v>32</v>
      </c>
      <c r="CA66" s="197"/>
      <c r="CB66" s="197" t="s">
        <v>33</v>
      </c>
      <c r="CC66" s="197"/>
      <c r="CD66" s="197" t="s">
        <v>34</v>
      </c>
      <c r="CE66" s="197"/>
      <c r="CF66" s="197" t="s">
        <v>35</v>
      </c>
      <c r="CG66" s="197"/>
      <c r="CH66" s="197" t="s">
        <v>36</v>
      </c>
      <c r="CI66" s="197"/>
      <c r="CJ66" s="197" t="s">
        <v>37</v>
      </c>
      <c r="CK66" s="197"/>
      <c r="CL66" s="197" t="s">
        <v>38</v>
      </c>
      <c r="CM66" s="197"/>
      <c r="CN66" s="197" t="s">
        <v>39</v>
      </c>
      <c r="CO66" s="197"/>
      <c r="CP66" s="20">
        <v>19</v>
      </c>
      <c r="CQ66" s="19" t="s">
        <v>29</v>
      </c>
      <c r="CR66" s="197" t="s">
        <v>30</v>
      </c>
      <c r="CS66" s="197"/>
      <c r="CT66" s="197" t="s">
        <v>31</v>
      </c>
      <c r="CU66" s="197"/>
      <c r="CV66" s="197" t="s">
        <v>32</v>
      </c>
      <c r="CW66" s="197"/>
      <c r="CX66" s="197" t="s">
        <v>33</v>
      </c>
      <c r="CY66" s="197"/>
      <c r="CZ66" s="197" t="s">
        <v>34</v>
      </c>
      <c r="DA66" s="197"/>
      <c r="DB66" s="197" t="s">
        <v>35</v>
      </c>
      <c r="DC66" s="197"/>
      <c r="DD66" s="197" t="s">
        <v>36</v>
      </c>
      <c r="DE66" s="197"/>
      <c r="DF66" s="197" t="s">
        <v>37</v>
      </c>
      <c r="DG66" s="197"/>
      <c r="DH66" s="197" t="s">
        <v>38</v>
      </c>
      <c r="DI66" s="197"/>
      <c r="DJ66" s="197" t="s">
        <v>39</v>
      </c>
      <c r="DK66" s="197"/>
      <c r="DL66" s="20">
        <v>19</v>
      </c>
      <c r="DM66" s="19" t="s">
        <v>29</v>
      </c>
      <c r="DN66" s="197" t="s">
        <v>30</v>
      </c>
      <c r="DO66" s="197"/>
      <c r="DP66" s="197" t="s">
        <v>31</v>
      </c>
      <c r="DQ66" s="197"/>
      <c r="DR66" s="197" t="s">
        <v>32</v>
      </c>
      <c r="DS66" s="197"/>
      <c r="DT66" s="197" t="s">
        <v>33</v>
      </c>
      <c r="DU66" s="197"/>
      <c r="DV66" s="197" t="s">
        <v>34</v>
      </c>
      <c r="DW66" s="197"/>
      <c r="DX66" s="197" t="s">
        <v>35</v>
      </c>
      <c r="DY66" s="197"/>
      <c r="DZ66" s="197" t="s">
        <v>36</v>
      </c>
      <c r="EA66" s="197"/>
      <c r="EB66" s="197" t="s">
        <v>37</v>
      </c>
      <c r="EC66" s="197"/>
      <c r="ED66" s="197" t="s">
        <v>38</v>
      </c>
      <c r="EE66" s="197"/>
      <c r="EF66" s="197" t="s">
        <v>39</v>
      </c>
      <c r="EG66" s="197"/>
      <c r="EH66" s="20">
        <v>19</v>
      </c>
      <c r="EI66" s="19" t="s">
        <v>29</v>
      </c>
      <c r="EJ66" s="197" t="s">
        <v>30</v>
      </c>
      <c r="EK66" s="197"/>
      <c r="EL66" s="197" t="s">
        <v>31</v>
      </c>
      <c r="EM66" s="197"/>
      <c r="EN66" s="197" t="s">
        <v>32</v>
      </c>
      <c r="EO66" s="197"/>
      <c r="EP66" s="197" t="s">
        <v>33</v>
      </c>
      <c r="EQ66" s="197"/>
      <c r="ER66" s="197" t="s">
        <v>34</v>
      </c>
      <c r="ES66" s="197"/>
      <c r="ET66" s="197" t="s">
        <v>35</v>
      </c>
      <c r="EU66" s="197"/>
      <c r="EV66" s="197" t="s">
        <v>36</v>
      </c>
      <c r="EW66" s="197"/>
      <c r="EX66" s="197" t="s">
        <v>37</v>
      </c>
      <c r="EY66" s="197"/>
      <c r="EZ66" s="197" t="s">
        <v>38</v>
      </c>
      <c r="FA66" s="197"/>
      <c r="FB66" s="197" t="s">
        <v>39</v>
      </c>
      <c r="FC66" s="197"/>
      <c r="FD66" s="20">
        <v>19</v>
      </c>
      <c r="FE66" s="17"/>
      <c r="FF66" s="202"/>
      <c r="FG66" s="17"/>
      <c r="FH66" s="150" t="s">
        <v>7</v>
      </c>
      <c r="FI66" s="154"/>
      <c r="FJ66" s="145" t="s">
        <v>40</v>
      </c>
      <c r="FK66" s="146" t="s">
        <v>41</v>
      </c>
      <c r="FL66" s="146" t="s">
        <v>42</v>
      </c>
      <c r="FM66" s="146" t="s">
        <v>42</v>
      </c>
      <c r="FN66" s="146"/>
    </row>
    <row r="67" spans="1:173" x14ac:dyDescent="0.25">
      <c r="A67" s="22">
        <v>1</v>
      </c>
      <c r="B67" s="23">
        <f t="shared" si="19"/>
        <v>0</v>
      </c>
      <c r="C67" s="24">
        <f>SUMIF(G67:FD67,"A",G$6:FD$6)</f>
        <v>0</v>
      </c>
      <c r="D67" s="25">
        <f>SUMIF(G67:FD67,"R",G$6:FD$6)</f>
        <v>0</v>
      </c>
      <c r="E67" s="26">
        <f>SUMIF(G67:FD67,"M",G$6:FD$6)</f>
        <v>0</v>
      </c>
      <c r="F67" s="27">
        <f>(SUMIF(G67:FD67,"*",G$6:FD$6)+FF67)</f>
        <v>0</v>
      </c>
      <c r="G67" s="28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30"/>
      <c r="AC67" s="28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30"/>
      <c r="AY67" s="28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30"/>
      <c r="BU67" s="28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30"/>
      <c r="CQ67" s="28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30"/>
      <c r="DM67" s="28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30"/>
      <c r="EI67" s="28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30"/>
      <c r="FE67" s="31"/>
      <c r="FF67" s="32"/>
      <c r="FG67" s="31"/>
      <c r="FH67" s="34">
        <f t="shared" ref="FH67:FH83" si="20">+SUMIF($EI67:$FD67,"*",$EI$6:$FD$6)</f>
        <v>0</v>
      </c>
      <c r="FI67" s="152"/>
      <c r="FJ67" s="34">
        <f t="shared" ref="FJ67:FJ83" si="21">FN38</f>
        <v>0</v>
      </c>
      <c r="FK67" s="34">
        <f t="shared" ref="FK67:FK83" si="22">FH67*1.5</f>
        <v>0</v>
      </c>
      <c r="FL67" s="34"/>
      <c r="FM67" s="151"/>
      <c r="FN67" s="35">
        <f>FI67+FJ67+FK67-FL67</f>
        <v>0</v>
      </c>
      <c r="FP67" s="36">
        <f>+B67</f>
        <v>0</v>
      </c>
      <c r="FQ67" s="22">
        <v>1</v>
      </c>
    </row>
    <row r="68" spans="1:173" x14ac:dyDescent="0.25">
      <c r="A68" s="22">
        <v>2</v>
      </c>
      <c r="B68" s="23">
        <f t="shared" si="19"/>
        <v>0</v>
      </c>
      <c r="C68" s="24">
        <f t="shared" ref="C68:C83" si="23">SUMIF(G68:FD68,"A",G$6:FD$6)</f>
        <v>0</v>
      </c>
      <c r="D68" s="25">
        <f t="shared" ref="D68:D83" si="24">SUMIF(G68:FD68,"R",G$6:FD$6)</f>
        <v>0</v>
      </c>
      <c r="E68" s="26">
        <f t="shared" ref="E68:E83" si="25">SUMIF(G68:FD68,"M",G$6:FD$6)</f>
        <v>0</v>
      </c>
      <c r="F68" s="27">
        <f t="shared" ref="F68:F83" si="26">(SUMIF(G68:FD68,"*",G$6:FD$6)+FF68)</f>
        <v>0</v>
      </c>
      <c r="G68" s="28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30"/>
      <c r="AC68" s="28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30"/>
      <c r="AY68" s="28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30"/>
      <c r="BU68" s="28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30"/>
      <c r="CQ68" s="28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30"/>
      <c r="DM68" s="28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30"/>
      <c r="EI68" s="28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30"/>
      <c r="FE68" s="31"/>
      <c r="FF68" s="32"/>
      <c r="FG68" s="31"/>
      <c r="FH68" s="34">
        <f t="shared" si="20"/>
        <v>0</v>
      </c>
      <c r="FI68" s="152"/>
      <c r="FJ68" s="34">
        <f t="shared" si="21"/>
        <v>0</v>
      </c>
      <c r="FK68" s="34">
        <f t="shared" si="22"/>
        <v>0</v>
      </c>
      <c r="FL68" s="34"/>
      <c r="FM68" s="151"/>
      <c r="FN68" s="35">
        <f t="shared" ref="FN68:FN83" si="27">FI68+FJ68+FK68-FL68</f>
        <v>0</v>
      </c>
      <c r="FP68" s="36">
        <f t="shared" ref="FP68:FP83" si="28">+B68</f>
        <v>0</v>
      </c>
      <c r="FQ68" s="1">
        <v>2</v>
      </c>
    </row>
    <row r="69" spans="1:173" x14ac:dyDescent="0.25">
      <c r="A69" s="22">
        <v>3</v>
      </c>
      <c r="B69" s="23">
        <f t="shared" si="19"/>
        <v>0</v>
      </c>
      <c r="C69" s="24">
        <f t="shared" si="23"/>
        <v>0</v>
      </c>
      <c r="D69" s="25">
        <f t="shared" si="24"/>
        <v>0</v>
      </c>
      <c r="E69" s="26">
        <f t="shared" si="25"/>
        <v>0</v>
      </c>
      <c r="F69" s="27">
        <f t="shared" si="26"/>
        <v>0</v>
      </c>
      <c r="G69" s="28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30"/>
      <c r="AC69" s="28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30"/>
      <c r="AY69" s="28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30"/>
      <c r="BU69" s="28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30"/>
      <c r="CQ69" s="28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30"/>
      <c r="DM69" s="28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30"/>
      <c r="EI69" s="28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30"/>
      <c r="FE69" s="31"/>
      <c r="FF69" s="32"/>
      <c r="FG69" s="31"/>
      <c r="FH69" s="34">
        <f t="shared" si="20"/>
        <v>0</v>
      </c>
      <c r="FI69" s="152"/>
      <c r="FJ69" s="34">
        <f t="shared" si="21"/>
        <v>0</v>
      </c>
      <c r="FK69" s="34">
        <f t="shared" si="22"/>
        <v>0</v>
      </c>
      <c r="FL69" s="34"/>
      <c r="FM69" s="151"/>
      <c r="FN69" s="35">
        <f t="shared" si="27"/>
        <v>0</v>
      </c>
      <c r="FP69" s="36">
        <f t="shared" si="28"/>
        <v>0</v>
      </c>
      <c r="FQ69" s="1">
        <v>3</v>
      </c>
    </row>
    <row r="70" spans="1:173" x14ac:dyDescent="0.25">
      <c r="A70" s="22">
        <v>4</v>
      </c>
      <c r="B70" s="23">
        <f t="shared" si="19"/>
        <v>0</v>
      </c>
      <c r="C70" s="24">
        <f t="shared" si="23"/>
        <v>0</v>
      </c>
      <c r="D70" s="25">
        <f t="shared" si="24"/>
        <v>0</v>
      </c>
      <c r="E70" s="26">
        <f t="shared" si="25"/>
        <v>0</v>
      </c>
      <c r="F70" s="27">
        <f t="shared" si="26"/>
        <v>0</v>
      </c>
      <c r="G70" s="28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30"/>
      <c r="AC70" s="28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30"/>
      <c r="AY70" s="28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30"/>
      <c r="BU70" s="28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30"/>
      <c r="CQ70" s="28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30"/>
      <c r="DM70" s="28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30"/>
      <c r="EI70" s="28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30"/>
      <c r="FE70" s="31"/>
      <c r="FF70" s="32"/>
      <c r="FG70" s="31"/>
      <c r="FH70" s="34">
        <f t="shared" si="20"/>
        <v>0</v>
      </c>
      <c r="FI70" s="152"/>
      <c r="FJ70" s="34">
        <f t="shared" si="21"/>
        <v>0</v>
      </c>
      <c r="FK70" s="34">
        <f t="shared" si="22"/>
        <v>0</v>
      </c>
      <c r="FL70" s="34"/>
      <c r="FM70" s="151"/>
      <c r="FN70" s="35">
        <f t="shared" si="27"/>
        <v>0</v>
      </c>
      <c r="FP70" s="36">
        <f t="shared" si="28"/>
        <v>0</v>
      </c>
      <c r="FQ70" s="1">
        <v>4</v>
      </c>
    </row>
    <row r="71" spans="1:173" x14ac:dyDescent="0.25">
      <c r="A71" s="22">
        <v>5</v>
      </c>
      <c r="B71" s="23">
        <f t="shared" si="19"/>
        <v>0</v>
      </c>
      <c r="C71" s="24">
        <f t="shared" si="23"/>
        <v>0</v>
      </c>
      <c r="D71" s="25">
        <f t="shared" si="24"/>
        <v>0</v>
      </c>
      <c r="E71" s="26">
        <f t="shared" si="25"/>
        <v>0</v>
      </c>
      <c r="F71" s="27">
        <f t="shared" si="26"/>
        <v>0</v>
      </c>
      <c r="G71" s="28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30"/>
      <c r="AC71" s="28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30"/>
      <c r="AY71" s="28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30"/>
      <c r="BU71" s="28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30"/>
      <c r="CQ71" s="28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30"/>
      <c r="DM71" s="28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30"/>
      <c r="EI71" s="28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30"/>
      <c r="FE71" s="31"/>
      <c r="FF71" s="32"/>
      <c r="FG71" s="31"/>
      <c r="FH71" s="34">
        <f t="shared" si="20"/>
        <v>0</v>
      </c>
      <c r="FI71" s="152"/>
      <c r="FJ71" s="34">
        <f t="shared" si="21"/>
        <v>0</v>
      </c>
      <c r="FK71" s="34">
        <f t="shared" si="22"/>
        <v>0</v>
      </c>
      <c r="FL71" s="34"/>
      <c r="FM71" s="151"/>
      <c r="FN71" s="35">
        <f t="shared" si="27"/>
        <v>0</v>
      </c>
      <c r="FP71" s="36">
        <f t="shared" si="28"/>
        <v>0</v>
      </c>
      <c r="FQ71" s="1">
        <v>5</v>
      </c>
    </row>
    <row r="72" spans="1:173" x14ac:dyDescent="0.25">
      <c r="A72" s="22">
        <v>6</v>
      </c>
      <c r="B72" s="23">
        <f t="shared" si="19"/>
        <v>0</v>
      </c>
      <c r="C72" s="24">
        <f t="shared" si="23"/>
        <v>0</v>
      </c>
      <c r="D72" s="25">
        <f t="shared" si="24"/>
        <v>0</v>
      </c>
      <c r="E72" s="26">
        <f t="shared" si="25"/>
        <v>0</v>
      </c>
      <c r="F72" s="27">
        <f t="shared" si="26"/>
        <v>0</v>
      </c>
      <c r="G72" s="42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4"/>
      <c r="AC72" s="42"/>
      <c r="AD72" s="43"/>
      <c r="AE72" s="29"/>
      <c r="AF72" s="29"/>
      <c r="AG72" s="29"/>
      <c r="AH72" s="29"/>
      <c r="AI72" s="29"/>
      <c r="AJ72" s="29"/>
      <c r="AK72" s="43"/>
      <c r="AL72" s="43"/>
      <c r="AM72" s="43"/>
      <c r="AN72" s="43"/>
      <c r="AO72" s="29"/>
      <c r="AP72" s="29"/>
      <c r="AQ72" s="29"/>
      <c r="AR72" s="29"/>
      <c r="AS72" s="29"/>
      <c r="AT72" s="29"/>
      <c r="AU72" s="29"/>
      <c r="AV72" s="29"/>
      <c r="AW72" s="43"/>
      <c r="AX72" s="44"/>
      <c r="AY72" s="42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4"/>
      <c r="BU72" s="42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4"/>
      <c r="CQ72" s="42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4"/>
      <c r="DM72" s="42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4"/>
      <c r="EI72" s="42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4"/>
      <c r="FE72" s="45"/>
      <c r="FF72" s="32"/>
      <c r="FG72" s="45"/>
      <c r="FH72" s="34">
        <f t="shared" si="20"/>
        <v>0</v>
      </c>
      <c r="FI72" s="152"/>
      <c r="FJ72" s="34">
        <f t="shared" si="21"/>
        <v>0</v>
      </c>
      <c r="FK72" s="34">
        <f t="shared" si="22"/>
        <v>0</v>
      </c>
      <c r="FL72" s="34"/>
      <c r="FM72" s="151"/>
      <c r="FN72" s="35">
        <f t="shared" si="27"/>
        <v>0</v>
      </c>
      <c r="FP72" s="36">
        <f t="shared" si="28"/>
        <v>0</v>
      </c>
      <c r="FQ72" s="1">
        <v>6</v>
      </c>
    </row>
    <row r="73" spans="1:173" x14ac:dyDescent="0.25">
      <c r="A73" s="22">
        <v>7</v>
      </c>
      <c r="B73" s="23">
        <f t="shared" si="19"/>
        <v>0</v>
      </c>
      <c r="C73" s="24">
        <f t="shared" si="23"/>
        <v>0</v>
      </c>
      <c r="D73" s="25">
        <f t="shared" si="24"/>
        <v>0</v>
      </c>
      <c r="E73" s="26">
        <f t="shared" si="25"/>
        <v>0</v>
      </c>
      <c r="F73" s="27">
        <f t="shared" si="26"/>
        <v>0</v>
      </c>
      <c r="G73" s="28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30"/>
      <c r="AC73" s="28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30"/>
      <c r="AY73" s="28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30"/>
      <c r="BU73" s="28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30"/>
      <c r="CQ73" s="28"/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30"/>
      <c r="DM73" s="28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30"/>
      <c r="EI73" s="28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30"/>
      <c r="FE73" s="31"/>
      <c r="FF73" s="32"/>
      <c r="FG73" s="31"/>
      <c r="FH73" s="34">
        <f t="shared" si="20"/>
        <v>0</v>
      </c>
      <c r="FI73" s="152"/>
      <c r="FJ73" s="34">
        <f t="shared" si="21"/>
        <v>0</v>
      </c>
      <c r="FK73" s="34">
        <f t="shared" si="22"/>
        <v>0</v>
      </c>
      <c r="FL73" s="34"/>
      <c r="FM73" s="151"/>
      <c r="FN73" s="35">
        <f t="shared" si="27"/>
        <v>0</v>
      </c>
      <c r="FP73" s="36">
        <f t="shared" si="28"/>
        <v>0</v>
      </c>
      <c r="FQ73" s="1">
        <v>7</v>
      </c>
    </row>
    <row r="74" spans="1:173" x14ac:dyDescent="0.25">
      <c r="A74" s="22">
        <v>8</v>
      </c>
      <c r="B74" s="23">
        <f t="shared" si="19"/>
        <v>0</v>
      </c>
      <c r="C74" s="24">
        <f t="shared" si="23"/>
        <v>0</v>
      </c>
      <c r="D74" s="25">
        <f t="shared" si="24"/>
        <v>0</v>
      </c>
      <c r="E74" s="26">
        <f t="shared" si="25"/>
        <v>0</v>
      </c>
      <c r="F74" s="27">
        <f t="shared" si="26"/>
        <v>0</v>
      </c>
      <c r="G74" s="28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30"/>
      <c r="AC74" s="28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30"/>
      <c r="AY74" s="28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30"/>
      <c r="BU74" s="28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30"/>
      <c r="CQ74" s="28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30"/>
      <c r="DM74" s="28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30"/>
      <c r="EI74" s="28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30"/>
      <c r="FE74" s="31"/>
      <c r="FF74" s="32"/>
      <c r="FG74" s="31"/>
      <c r="FH74" s="34">
        <f t="shared" si="20"/>
        <v>0</v>
      </c>
      <c r="FI74" s="152"/>
      <c r="FJ74" s="34">
        <f t="shared" si="21"/>
        <v>0</v>
      </c>
      <c r="FK74" s="34">
        <f t="shared" si="22"/>
        <v>0</v>
      </c>
      <c r="FL74" s="34"/>
      <c r="FM74" s="151"/>
      <c r="FN74" s="35">
        <f t="shared" si="27"/>
        <v>0</v>
      </c>
      <c r="FP74" s="36">
        <f t="shared" si="28"/>
        <v>0</v>
      </c>
      <c r="FQ74" s="1">
        <v>8</v>
      </c>
    </row>
    <row r="75" spans="1:173" x14ac:dyDescent="0.25">
      <c r="A75" s="22">
        <v>9</v>
      </c>
      <c r="B75" s="23">
        <f t="shared" ref="B75:B83" si="29">B46</f>
        <v>0</v>
      </c>
      <c r="C75" s="24">
        <f t="shared" si="23"/>
        <v>0</v>
      </c>
      <c r="D75" s="25">
        <f t="shared" si="24"/>
        <v>0</v>
      </c>
      <c r="E75" s="26">
        <f t="shared" si="25"/>
        <v>0</v>
      </c>
      <c r="F75" s="27">
        <f t="shared" si="26"/>
        <v>0</v>
      </c>
      <c r="G75" s="28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30"/>
      <c r="AC75" s="28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30"/>
      <c r="AY75" s="28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30"/>
      <c r="BU75" s="28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30"/>
      <c r="CQ75" s="28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30"/>
      <c r="DM75" s="28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30"/>
      <c r="EI75" s="28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30"/>
      <c r="FE75" s="31"/>
      <c r="FF75" s="32"/>
      <c r="FG75" s="31"/>
      <c r="FH75" s="34">
        <f t="shared" si="20"/>
        <v>0</v>
      </c>
      <c r="FI75" s="152"/>
      <c r="FJ75" s="34">
        <f t="shared" si="21"/>
        <v>0</v>
      </c>
      <c r="FK75" s="34">
        <f t="shared" si="22"/>
        <v>0</v>
      </c>
      <c r="FL75" s="34"/>
      <c r="FM75" s="151"/>
      <c r="FN75" s="35">
        <f t="shared" si="27"/>
        <v>0</v>
      </c>
      <c r="FP75" s="36">
        <f t="shared" si="28"/>
        <v>0</v>
      </c>
      <c r="FQ75" s="1">
        <v>9</v>
      </c>
    </row>
    <row r="76" spans="1:173" x14ac:dyDescent="0.25">
      <c r="A76" s="22">
        <v>10</v>
      </c>
      <c r="B76" s="23">
        <f t="shared" si="29"/>
        <v>0</v>
      </c>
      <c r="C76" s="24">
        <f t="shared" si="23"/>
        <v>0</v>
      </c>
      <c r="D76" s="25">
        <f t="shared" si="24"/>
        <v>0</v>
      </c>
      <c r="E76" s="26">
        <f t="shared" si="25"/>
        <v>0</v>
      </c>
      <c r="F76" s="27">
        <f t="shared" si="26"/>
        <v>0</v>
      </c>
      <c r="G76" s="28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30"/>
      <c r="AC76" s="28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30"/>
      <c r="AY76" s="28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30"/>
      <c r="BU76" s="28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30"/>
      <c r="CQ76" s="28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30"/>
      <c r="DM76" s="28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30"/>
      <c r="EI76" s="28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30"/>
      <c r="FE76" s="31"/>
      <c r="FF76" s="32"/>
      <c r="FG76" s="31"/>
      <c r="FH76" s="34">
        <f t="shared" si="20"/>
        <v>0</v>
      </c>
      <c r="FI76" s="152"/>
      <c r="FJ76" s="34">
        <f t="shared" si="21"/>
        <v>0</v>
      </c>
      <c r="FK76" s="34">
        <f t="shared" si="22"/>
        <v>0</v>
      </c>
      <c r="FL76" s="34"/>
      <c r="FM76" s="151"/>
      <c r="FN76" s="35">
        <f t="shared" si="27"/>
        <v>0</v>
      </c>
      <c r="FP76" s="36">
        <f t="shared" si="28"/>
        <v>0</v>
      </c>
      <c r="FQ76" s="1">
        <v>10</v>
      </c>
    </row>
    <row r="77" spans="1:173" x14ac:dyDescent="0.25">
      <c r="A77" s="22">
        <v>11</v>
      </c>
      <c r="B77" s="23">
        <f t="shared" si="29"/>
        <v>0</v>
      </c>
      <c r="C77" s="24">
        <f t="shared" si="23"/>
        <v>0</v>
      </c>
      <c r="D77" s="25">
        <f t="shared" si="24"/>
        <v>0</v>
      </c>
      <c r="E77" s="26">
        <f t="shared" si="25"/>
        <v>0</v>
      </c>
      <c r="F77" s="27">
        <f t="shared" si="26"/>
        <v>0</v>
      </c>
      <c r="G77" s="28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30"/>
      <c r="AC77" s="28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30"/>
      <c r="AY77" s="28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30"/>
      <c r="BU77" s="28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30"/>
      <c r="CQ77" s="28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30"/>
      <c r="DM77" s="28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30"/>
      <c r="EI77" s="28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30"/>
      <c r="FE77" s="31"/>
      <c r="FF77" s="32"/>
      <c r="FG77" s="31"/>
      <c r="FH77" s="34">
        <f t="shared" si="20"/>
        <v>0</v>
      </c>
      <c r="FI77" s="152"/>
      <c r="FJ77" s="34">
        <f t="shared" si="21"/>
        <v>0</v>
      </c>
      <c r="FK77" s="34">
        <f t="shared" si="22"/>
        <v>0</v>
      </c>
      <c r="FL77" s="34"/>
      <c r="FM77" s="151"/>
      <c r="FN77" s="35">
        <f t="shared" si="27"/>
        <v>0</v>
      </c>
      <c r="FP77" s="36">
        <f t="shared" si="28"/>
        <v>0</v>
      </c>
      <c r="FQ77" s="1">
        <v>11</v>
      </c>
    </row>
    <row r="78" spans="1:173" x14ac:dyDescent="0.25">
      <c r="A78" s="22">
        <v>12</v>
      </c>
      <c r="B78" s="23">
        <f t="shared" si="29"/>
        <v>0</v>
      </c>
      <c r="C78" s="24">
        <f t="shared" si="23"/>
        <v>0</v>
      </c>
      <c r="D78" s="25">
        <f t="shared" si="24"/>
        <v>0</v>
      </c>
      <c r="E78" s="26">
        <f t="shared" si="25"/>
        <v>0</v>
      </c>
      <c r="F78" s="27">
        <f t="shared" si="26"/>
        <v>0</v>
      </c>
      <c r="G78" s="28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30"/>
      <c r="AC78" s="28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30"/>
      <c r="AY78" s="28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30"/>
      <c r="BU78" s="28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30"/>
      <c r="CQ78" s="28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30"/>
      <c r="DM78" s="28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30"/>
      <c r="EI78" s="28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30"/>
      <c r="FE78" s="31"/>
      <c r="FF78" s="32"/>
      <c r="FG78" s="31"/>
      <c r="FH78" s="34">
        <f t="shared" si="20"/>
        <v>0</v>
      </c>
      <c r="FI78" s="152"/>
      <c r="FJ78" s="34">
        <f t="shared" si="21"/>
        <v>0</v>
      </c>
      <c r="FK78" s="34">
        <f t="shared" si="22"/>
        <v>0</v>
      </c>
      <c r="FL78" s="34"/>
      <c r="FM78" s="151"/>
      <c r="FN78" s="35">
        <f t="shared" si="27"/>
        <v>0</v>
      </c>
      <c r="FP78" s="36">
        <f t="shared" si="28"/>
        <v>0</v>
      </c>
      <c r="FQ78" s="1">
        <v>12</v>
      </c>
    </row>
    <row r="79" spans="1:173" x14ac:dyDescent="0.25">
      <c r="A79" s="22">
        <v>13</v>
      </c>
      <c r="B79" s="23">
        <f t="shared" si="29"/>
        <v>0</v>
      </c>
      <c r="C79" s="24">
        <f t="shared" si="23"/>
        <v>0</v>
      </c>
      <c r="D79" s="25">
        <f t="shared" si="24"/>
        <v>0</v>
      </c>
      <c r="E79" s="26">
        <f t="shared" si="25"/>
        <v>0</v>
      </c>
      <c r="F79" s="27">
        <f t="shared" si="26"/>
        <v>0</v>
      </c>
      <c r="G79" s="28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30"/>
      <c r="AC79" s="28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30"/>
      <c r="AY79" s="28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30"/>
      <c r="BU79" s="28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30"/>
      <c r="CQ79" s="28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30"/>
      <c r="DM79" s="28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30"/>
      <c r="EI79" s="28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30"/>
      <c r="FE79" s="31"/>
      <c r="FF79" s="32"/>
      <c r="FG79" s="31"/>
      <c r="FH79" s="34">
        <f t="shared" si="20"/>
        <v>0</v>
      </c>
      <c r="FI79" s="152"/>
      <c r="FJ79" s="34">
        <f t="shared" si="21"/>
        <v>0</v>
      </c>
      <c r="FK79" s="34">
        <f t="shared" si="22"/>
        <v>0</v>
      </c>
      <c r="FL79" s="34"/>
      <c r="FM79" s="151"/>
      <c r="FN79" s="35">
        <f t="shared" si="27"/>
        <v>0</v>
      </c>
      <c r="FP79" s="36">
        <f t="shared" si="28"/>
        <v>0</v>
      </c>
      <c r="FQ79" s="1">
        <v>13</v>
      </c>
    </row>
    <row r="80" spans="1:173" x14ac:dyDescent="0.25">
      <c r="A80" s="22">
        <v>14</v>
      </c>
      <c r="B80" s="23">
        <f t="shared" si="29"/>
        <v>0</v>
      </c>
      <c r="C80" s="24">
        <f t="shared" si="23"/>
        <v>0</v>
      </c>
      <c r="D80" s="25">
        <f t="shared" si="24"/>
        <v>0</v>
      </c>
      <c r="E80" s="26">
        <f t="shared" si="25"/>
        <v>0</v>
      </c>
      <c r="F80" s="27">
        <f t="shared" si="26"/>
        <v>0</v>
      </c>
      <c r="G80" s="28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30"/>
      <c r="AC80" s="28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30"/>
      <c r="AY80" s="28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30"/>
      <c r="BU80" s="28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30"/>
      <c r="CQ80" s="28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30"/>
      <c r="DM80" s="28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30"/>
      <c r="EI80" s="28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30"/>
      <c r="FE80" s="31"/>
      <c r="FF80" s="32"/>
      <c r="FG80" s="31"/>
      <c r="FH80" s="34">
        <f t="shared" si="20"/>
        <v>0</v>
      </c>
      <c r="FI80" s="152"/>
      <c r="FJ80" s="34">
        <f t="shared" si="21"/>
        <v>0</v>
      </c>
      <c r="FK80" s="34">
        <f t="shared" si="22"/>
        <v>0</v>
      </c>
      <c r="FL80" s="34"/>
      <c r="FM80" s="151"/>
      <c r="FN80" s="35">
        <f t="shared" si="27"/>
        <v>0</v>
      </c>
      <c r="FP80" s="36">
        <f t="shared" si="28"/>
        <v>0</v>
      </c>
      <c r="FQ80" s="1">
        <v>14</v>
      </c>
    </row>
    <row r="81" spans="1:173" x14ac:dyDescent="0.25">
      <c r="A81" s="22">
        <v>15</v>
      </c>
      <c r="B81" s="23">
        <f t="shared" si="29"/>
        <v>0</v>
      </c>
      <c r="C81" s="24">
        <f t="shared" si="23"/>
        <v>0</v>
      </c>
      <c r="D81" s="25">
        <f t="shared" si="24"/>
        <v>0</v>
      </c>
      <c r="E81" s="26">
        <f t="shared" si="25"/>
        <v>0</v>
      </c>
      <c r="F81" s="27">
        <f t="shared" si="26"/>
        <v>0</v>
      </c>
      <c r="G81" s="28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30"/>
      <c r="AC81" s="28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30"/>
      <c r="AY81" s="28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30"/>
      <c r="BU81" s="28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30"/>
      <c r="CQ81" s="28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30"/>
      <c r="DM81" s="28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30"/>
      <c r="EI81" s="28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30"/>
      <c r="FE81" s="31"/>
      <c r="FF81" s="32"/>
      <c r="FG81" s="31"/>
      <c r="FH81" s="34">
        <f t="shared" si="20"/>
        <v>0</v>
      </c>
      <c r="FI81" s="152"/>
      <c r="FJ81" s="34">
        <f t="shared" si="21"/>
        <v>0</v>
      </c>
      <c r="FK81" s="34">
        <f t="shared" si="22"/>
        <v>0</v>
      </c>
      <c r="FL81" s="34"/>
      <c r="FM81" s="151"/>
      <c r="FN81" s="35">
        <f t="shared" si="27"/>
        <v>0</v>
      </c>
      <c r="FP81" s="36">
        <f t="shared" si="28"/>
        <v>0</v>
      </c>
      <c r="FQ81" s="1">
        <v>15</v>
      </c>
    </row>
    <row r="82" spans="1:173" x14ac:dyDescent="0.25">
      <c r="A82" s="22">
        <v>16</v>
      </c>
      <c r="B82" s="23">
        <f t="shared" si="29"/>
        <v>0</v>
      </c>
      <c r="C82" s="24">
        <f t="shared" si="23"/>
        <v>0</v>
      </c>
      <c r="D82" s="25">
        <f t="shared" si="24"/>
        <v>0</v>
      </c>
      <c r="E82" s="26">
        <f t="shared" si="25"/>
        <v>0</v>
      </c>
      <c r="F82" s="27">
        <f t="shared" si="26"/>
        <v>0</v>
      </c>
      <c r="G82" s="28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30"/>
      <c r="AC82" s="28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30"/>
      <c r="AY82" s="28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30"/>
      <c r="BU82" s="28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30"/>
      <c r="CQ82" s="28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30"/>
      <c r="DM82" s="28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30"/>
      <c r="EI82" s="28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30"/>
      <c r="FE82" s="31"/>
      <c r="FF82" s="32"/>
      <c r="FG82" s="31"/>
      <c r="FH82" s="34">
        <f t="shared" si="20"/>
        <v>0</v>
      </c>
      <c r="FI82" s="152"/>
      <c r="FJ82" s="34">
        <f t="shared" si="21"/>
        <v>0</v>
      </c>
      <c r="FK82" s="34">
        <f t="shared" si="22"/>
        <v>0</v>
      </c>
      <c r="FL82" s="34"/>
      <c r="FM82" s="151"/>
      <c r="FN82" s="35">
        <f t="shared" si="27"/>
        <v>0</v>
      </c>
      <c r="FP82" s="36">
        <f t="shared" si="28"/>
        <v>0</v>
      </c>
      <c r="FQ82" s="1">
        <v>16</v>
      </c>
    </row>
    <row r="83" spans="1:173" x14ac:dyDescent="0.25">
      <c r="A83" s="22">
        <v>17</v>
      </c>
      <c r="B83" s="23">
        <f t="shared" si="29"/>
        <v>0</v>
      </c>
      <c r="C83" s="24">
        <f t="shared" si="23"/>
        <v>0</v>
      </c>
      <c r="D83" s="25">
        <f t="shared" si="24"/>
        <v>0</v>
      </c>
      <c r="E83" s="26">
        <f t="shared" si="25"/>
        <v>0</v>
      </c>
      <c r="F83" s="27">
        <f t="shared" si="26"/>
        <v>0</v>
      </c>
      <c r="G83" s="28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30"/>
      <c r="AC83" s="28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30"/>
      <c r="AY83" s="28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30"/>
      <c r="BU83" s="28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30"/>
      <c r="CQ83" s="28"/>
      <c r="CR83" s="29"/>
      <c r="CS83" s="29"/>
      <c r="CT83" s="29"/>
      <c r="CU83" s="29"/>
      <c r="CV83" s="29"/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30"/>
      <c r="DM83" s="28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30"/>
      <c r="EI83" s="28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30"/>
      <c r="FE83" s="31"/>
      <c r="FF83" s="32"/>
      <c r="FG83" s="31"/>
      <c r="FH83" s="34">
        <f t="shared" si="20"/>
        <v>0</v>
      </c>
      <c r="FI83" s="152"/>
      <c r="FJ83" s="34">
        <f t="shared" si="21"/>
        <v>0</v>
      </c>
      <c r="FK83" s="34">
        <f t="shared" si="22"/>
        <v>0</v>
      </c>
      <c r="FL83" s="34"/>
      <c r="FM83" s="151"/>
      <c r="FN83" s="35">
        <f t="shared" si="27"/>
        <v>0</v>
      </c>
      <c r="FP83" s="36">
        <f t="shared" si="28"/>
        <v>0</v>
      </c>
      <c r="FQ83" s="1">
        <v>17</v>
      </c>
    </row>
    <row r="84" spans="1:173" x14ac:dyDescent="0.25">
      <c r="G84" s="47" t="s">
        <v>43</v>
      </c>
      <c r="H84" s="196" t="s">
        <v>30</v>
      </c>
      <c r="I84" s="196"/>
      <c r="J84" s="196" t="s">
        <v>31</v>
      </c>
      <c r="K84" s="196"/>
      <c r="L84" s="196" t="s">
        <v>32</v>
      </c>
      <c r="M84" s="196"/>
      <c r="N84" s="196" t="s">
        <v>33</v>
      </c>
      <c r="O84" s="196"/>
      <c r="P84" s="196" t="s">
        <v>34</v>
      </c>
      <c r="Q84" s="196"/>
      <c r="R84" s="196" t="s">
        <v>35</v>
      </c>
      <c r="S84" s="196"/>
      <c r="T84" s="196" t="s">
        <v>36</v>
      </c>
      <c r="U84" s="196"/>
      <c r="V84" s="196" t="s">
        <v>37</v>
      </c>
      <c r="W84" s="196"/>
      <c r="X84" s="196" t="s">
        <v>38</v>
      </c>
      <c r="Y84" s="196"/>
      <c r="Z84" s="196" t="s">
        <v>39</v>
      </c>
      <c r="AA84" s="196"/>
      <c r="AB84" s="48">
        <v>19</v>
      </c>
      <c r="AC84" s="47" t="s">
        <v>43</v>
      </c>
      <c r="AD84" s="196" t="s">
        <v>30</v>
      </c>
      <c r="AE84" s="196"/>
      <c r="AF84" s="196" t="s">
        <v>31</v>
      </c>
      <c r="AG84" s="196"/>
      <c r="AH84" s="196" t="s">
        <v>32</v>
      </c>
      <c r="AI84" s="196"/>
      <c r="AJ84" s="196" t="s">
        <v>33</v>
      </c>
      <c r="AK84" s="196"/>
      <c r="AL84" s="196" t="s">
        <v>34</v>
      </c>
      <c r="AM84" s="196"/>
      <c r="AN84" s="196" t="s">
        <v>35</v>
      </c>
      <c r="AO84" s="196"/>
      <c r="AP84" s="196" t="s">
        <v>36</v>
      </c>
      <c r="AQ84" s="196"/>
      <c r="AR84" s="196" t="s">
        <v>37</v>
      </c>
      <c r="AS84" s="196"/>
      <c r="AT84" s="196" t="s">
        <v>38</v>
      </c>
      <c r="AU84" s="196"/>
      <c r="AV84" s="196" t="s">
        <v>39</v>
      </c>
      <c r="AW84" s="196"/>
      <c r="AX84" s="48">
        <v>19</v>
      </c>
      <c r="AY84" s="47" t="s">
        <v>43</v>
      </c>
      <c r="AZ84" s="196" t="s">
        <v>30</v>
      </c>
      <c r="BA84" s="196"/>
      <c r="BB84" s="196" t="s">
        <v>31</v>
      </c>
      <c r="BC84" s="196"/>
      <c r="BD84" s="196" t="s">
        <v>32</v>
      </c>
      <c r="BE84" s="196"/>
      <c r="BF84" s="196" t="s">
        <v>33</v>
      </c>
      <c r="BG84" s="196"/>
      <c r="BH84" s="196" t="s">
        <v>34</v>
      </c>
      <c r="BI84" s="196"/>
      <c r="BJ84" s="196" t="s">
        <v>35</v>
      </c>
      <c r="BK84" s="196"/>
      <c r="BL84" s="196" t="s">
        <v>36</v>
      </c>
      <c r="BM84" s="196"/>
      <c r="BN84" s="196" t="s">
        <v>37</v>
      </c>
      <c r="BO84" s="196"/>
      <c r="BP84" s="196" t="s">
        <v>38</v>
      </c>
      <c r="BQ84" s="196"/>
      <c r="BR84" s="196" t="s">
        <v>39</v>
      </c>
      <c r="BS84" s="196"/>
      <c r="BT84" s="48">
        <v>19</v>
      </c>
      <c r="BU84" s="47" t="s">
        <v>43</v>
      </c>
      <c r="BV84" s="196" t="s">
        <v>30</v>
      </c>
      <c r="BW84" s="196"/>
      <c r="BX84" s="196" t="s">
        <v>31</v>
      </c>
      <c r="BY84" s="196"/>
      <c r="BZ84" s="196" t="s">
        <v>32</v>
      </c>
      <c r="CA84" s="196"/>
      <c r="CB84" s="196" t="s">
        <v>33</v>
      </c>
      <c r="CC84" s="196"/>
      <c r="CD84" s="196" t="s">
        <v>34</v>
      </c>
      <c r="CE84" s="196"/>
      <c r="CF84" s="196" t="s">
        <v>35</v>
      </c>
      <c r="CG84" s="196"/>
      <c r="CH84" s="196" t="s">
        <v>36</v>
      </c>
      <c r="CI84" s="196"/>
      <c r="CJ84" s="196" t="s">
        <v>37</v>
      </c>
      <c r="CK84" s="196"/>
      <c r="CL84" s="196" t="s">
        <v>38</v>
      </c>
      <c r="CM84" s="196"/>
      <c r="CN84" s="196" t="s">
        <v>39</v>
      </c>
      <c r="CO84" s="196"/>
      <c r="CP84" s="48">
        <v>19</v>
      </c>
      <c r="CQ84" s="47" t="s">
        <v>43</v>
      </c>
      <c r="CR84" s="196" t="s">
        <v>30</v>
      </c>
      <c r="CS84" s="196"/>
      <c r="CT84" s="196" t="s">
        <v>31</v>
      </c>
      <c r="CU84" s="196"/>
      <c r="CV84" s="196" t="s">
        <v>32</v>
      </c>
      <c r="CW84" s="196"/>
      <c r="CX84" s="196" t="s">
        <v>33</v>
      </c>
      <c r="CY84" s="196"/>
      <c r="CZ84" s="196" t="s">
        <v>34</v>
      </c>
      <c r="DA84" s="196"/>
      <c r="DB84" s="196" t="s">
        <v>35</v>
      </c>
      <c r="DC84" s="196"/>
      <c r="DD84" s="196" t="s">
        <v>36</v>
      </c>
      <c r="DE84" s="196"/>
      <c r="DF84" s="196" t="s">
        <v>37</v>
      </c>
      <c r="DG84" s="196"/>
      <c r="DH84" s="196" t="s">
        <v>38</v>
      </c>
      <c r="DI84" s="196"/>
      <c r="DJ84" s="196" t="s">
        <v>39</v>
      </c>
      <c r="DK84" s="196"/>
      <c r="DL84" s="48">
        <v>19</v>
      </c>
      <c r="DM84" s="47" t="s">
        <v>43</v>
      </c>
      <c r="DN84" s="196" t="s">
        <v>30</v>
      </c>
      <c r="DO84" s="196"/>
      <c r="DP84" s="196" t="s">
        <v>31</v>
      </c>
      <c r="DQ84" s="196"/>
      <c r="DR84" s="196" t="s">
        <v>32</v>
      </c>
      <c r="DS84" s="196"/>
      <c r="DT84" s="196" t="s">
        <v>33</v>
      </c>
      <c r="DU84" s="196"/>
      <c r="DV84" s="196" t="s">
        <v>34</v>
      </c>
      <c r="DW84" s="196"/>
      <c r="DX84" s="196" t="s">
        <v>35</v>
      </c>
      <c r="DY84" s="196"/>
      <c r="DZ84" s="196" t="s">
        <v>36</v>
      </c>
      <c r="EA84" s="196"/>
      <c r="EB84" s="196" t="s">
        <v>37</v>
      </c>
      <c r="EC84" s="196"/>
      <c r="ED84" s="196" t="s">
        <v>38</v>
      </c>
      <c r="EE84" s="196"/>
      <c r="EF84" s="196" t="s">
        <v>39</v>
      </c>
      <c r="EG84" s="196"/>
      <c r="EH84" s="48">
        <v>19</v>
      </c>
      <c r="EI84" s="47" t="s">
        <v>43</v>
      </c>
      <c r="EJ84" s="196" t="s">
        <v>30</v>
      </c>
      <c r="EK84" s="196"/>
      <c r="EL84" s="196" t="s">
        <v>31</v>
      </c>
      <c r="EM84" s="196"/>
      <c r="EN84" s="196" t="s">
        <v>32</v>
      </c>
      <c r="EO84" s="196"/>
      <c r="EP84" s="196" t="s">
        <v>33</v>
      </c>
      <c r="EQ84" s="196"/>
      <c r="ER84" s="196" t="s">
        <v>34</v>
      </c>
      <c r="ES84" s="196"/>
      <c r="ET84" s="196" t="s">
        <v>35</v>
      </c>
      <c r="EU84" s="196"/>
      <c r="EV84" s="196" t="s">
        <v>36</v>
      </c>
      <c r="EW84" s="196"/>
      <c r="EX84" s="196" t="s">
        <v>37</v>
      </c>
      <c r="EY84" s="196"/>
      <c r="EZ84" s="196" t="s">
        <v>38</v>
      </c>
      <c r="FA84" s="196"/>
      <c r="FB84" s="196" t="s">
        <v>39</v>
      </c>
      <c r="FC84" s="196"/>
      <c r="FD84" s="48">
        <v>19</v>
      </c>
      <c r="FE84" s="17"/>
      <c r="FF84" s="17"/>
      <c r="FG84" s="17"/>
      <c r="FH84" s="17"/>
      <c r="FI84" s="17"/>
      <c r="FJ84" s="17"/>
      <c r="FK84" s="16"/>
    </row>
    <row r="85" spans="1:173" ht="15.75" thickBot="1" x14ac:dyDescent="0.3">
      <c r="G85" s="191" t="s">
        <v>13</v>
      </c>
      <c r="H85" s="189"/>
      <c r="I85" s="189" t="s">
        <v>14</v>
      </c>
      <c r="J85" s="189"/>
      <c r="K85" s="189" t="s">
        <v>15</v>
      </c>
      <c r="L85" s="189"/>
      <c r="M85" s="189" t="s">
        <v>16</v>
      </c>
      <c r="N85" s="189"/>
      <c r="O85" s="189" t="s">
        <v>17</v>
      </c>
      <c r="P85" s="189"/>
      <c r="Q85" s="189" t="s">
        <v>18</v>
      </c>
      <c r="R85" s="189"/>
      <c r="S85" s="189" t="s">
        <v>19</v>
      </c>
      <c r="T85" s="189"/>
      <c r="U85" s="189" t="s">
        <v>20</v>
      </c>
      <c r="V85" s="189"/>
      <c r="W85" s="189" t="s">
        <v>21</v>
      </c>
      <c r="X85" s="189"/>
      <c r="Y85" s="189" t="s">
        <v>22</v>
      </c>
      <c r="Z85" s="189"/>
      <c r="AA85" s="189" t="s">
        <v>23</v>
      </c>
      <c r="AB85" s="190"/>
      <c r="AC85" s="191" t="s">
        <v>13</v>
      </c>
      <c r="AD85" s="189"/>
      <c r="AE85" s="189" t="s">
        <v>14</v>
      </c>
      <c r="AF85" s="189"/>
      <c r="AG85" s="189" t="s">
        <v>15</v>
      </c>
      <c r="AH85" s="189"/>
      <c r="AI85" s="189" t="s">
        <v>16</v>
      </c>
      <c r="AJ85" s="189"/>
      <c r="AK85" s="189" t="s">
        <v>17</v>
      </c>
      <c r="AL85" s="189"/>
      <c r="AM85" s="189" t="s">
        <v>18</v>
      </c>
      <c r="AN85" s="189"/>
      <c r="AO85" s="189" t="s">
        <v>19</v>
      </c>
      <c r="AP85" s="189"/>
      <c r="AQ85" s="189" t="s">
        <v>20</v>
      </c>
      <c r="AR85" s="189"/>
      <c r="AS85" s="189" t="s">
        <v>21</v>
      </c>
      <c r="AT85" s="189"/>
      <c r="AU85" s="189" t="s">
        <v>22</v>
      </c>
      <c r="AV85" s="189"/>
      <c r="AW85" s="189" t="s">
        <v>23</v>
      </c>
      <c r="AX85" s="190"/>
      <c r="AY85" s="191" t="s">
        <v>13</v>
      </c>
      <c r="AZ85" s="189"/>
      <c r="BA85" s="189" t="s">
        <v>14</v>
      </c>
      <c r="BB85" s="189"/>
      <c r="BC85" s="189" t="s">
        <v>15</v>
      </c>
      <c r="BD85" s="189"/>
      <c r="BE85" s="189" t="s">
        <v>16</v>
      </c>
      <c r="BF85" s="189"/>
      <c r="BG85" s="189" t="s">
        <v>17</v>
      </c>
      <c r="BH85" s="189"/>
      <c r="BI85" s="189" t="s">
        <v>18</v>
      </c>
      <c r="BJ85" s="189"/>
      <c r="BK85" s="189" t="s">
        <v>19</v>
      </c>
      <c r="BL85" s="189"/>
      <c r="BM85" s="189" t="s">
        <v>20</v>
      </c>
      <c r="BN85" s="189"/>
      <c r="BO85" s="189" t="s">
        <v>21</v>
      </c>
      <c r="BP85" s="189"/>
      <c r="BQ85" s="189" t="s">
        <v>22</v>
      </c>
      <c r="BR85" s="189"/>
      <c r="BS85" s="189" t="s">
        <v>23</v>
      </c>
      <c r="BT85" s="190"/>
      <c r="BU85" s="191" t="s">
        <v>13</v>
      </c>
      <c r="BV85" s="189"/>
      <c r="BW85" s="189" t="s">
        <v>14</v>
      </c>
      <c r="BX85" s="189"/>
      <c r="BY85" s="189" t="s">
        <v>15</v>
      </c>
      <c r="BZ85" s="189"/>
      <c r="CA85" s="189" t="s">
        <v>16</v>
      </c>
      <c r="CB85" s="189"/>
      <c r="CC85" s="189" t="s">
        <v>17</v>
      </c>
      <c r="CD85" s="189"/>
      <c r="CE85" s="189" t="s">
        <v>18</v>
      </c>
      <c r="CF85" s="189"/>
      <c r="CG85" s="189" t="s">
        <v>19</v>
      </c>
      <c r="CH85" s="189"/>
      <c r="CI85" s="189" t="s">
        <v>20</v>
      </c>
      <c r="CJ85" s="189"/>
      <c r="CK85" s="189" t="s">
        <v>21</v>
      </c>
      <c r="CL85" s="189"/>
      <c r="CM85" s="189" t="s">
        <v>22</v>
      </c>
      <c r="CN85" s="189"/>
      <c r="CO85" s="189" t="s">
        <v>23</v>
      </c>
      <c r="CP85" s="190"/>
      <c r="CQ85" s="191" t="s">
        <v>13</v>
      </c>
      <c r="CR85" s="189"/>
      <c r="CS85" s="189" t="s">
        <v>14</v>
      </c>
      <c r="CT85" s="189"/>
      <c r="CU85" s="189" t="s">
        <v>15</v>
      </c>
      <c r="CV85" s="189"/>
      <c r="CW85" s="189" t="s">
        <v>16</v>
      </c>
      <c r="CX85" s="189"/>
      <c r="CY85" s="189" t="s">
        <v>17</v>
      </c>
      <c r="CZ85" s="189"/>
      <c r="DA85" s="189" t="s">
        <v>18</v>
      </c>
      <c r="DB85" s="189"/>
      <c r="DC85" s="189" t="s">
        <v>19</v>
      </c>
      <c r="DD85" s="189"/>
      <c r="DE85" s="189" t="s">
        <v>20</v>
      </c>
      <c r="DF85" s="189"/>
      <c r="DG85" s="189" t="s">
        <v>21</v>
      </c>
      <c r="DH85" s="189"/>
      <c r="DI85" s="189" t="s">
        <v>22</v>
      </c>
      <c r="DJ85" s="189"/>
      <c r="DK85" s="189" t="s">
        <v>23</v>
      </c>
      <c r="DL85" s="190"/>
      <c r="DM85" s="191" t="s">
        <v>13</v>
      </c>
      <c r="DN85" s="189"/>
      <c r="DO85" s="189" t="s">
        <v>14</v>
      </c>
      <c r="DP85" s="189"/>
      <c r="DQ85" s="189" t="s">
        <v>15</v>
      </c>
      <c r="DR85" s="189"/>
      <c r="DS85" s="189" t="s">
        <v>16</v>
      </c>
      <c r="DT85" s="189"/>
      <c r="DU85" s="189" t="s">
        <v>17</v>
      </c>
      <c r="DV85" s="189"/>
      <c r="DW85" s="189" t="s">
        <v>18</v>
      </c>
      <c r="DX85" s="189"/>
      <c r="DY85" s="189" t="s">
        <v>19</v>
      </c>
      <c r="DZ85" s="189"/>
      <c r="EA85" s="189" t="s">
        <v>20</v>
      </c>
      <c r="EB85" s="189"/>
      <c r="EC85" s="189" t="s">
        <v>21</v>
      </c>
      <c r="ED85" s="189"/>
      <c r="EE85" s="189" t="s">
        <v>22</v>
      </c>
      <c r="EF85" s="189"/>
      <c r="EG85" s="189" t="s">
        <v>23</v>
      </c>
      <c r="EH85" s="190"/>
      <c r="EI85" s="191" t="s">
        <v>13</v>
      </c>
      <c r="EJ85" s="189"/>
      <c r="EK85" s="189" t="s">
        <v>14</v>
      </c>
      <c r="EL85" s="189"/>
      <c r="EM85" s="189" t="s">
        <v>15</v>
      </c>
      <c r="EN85" s="189"/>
      <c r="EO85" s="189" t="s">
        <v>16</v>
      </c>
      <c r="EP85" s="189"/>
      <c r="EQ85" s="189" t="s">
        <v>17</v>
      </c>
      <c r="ER85" s="189"/>
      <c r="ES85" s="189" t="s">
        <v>18</v>
      </c>
      <c r="ET85" s="189"/>
      <c r="EU85" s="189" t="s">
        <v>19</v>
      </c>
      <c r="EV85" s="189"/>
      <c r="EW85" s="189" t="s">
        <v>20</v>
      </c>
      <c r="EX85" s="189"/>
      <c r="EY85" s="189" t="s">
        <v>21</v>
      </c>
      <c r="EZ85" s="189"/>
      <c r="FA85" s="189" t="s">
        <v>22</v>
      </c>
      <c r="FB85" s="189"/>
      <c r="FC85" s="189" t="s">
        <v>23</v>
      </c>
      <c r="FD85" s="190"/>
      <c r="FE85" s="17"/>
      <c r="FF85" s="17"/>
      <c r="FG85" s="17"/>
      <c r="FH85" s="17"/>
      <c r="FI85" s="17"/>
      <c r="FJ85" s="17"/>
      <c r="FK85" s="17"/>
    </row>
    <row r="88" spans="1:173" x14ac:dyDescent="0.25">
      <c r="A88" s="1">
        <f t="shared" ref="A88:B103" si="30">A59</f>
        <v>0</v>
      </c>
      <c r="B88" s="156">
        <f t="shared" si="30"/>
        <v>0</v>
      </c>
    </row>
    <row r="89" spans="1:173" x14ac:dyDescent="0.25">
      <c r="A89" s="1">
        <f t="shared" si="30"/>
        <v>0</v>
      </c>
      <c r="B89" s="156">
        <f t="shared" si="30"/>
        <v>0</v>
      </c>
    </row>
    <row r="90" spans="1:173" ht="15" customHeight="1" x14ac:dyDescent="0.25">
      <c r="A90" s="1">
        <f t="shared" si="30"/>
        <v>0</v>
      </c>
      <c r="B90" s="2">
        <f t="shared" si="30"/>
        <v>0</v>
      </c>
      <c r="C90" s="223" t="s">
        <v>72</v>
      </c>
      <c r="D90" s="226" t="s">
        <v>73</v>
      </c>
      <c r="E90" s="229" t="s">
        <v>74</v>
      </c>
      <c r="F90" s="195" t="s">
        <v>79</v>
      </c>
      <c r="G90" s="209" t="s">
        <v>0</v>
      </c>
      <c r="H90" s="210"/>
      <c r="I90" s="210"/>
      <c r="J90" s="210"/>
      <c r="K90" s="210"/>
      <c r="L90" s="210"/>
      <c r="M90" s="213">
        <f>M61+1</f>
        <v>9</v>
      </c>
      <c r="N90" s="213"/>
      <c r="AM90" s="219">
        <f>AM61</f>
        <v>0</v>
      </c>
      <c r="AN90" s="219"/>
      <c r="AO90" s="219"/>
      <c r="AP90" s="219"/>
      <c r="AQ90" s="219"/>
      <c r="AR90" s="6"/>
      <c r="AS90" s="220">
        <f>AS61</f>
        <v>0</v>
      </c>
      <c r="AT90" s="220"/>
      <c r="AU90" s="220"/>
      <c r="AV90" s="220"/>
      <c r="AW90" s="220"/>
      <c r="AY90" s="221">
        <f>AY61</f>
        <v>0</v>
      </c>
      <c r="AZ90" s="221"/>
      <c r="BA90" s="221"/>
      <c r="BB90" s="221"/>
      <c r="BC90" s="221"/>
      <c r="BE90" s="222">
        <f>BE61</f>
        <v>0</v>
      </c>
      <c r="BF90" s="222"/>
      <c r="BG90" s="222"/>
      <c r="BH90" s="222"/>
      <c r="BI90" s="222"/>
      <c r="BK90" s="208">
        <f>BK61</f>
        <v>0</v>
      </c>
      <c r="BL90" s="208"/>
      <c r="BM90" s="208"/>
      <c r="BN90" s="208"/>
      <c r="BO90" s="208"/>
      <c r="BU90" s="209" t="s">
        <v>0</v>
      </c>
      <c r="BV90" s="210"/>
      <c r="BW90" s="210"/>
      <c r="BX90" s="210"/>
      <c r="BY90" s="210"/>
      <c r="BZ90" s="210"/>
      <c r="CA90" s="213">
        <f>M90</f>
        <v>9</v>
      </c>
      <c r="CB90" s="213"/>
      <c r="CQ90" s="219">
        <f>AM90</f>
        <v>0</v>
      </c>
      <c r="CR90" s="219"/>
      <c r="CS90" s="219"/>
      <c r="CT90" s="219"/>
      <c r="CU90" s="219"/>
      <c r="CV90" s="6"/>
      <c r="CW90" s="220">
        <f>AS90</f>
        <v>0</v>
      </c>
      <c r="CX90" s="220"/>
      <c r="CY90" s="220"/>
      <c r="CZ90" s="220"/>
      <c r="DA90" s="220"/>
      <c r="DC90" s="221">
        <f>AY90</f>
        <v>0</v>
      </c>
      <c r="DD90" s="221"/>
      <c r="DE90" s="221"/>
      <c r="DF90" s="221"/>
      <c r="DG90" s="221"/>
      <c r="DI90" s="222">
        <f>BE90</f>
        <v>0</v>
      </c>
      <c r="DJ90" s="222"/>
      <c r="DK90" s="222"/>
      <c r="DL90" s="222"/>
      <c r="DM90" s="222"/>
      <c r="DO90" s="208">
        <f>BK90</f>
        <v>0</v>
      </c>
      <c r="DP90" s="208"/>
      <c r="DQ90" s="208"/>
      <c r="DR90" s="208"/>
      <c r="DS90" s="208"/>
      <c r="EI90" s="209" t="s">
        <v>0</v>
      </c>
      <c r="EJ90" s="210"/>
      <c r="EK90" s="210"/>
      <c r="EL90" s="210"/>
      <c r="EM90" s="210"/>
      <c r="EN90" s="210"/>
      <c r="EO90" s="213">
        <f>M90</f>
        <v>9</v>
      </c>
      <c r="EP90" s="213"/>
    </row>
    <row r="91" spans="1:173" ht="15.75" customHeight="1" thickBot="1" x14ac:dyDescent="0.3">
      <c r="A91" s="1">
        <f t="shared" si="30"/>
        <v>0</v>
      </c>
      <c r="B91" s="2">
        <f t="shared" si="30"/>
        <v>0</v>
      </c>
      <c r="C91" s="224"/>
      <c r="D91" s="227"/>
      <c r="E91" s="230"/>
      <c r="F91" s="195"/>
      <c r="G91" s="211"/>
      <c r="H91" s="212"/>
      <c r="I91" s="212"/>
      <c r="J91" s="212"/>
      <c r="K91" s="212"/>
      <c r="L91" s="212"/>
      <c r="M91" s="214"/>
      <c r="N91" s="214"/>
      <c r="AM91" s="215">
        <f>AM62</f>
        <v>0</v>
      </c>
      <c r="AN91" s="215"/>
      <c r="AO91" s="215"/>
      <c r="AP91" s="215"/>
      <c r="AQ91" s="215"/>
      <c r="AS91" s="216">
        <f>AS62</f>
        <v>0</v>
      </c>
      <c r="AT91" s="216"/>
      <c r="AU91" s="216"/>
      <c r="AV91" s="216"/>
      <c r="AW91" s="216"/>
      <c r="AY91" s="217">
        <f>AY62</f>
        <v>0</v>
      </c>
      <c r="AZ91" s="217"/>
      <c r="BA91" s="217"/>
      <c r="BB91" s="217"/>
      <c r="BC91" s="217"/>
      <c r="BE91" s="218">
        <f>BE62</f>
        <v>0</v>
      </c>
      <c r="BF91" s="218"/>
      <c r="BG91" s="218"/>
      <c r="BH91" s="218"/>
      <c r="BI91" s="218"/>
      <c r="BK91" s="206">
        <f>BK62</f>
        <v>0</v>
      </c>
      <c r="BL91" s="206"/>
      <c r="BM91" s="206"/>
      <c r="BN91" s="206"/>
      <c r="BO91" s="206"/>
      <c r="BU91" s="211"/>
      <c r="BV91" s="212"/>
      <c r="BW91" s="212"/>
      <c r="BX91" s="212"/>
      <c r="BY91" s="212"/>
      <c r="BZ91" s="212"/>
      <c r="CA91" s="214"/>
      <c r="CB91" s="214"/>
      <c r="CQ91" s="215">
        <f>AM91</f>
        <v>0</v>
      </c>
      <c r="CR91" s="215"/>
      <c r="CS91" s="215"/>
      <c r="CT91" s="215"/>
      <c r="CU91" s="215"/>
      <c r="CW91" s="216">
        <f>AS91</f>
        <v>0</v>
      </c>
      <c r="CX91" s="216"/>
      <c r="CY91" s="216"/>
      <c r="CZ91" s="216"/>
      <c r="DA91" s="216"/>
      <c r="DC91" s="217">
        <f>AY91</f>
        <v>0</v>
      </c>
      <c r="DD91" s="217"/>
      <c r="DE91" s="217"/>
      <c r="DF91" s="217"/>
      <c r="DG91" s="217"/>
      <c r="DI91" s="218">
        <f>BE91</f>
        <v>0</v>
      </c>
      <c r="DJ91" s="218"/>
      <c r="DK91" s="218"/>
      <c r="DL91" s="218"/>
      <c r="DM91" s="218"/>
      <c r="DO91" s="206">
        <f>BK91</f>
        <v>0</v>
      </c>
      <c r="DP91" s="206"/>
      <c r="DQ91" s="206"/>
      <c r="DR91" s="206"/>
      <c r="DS91" s="206"/>
      <c r="EI91" s="211"/>
      <c r="EJ91" s="212"/>
      <c r="EK91" s="212"/>
      <c r="EL91" s="212"/>
      <c r="EM91" s="212"/>
      <c r="EN91" s="212"/>
      <c r="EO91" s="214"/>
      <c r="EP91" s="214"/>
    </row>
    <row r="92" spans="1:173" ht="15.75" thickBot="1" x14ac:dyDescent="0.3">
      <c r="A92" s="1">
        <f t="shared" si="30"/>
        <v>0</v>
      </c>
      <c r="B92" s="2">
        <f t="shared" si="30"/>
        <v>0</v>
      </c>
      <c r="C92" s="224"/>
      <c r="D92" s="227"/>
      <c r="E92" s="230"/>
      <c r="F92" s="232"/>
      <c r="G92" s="7" t="s">
        <v>1</v>
      </c>
      <c r="H92" s="8"/>
      <c r="I92" s="8"/>
      <c r="J92" s="201">
        <f>EM63+1</f>
        <v>43521</v>
      </c>
      <c r="K92" s="201"/>
      <c r="L92" s="201"/>
      <c r="M92" s="201"/>
      <c r="N92" s="201"/>
      <c r="O92" s="201"/>
      <c r="P92" s="201"/>
      <c r="Q92" s="8"/>
      <c r="R92" s="8"/>
      <c r="S92" s="9"/>
      <c r="T92" s="9"/>
      <c r="U92" s="9"/>
      <c r="V92" s="9"/>
      <c r="W92" s="9"/>
      <c r="X92" s="9"/>
      <c r="Y92" s="9"/>
      <c r="Z92" s="9"/>
      <c r="AA92" s="9"/>
      <c r="AB92" s="10"/>
      <c r="AC92" s="7" t="s">
        <v>2</v>
      </c>
      <c r="AD92" s="8"/>
      <c r="AE92" s="8"/>
      <c r="AF92" s="201">
        <f>J92+1</f>
        <v>43522</v>
      </c>
      <c r="AG92" s="201"/>
      <c r="AH92" s="201"/>
      <c r="AI92" s="201"/>
      <c r="AJ92" s="201"/>
      <c r="AK92" s="201"/>
      <c r="AL92" s="201"/>
      <c r="AM92" s="8"/>
      <c r="AN92" s="8"/>
      <c r="AO92" s="9"/>
      <c r="AP92" s="9"/>
      <c r="AQ92" s="9"/>
      <c r="AR92" s="9"/>
      <c r="AS92" s="9"/>
      <c r="AT92" s="9"/>
      <c r="AU92" s="9"/>
      <c r="AV92" s="9"/>
      <c r="AW92" s="9"/>
      <c r="AX92" s="10"/>
      <c r="AY92" s="7" t="s">
        <v>3</v>
      </c>
      <c r="AZ92" s="8"/>
      <c r="BA92" s="8"/>
      <c r="BB92" s="8"/>
      <c r="BC92" s="201">
        <f>AF92+1</f>
        <v>43523</v>
      </c>
      <c r="BD92" s="201"/>
      <c r="BE92" s="201"/>
      <c r="BF92" s="201"/>
      <c r="BG92" s="201"/>
      <c r="BH92" s="201"/>
      <c r="BI92" s="201"/>
      <c r="BJ92" s="8"/>
      <c r="BK92" s="9"/>
      <c r="BL92" s="9"/>
      <c r="BM92" s="9"/>
      <c r="BN92" s="9"/>
      <c r="BO92" s="9"/>
      <c r="BP92" s="9"/>
      <c r="BQ92" s="9"/>
      <c r="BR92" s="9"/>
      <c r="BS92" s="9"/>
      <c r="BT92" s="10"/>
      <c r="BU92" s="53" t="s">
        <v>4</v>
      </c>
      <c r="BV92" s="54"/>
      <c r="BW92" s="54"/>
      <c r="BX92" s="207">
        <f>BC92+1</f>
        <v>43524</v>
      </c>
      <c r="BY92" s="207"/>
      <c r="BZ92" s="207"/>
      <c r="CA92" s="207"/>
      <c r="CB92" s="207"/>
      <c r="CC92" s="207"/>
      <c r="CD92" s="207"/>
      <c r="CE92" s="54"/>
      <c r="CF92" s="54"/>
      <c r="CG92" s="55"/>
      <c r="CH92" s="55"/>
      <c r="CI92" s="55"/>
      <c r="CJ92" s="55"/>
      <c r="CK92" s="55"/>
      <c r="CL92" s="55"/>
      <c r="CM92" s="55"/>
      <c r="CN92" s="55"/>
      <c r="CO92" s="55"/>
      <c r="CP92" s="56"/>
      <c r="CQ92" s="7" t="s">
        <v>5</v>
      </c>
      <c r="CR92" s="8"/>
      <c r="CS92" s="8"/>
      <c r="CT92" s="8"/>
      <c r="CU92" s="201">
        <f>BX92+1</f>
        <v>43525</v>
      </c>
      <c r="CV92" s="201"/>
      <c r="CW92" s="201"/>
      <c r="CX92" s="201"/>
      <c r="CY92" s="201"/>
      <c r="CZ92" s="201"/>
      <c r="DA92" s="201"/>
      <c r="DB92" s="8"/>
      <c r="DC92" s="9"/>
      <c r="DD92" s="9"/>
      <c r="DE92" s="9"/>
      <c r="DF92" s="9"/>
      <c r="DG92" s="9"/>
      <c r="DH92" s="9"/>
      <c r="DI92" s="9"/>
      <c r="DJ92" s="9"/>
      <c r="DK92" s="9"/>
      <c r="DL92" s="10"/>
      <c r="DM92" s="7" t="s">
        <v>6</v>
      </c>
      <c r="DN92" s="8"/>
      <c r="DO92" s="8"/>
      <c r="DP92" s="8"/>
      <c r="DQ92" s="201">
        <f>CU92+1</f>
        <v>43526</v>
      </c>
      <c r="DR92" s="201"/>
      <c r="DS92" s="201"/>
      <c r="DT92" s="201"/>
      <c r="DU92" s="201"/>
      <c r="DV92" s="201"/>
      <c r="DW92" s="201"/>
      <c r="DX92" s="8"/>
      <c r="DY92" s="9"/>
      <c r="DZ92" s="9"/>
      <c r="EA92" s="9"/>
      <c r="EB92" s="9"/>
      <c r="EC92" s="9"/>
      <c r="ED92" s="9"/>
      <c r="EE92" s="9"/>
      <c r="EF92" s="9"/>
      <c r="EG92" s="9"/>
      <c r="EH92" s="10"/>
      <c r="EI92" s="7" t="s">
        <v>7</v>
      </c>
      <c r="EJ92" s="8"/>
      <c r="EK92" s="8"/>
      <c r="EL92" s="8"/>
      <c r="EM92" s="201">
        <f>DQ92+1</f>
        <v>43527</v>
      </c>
      <c r="EN92" s="201"/>
      <c r="EO92" s="201"/>
      <c r="EP92" s="201"/>
      <c r="EQ92" s="201"/>
      <c r="ER92" s="201"/>
      <c r="ES92" s="201"/>
      <c r="ET92" s="8"/>
      <c r="EU92" s="9"/>
      <c r="EV92" s="9"/>
      <c r="EW92" s="9"/>
      <c r="EX92" s="9"/>
      <c r="EY92" s="9"/>
      <c r="EZ92" s="9"/>
      <c r="FA92" s="9"/>
      <c r="FB92" s="9"/>
      <c r="FC92" s="9"/>
      <c r="FD92" s="10"/>
      <c r="FE92" s="11"/>
      <c r="FF92" s="202" t="s">
        <v>71</v>
      </c>
      <c r="FG92" s="11"/>
      <c r="FH92" s="203" t="s">
        <v>8</v>
      </c>
      <c r="FI92" s="204"/>
      <c r="FJ92" s="204"/>
      <c r="FK92" s="204"/>
      <c r="FL92" s="204"/>
      <c r="FM92" s="204"/>
      <c r="FN92" s="205"/>
    </row>
    <row r="93" spans="1:173" x14ac:dyDescent="0.25">
      <c r="A93" s="1">
        <f t="shared" si="30"/>
        <v>0</v>
      </c>
      <c r="B93" s="2">
        <f t="shared" si="30"/>
        <v>0</v>
      </c>
      <c r="C93" s="224"/>
      <c r="D93" s="227"/>
      <c r="E93" s="230"/>
      <c r="F93" s="232"/>
      <c r="G93" s="12">
        <v>0.5</v>
      </c>
      <c r="H93" s="13">
        <v>0.5</v>
      </c>
      <c r="I93" s="13">
        <v>0.5</v>
      </c>
      <c r="J93" s="13">
        <v>0.5</v>
      </c>
      <c r="K93" s="13">
        <v>0.5</v>
      </c>
      <c r="L93" s="13">
        <v>0.5</v>
      </c>
      <c r="M93" s="13">
        <v>0.5</v>
      </c>
      <c r="N93" s="13">
        <v>0.5</v>
      </c>
      <c r="O93" s="13">
        <v>0.5</v>
      </c>
      <c r="P93" s="13">
        <v>0.5</v>
      </c>
      <c r="Q93" s="13">
        <v>0.5</v>
      </c>
      <c r="R93" s="13">
        <v>0.5</v>
      </c>
      <c r="S93" s="13">
        <v>0.5</v>
      </c>
      <c r="T93" s="13">
        <v>0.5</v>
      </c>
      <c r="U93" s="13">
        <v>0.5</v>
      </c>
      <c r="V93" s="13">
        <v>0.5</v>
      </c>
      <c r="W93" s="13">
        <v>0.5</v>
      </c>
      <c r="X93" s="13">
        <v>0.5</v>
      </c>
      <c r="Y93" s="13">
        <v>0.5</v>
      </c>
      <c r="Z93" s="13">
        <v>0.5</v>
      </c>
      <c r="AA93" s="13">
        <v>0.5</v>
      </c>
      <c r="AB93" s="14">
        <v>0.5</v>
      </c>
      <c r="AC93" s="12">
        <v>0.5</v>
      </c>
      <c r="AD93" s="13">
        <v>0.5</v>
      </c>
      <c r="AE93" s="13">
        <v>0.5</v>
      </c>
      <c r="AF93" s="13">
        <v>0.5</v>
      </c>
      <c r="AG93" s="13">
        <v>0.5</v>
      </c>
      <c r="AH93" s="13">
        <v>0.5</v>
      </c>
      <c r="AI93" s="13">
        <v>0.5</v>
      </c>
      <c r="AJ93" s="13">
        <v>0.5</v>
      </c>
      <c r="AK93" s="13">
        <v>0.5</v>
      </c>
      <c r="AL93" s="13">
        <v>0.5</v>
      </c>
      <c r="AM93" s="13">
        <v>0.5</v>
      </c>
      <c r="AN93" s="13">
        <v>0.5</v>
      </c>
      <c r="AO93" s="13">
        <v>0.5</v>
      </c>
      <c r="AP93" s="13">
        <v>0.5</v>
      </c>
      <c r="AQ93" s="13">
        <v>0.5</v>
      </c>
      <c r="AR93" s="13">
        <v>0.5</v>
      </c>
      <c r="AS93" s="13">
        <v>0.5</v>
      </c>
      <c r="AT93" s="13">
        <v>0.5</v>
      </c>
      <c r="AU93" s="13">
        <v>0.5</v>
      </c>
      <c r="AV93" s="13">
        <v>0.5</v>
      </c>
      <c r="AW93" s="13">
        <v>0.5</v>
      </c>
      <c r="AX93" s="14">
        <v>0.5</v>
      </c>
      <c r="AY93" s="12">
        <v>0.5</v>
      </c>
      <c r="AZ93" s="13">
        <v>0.5</v>
      </c>
      <c r="BA93" s="13">
        <v>0.5</v>
      </c>
      <c r="BB93" s="13">
        <v>0.5</v>
      </c>
      <c r="BC93" s="13">
        <v>0.5</v>
      </c>
      <c r="BD93" s="13">
        <v>0.5</v>
      </c>
      <c r="BE93" s="13">
        <v>0.5</v>
      </c>
      <c r="BF93" s="13">
        <v>0.5</v>
      </c>
      <c r="BG93" s="13">
        <v>0.5</v>
      </c>
      <c r="BH93" s="13">
        <v>0.5</v>
      </c>
      <c r="BI93" s="13">
        <v>0.5</v>
      </c>
      <c r="BJ93" s="13">
        <v>0.5</v>
      </c>
      <c r="BK93" s="13">
        <v>0.5</v>
      </c>
      <c r="BL93" s="13">
        <v>0.5</v>
      </c>
      <c r="BM93" s="13">
        <v>0.5</v>
      </c>
      <c r="BN93" s="13">
        <v>0.5</v>
      </c>
      <c r="BO93" s="13">
        <v>0.5</v>
      </c>
      <c r="BP93" s="13">
        <v>0.5</v>
      </c>
      <c r="BQ93" s="13">
        <v>0.5</v>
      </c>
      <c r="BR93" s="13">
        <v>0.5</v>
      </c>
      <c r="BS93" s="13">
        <v>0.5</v>
      </c>
      <c r="BT93" s="14">
        <v>0.5</v>
      </c>
      <c r="BU93" s="12">
        <v>0.5</v>
      </c>
      <c r="BV93" s="13">
        <v>0.5</v>
      </c>
      <c r="BW93" s="13">
        <v>0.5</v>
      </c>
      <c r="BX93" s="13">
        <v>0.5</v>
      </c>
      <c r="BY93" s="13">
        <v>0.5</v>
      </c>
      <c r="BZ93" s="13">
        <v>0.5</v>
      </c>
      <c r="CA93" s="13">
        <v>0.5</v>
      </c>
      <c r="CB93" s="13">
        <v>0.5</v>
      </c>
      <c r="CC93" s="13">
        <v>0.5</v>
      </c>
      <c r="CD93" s="13">
        <v>0.5</v>
      </c>
      <c r="CE93" s="13">
        <v>0.5</v>
      </c>
      <c r="CF93" s="13">
        <v>0.5</v>
      </c>
      <c r="CG93" s="13">
        <v>0.5</v>
      </c>
      <c r="CH93" s="13">
        <v>0.5</v>
      </c>
      <c r="CI93" s="13">
        <v>0.5</v>
      </c>
      <c r="CJ93" s="13">
        <v>0.5</v>
      </c>
      <c r="CK93" s="13">
        <v>0.5</v>
      </c>
      <c r="CL93" s="13">
        <v>0.5</v>
      </c>
      <c r="CM93" s="13">
        <v>0.5</v>
      </c>
      <c r="CN93" s="13">
        <v>0.5</v>
      </c>
      <c r="CO93" s="13">
        <v>0.5</v>
      </c>
      <c r="CP93" s="14">
        <v>0.5</v>
      </c>
      <c r="CQ93" s="12">
        <v>0.5</v>
      </c>
      <c r="CR93" s="13">
        <v>0.5</v>
      </c>
      <c r="CS93" s="13">
        <v>0.5</v>
      </c>
      <c r="CT93" s="13">
        <v>0.5</v>
      </c>
      <c r="CU93" s="13">
        <v>0.5</v>
      </c>
      <c r="CV93" s="13">
        <v>0.5</v>
      </c>
      <c r="CW93" s="13">
        <v>0.5</v>
      </c>
      <c r="CX93" s="13">
        <v>0.5</v>
      </c>
      <c r="CY93" s="13">
        <v>0.5</v>
      </c>
      <c r="CZ93" s="13">
        <v>0.5</v>
      </c>
      <c r="DA93" s="13">
        <v>0.5</v>
      </c>
      <c r="DB93" s="13">
        <v>0.5</v>
      </c>
      <c r="DC93" s="13">
        <v>0.5</v>
      </c>
      <c r="DD93" s="13">
        <v>0.5</v>
      </c>
      <c r="DE93" s="13">
        <v>0.5</v>
      </c>
      <c r="DF93" s="13">
        <v>0.5</v>
      </c>
      <c r="DG93" s="13">
        <v>0.5</v>
      </c>
      <c r="DH93" s="13">
        <v>0.5</v>
      </c>
      <c r="DI93" s="13">
        <v>0.5</v>
      </c>
      <c r="DJ93" s="13">
        <v>0.5</v>
      </c>
      <c r="DK93" s="13">
        <v>0.5</v>
      </c>
      <c r="DL93" s="14">
        <v>0.5</v>
      </c>
      <c r="DM93" s="12">
        <v>0.5</v>
      </c>
      <c r="DN93" s="13">
        <v>0.5</v>
      </c>
      <c r="DO93" s="13">
        <v>0.5</v>
      </c>
      <c r="DP93" s="13">
        <v>0.5</v>
      </c>
      <c r="DQ93" s="13">
        <v>0.5</v>
      </c>
      <c r="DR93" s="13">
        <v>0.5</v>
      </c>
      <c r="DS93" s="13">
        <v>0.5</v>
      </c>
      <c r="DT93" s="13">
        <v>0.5</v>
      </c>
      <c r="DU93" s="13">
        <v>0.5</v>
      </c>
      <c r="DV93" s="13">
        <v>0.5</v>
      </c>
      <c r="DW93" s="13">
        <v>0.5</v>
      </c>
      <c r="DX93" s="13">
        <v>0.5</v>
      </c>
      <c r="DY93" s="13">
        <v>0.5</v>
      </c>
      <c r="DZ93" s="13">
        <v>0.5</v>
      </c>
      <c r="EA93" s="13">
        <v>0.5</v>
      </c>
      <c r="EB93" s="13">
        <v>0.5</v>
      </c>
      <c r="EC93" s="13">
        <v>0.5</v>
      </c>
      <c r="ED93" s="13">
        <v>0.5</v>
      </c>
      <c r="EE93" s="13">
        <v>0.5</v>
      </c>
      <c r="EF93" s="13">
        <v>0.5</v>
      </c>
      <c r="EG93" s="13">
        <v>0.5</v>
      </c>
      <c r="EH93" s="14">
        <v>0.5</v>
      </c>
      <c r="EI93" s="12">
        <v>0.5</v>
      </c>
      <c r="EJ93" s="13">
        <v>0.5</v>
      </c>
      <c r="EK93" s="13">
        <v>0.5</v>
      </c>
      <c r="EL93" s="13">
        <v>0.5</v>
      </c>
      <c r="EM93" s="13">
        <v>0.5</v>
      </c>
      <c r="EN93" s="13">
        <v>0.5</v>
      </c>
      <c r="EO93" s="13">
        <v>0.5</v>
      </c>
      <c r="EP93" s="13">
        <v>0.5</v>
      </c>
      <c r="EQ93" s="13">
        <v>0.5</v>
      </c>
      <c r="ER93" s="13">
        <v>0.5</v>
      </c>
      <c r="ES93" s="13">
        <v>0.5</v>
      </c>
      <c r="ET93" s="13">
        <v>0.5</v>
      </c>
      <c r="EU93" s="13">
        <v>0.5</v>
      </c>
      <c r="EV93" s="13">
        <v>0.5</v>
      </c>
      <c r="EW93" s="13">
        <v>0.5</v>
      </c>
      <c r="EX93" s="13">
        <v>0.5</v>
      </c>
      <c r="EY93" s="13">
        <v>0.5</v>
      </c>
      <c r="EZ93" s="13">
        <v>0.5</v>
      </c>
      <c r="FA93" s="13">
        <v>0.5</v>
      </c>
      <c r="FB93" s="13">
        <v>0.5</v>
      </c>
      <c r="FC93" s="13">
        <v>0.5</v>
      </c>
      <c r="FD93" s="14">
        <v>0.5</v>
      </c>
      <c r="FE93" s="15"/>
      <c r="FF93" s="202"/>
      <c r="FG93" s="15"/>
      <c r="FH93" s="138" t="s">
        <v>9</v>
      </c>
      <c r="FI93" s="138" t="s">
        <v>9</v>
      </c>
      <c r="FJ93" s="139" t="s">
        <v>10</v>
      </c>
      <c r="FK93" s="138" t="s">
        <v>11</v>
      </c>
      <c r="FL93" s="138"/>
      <c r="FM93" s="138"/>
      <c r="FN93" s="138" t="s">
        <v>12</v>
      </c>
    </row>
    <row r="94" spans="1:173" x14ac:dyDescent="0.25">
      <c r="A94" s="1">
        <f t="shared" si="30"/>
        <v>0</v>
      </c>
      <c r="B94" s="2">
        <f t="shared" si="30"/>
        <v>0</v>
      </c>
      <c r="C94" s="224"/>
      <c r="D94" s="227"/>
      <c r="E94" s="230"/>
      <c r="F94" s="232"/>
      <c r="G94" s="200" t="s">
        <v>13</v>
      </c>
      <c r="H94" s="198"/>
      <c r="I94" s="198" t="s">
        <v>14</v>
      </c>
      <c r="J94" s="198"/>
      <c r="K94" s="198" t="s">
        <v>15</v>
      </c>
      <c r="L94" s="198"/>
      <c r="M94" s="198" t="s">
        <v>16</v>
      </c>
      <c r="N94" s="198"/>
      <c r="O94" s="198" t="s">
        <v>17</v>
      </c>
      <c r="P94" s="198"/>
      <c r="Q94" s="198" t="s">
        <v>18</v>
      </c>
      <c r="R94" s="198"/>
      <c r="S94" s="198" t="s">
        <v>19</v>
      </c>
      <c r="T94" s="198"/>
      <c r="U94" s="198" t="s">
        <v>20</v>
      </c>
      <c r="V94" s="198"/>
      <c r="W94" s="198" t="s">
        <v>21</v>
      </c>
      <c r="X94" s="198"/>
      <c r="Y94" s="198" t="s">
        <v>22</v>
      </c>
      <c r="Z94" s="198"/>
      <c r="AA94" s="198" t="s">
        <v>23</v>
      </c>
      <c r="AB94" s="199"/>
      <c r="AC94" s="200" t="s">
        <v>13</v>
      </c>
      <c r="AD94" s="198"/>
      <c r="AE94" s="198" t="s">
        <v>14</v>
      </c>
      <c r="AF94" s="198"/>
      <c r="AG94" s="198" t="s">
        <v>15</v>
      </c>
      <c r="AH94" s="198"/>
      <c r="AI94" s="198" t="s">
        <v>16</v>
      </c>
      <c r="AJ94" s="198"/>
      <c r="AK94" s="198" t="s">
        <v>17</v>
      </c>
      <c r="AL94" s="198"/>
      <c r="AM94" s="198" t="s">
        <v>18</v>
      </c>
      <c r="AN94" s="198"/>
      <c r="AO94" s="198" t="s">
        <v>19</v>
      </c>
      <c r="AP94" s="198"/>
      <c r="AQ94" s="198" t="s">
        <v>20</v>
      </c>
      <c r="AR94" s="198"/>
      <c r="AS94" s="198" t="s">
        <v>21</v>
      </c>
      <c r="AT94" s="198"/>
      <c r="AU94" s="198" t="s">
        <v>22</v>
      </c>
      <c r="AV94" s="198"/>
      <c r="AW94" s="198" t="s">
        <v>23</v>
      </c>
      <c r="AX94" s="199"/>
      <c r="AY94" s="200" t="s">
        <v>13</v>
      </c>
      <c r="AZ94" s="198"/>
      <c r="BA94" s="198" t="s">
        <v>14</v>
      </c>
      <c r="BB94" s="198"/>
      <c r="BC94" s="198" t="s">
        <v>15</v>
      </c>
      <c r="BD94" s="198"/>
      <c r="BE94" s="198" t="s">
        <v>16</v>
      </c>
      <c r="BF94" s="198"/>
      <c r="BG94" s="198" t="s">
        <v>17</v>
      </c>
      <c r="BH94" s="198"/>
      <c r="BI94" s="198" t="s">
        <v>18</v>
      </c>
      <c r="BJ94" s="198"/>
      <c r="BK94" s="198" t="s">
        <v>19</v>
      </c>
      <c r="BL94" s="198"/>
      <c r="BM94" s="198" t="s">
        <v>20</v>
      </c>
      <c r="BN94" s="198"/>
      <c r="BO94" s="198" t="s">
        <v>21</v>
      </c>
      <c r="BP94" s="198"/>
      <c r="BQ94" s="198" t="s">
        <v>22</v>
      </c>
      <c r="BR94" s="198"/>
      <c r="BS94" s="198" t="s">
        <v>23</v>
      </c>
      <c r="BT94" s="199"/>
      <c r="BU94" s="200" t="s">
        <v>13</v>
      </c>
      <c r="BV94" s="198"/>
      <c r="BW94" s="198" t="s">
        <v>14</v>
      </c>
      <c r="BX94" s="198"/>
      <c r="BY94" s="198" t="s">
        <v>15</v>
      </c>
      <c r="BZ94" s="198"/>
      <c r="CA94" s="198" t="s">
        <v>16</v>
      </c>
      <c r="CB94" s="198"/>
      <c r="CC94" s="198" t="s">
        <v>17</v>
      </c>
      <c r="CD94" s="198"/>
      <c r="CE94" s="198" t="s">
        <v>18</v>
      </c>
      <c r="CF94" s="198"/>
      <c r="CG94" s="198" t="s">
        <v>19</v>
      </c>
      <c r="CH94" s="198"/>
      <c r="CI94" s="198" t="s">
        <v>20</v>
      </c>
      <c r="CJ94" s="198"/>
      <c r="CK94" s="198" t="s">
        <v>21</v>
      </c>
      <c r="CL94" s="198"/>
      <c r="CM94" s="198" t="s">
        <v>22</v>
      </c>
      <c r="CN94" s="198"/>
      <c r="CO94" s="198" t="s">
        <v>23</v>
      </c>
      <c r="CP94" s="199"/>
      <c r="CQ94" s="200" t="s">
        <v>13</v>
      </c>
      <c r="CR94" s="198"/>
      <c r="CS94" s="198" t="s">
        <v>14</v>
      </c>
      <c r="CT94" s="198"/>
      <c r="CU94" s="198" t="s">
        <v>15</v>
      </c>
      <c r="CV94" s="198"/>
      <c r="CW94" s="198" t="s">
        <v>16</v>
      </c>
      <c r="CX94" s="198"/>
      <c r="CY94" s="198" t="s">
        <v>17</v>
      </c>
      <c r="CZ94" s="198"/>
      <c r="DA94" s="198" t="s">
        <v>18</v>
      </c>
      <c r="DB94" s="198"/>
      <c r="DC94" s="198" t="s">
        <v>19</v>
      </c>
      <c r="DD94" s="198"/>
      <c r="DE94" s="198" t="s">
        <v>20</v>
      </c>
      <c r="DF94" s="198"/>
      <c r="DG94" s="198" t="s">
        <v>21</v>
      </c>
      <c r="DH94" s="198"/>
      <c r="DI94" s="198" t="s">
        <v>22</v>
      </c>
      <c r="DJ94" s="198"/>
      <c r="DK94" s="198" t="s">
        <v>23</v>
      </c>
      <c r="DL94" s="199"/>
      <c r="DM94" s="200" t="s">
        <v>13</v>
      </c>
      <c r="DN94" s="198"/>
      <c r="DO94" s="198" t="s">
        <v>14</v>
      </c>
      <c r="DP94" s="198"/>
      <c r="DQ94" s="198" t="s">
        <v>15</v>
      </c>
      <c r="DR94" s="198"/>
      <c r="DS94" s="198" t="s">
        <v>16</v>
      </c>
      <c r="DT94" s="198"/>
      <c r="DU94" s="198" t="s">
        <v>17</v>
      </c>
      <c r="DV94" s="198"/>
      <c r="DW94" s="198" t="s">
        <v>18</v>
      </c>
      <c r="DX94" s="198"/>
      <c r="DY94" s="198" t="s">
        <v>19</v>
      </c>
      <c r="DZ94" s="198"/>
      <c r="EA94" s="198" t="s">
        <v>20</v>
      </c>
      <c r="EB94" s="198"/>
      <c r="EC94" s="198" t="s">
        <v>21</v>
      </c>
      <c r="ED94" s="198"/>
      <c r="EE94" s="198" t="s">
        <v>22</v>
      </c>
      <c r="EF94" s="198"/>
      <c r="EG94" s="198" t="s">
        <v>23</v>
      </c>
      <c r="EH94" s="199"/>
      <c r="EI94" s="200" t="s">
        <v>13</v>
      </c>
      <c r="EJ94" s="198"/>
      <c r="EK94" s="198" t="s">
        <v>14</v>
      </c>
      <c r="EL94" s="198"/>
      <c r="EM94" s="198" t="s">
        <v>15</v>
      </c>
      <c r="EN94" s="198"/>
      <c r="EO94" s="198" t="s">
        <v>16</v>
      </c>
      <c r="EP94" s="198"/>
      <c r="EQ94" s="198" t="s">
        <v>17</v>
      </c>
      <c r="ER94" s="198"/>
      <c r="ES94" s="198" t="s">
        <v>18</v>
      </c>
      <c r="ET94" s="198"/>
      <c r="EU94" s="198" t="s">
        <v>19</v>
      </c>
      <c r="EV94" s="198"/>
      <c r="EW94" s="198" t="s">
        <v>20</v>
      </c>
      <c r="EX94" s="198"/>
      <c r="EY94" s="198" t="s">
        <v>21</v>
      </c>
      <c r="EZ94" s="198"/>
      <c r="FA94" s="198" t="s">
        <v>22</v>
      </c>
      <c r="FB94" s="198"/>
      <c r="FC94" s="198" t="s">
        <v>23</v>
      </c>
      <c r="FD94" s="199"/>
      <c r="FE94" s="17"/>
      <c r="FF94" s="202"/>
      <c r="FG94" s="17"/>
      <c r="FH94" s="143" t="s">
        <v>24</v>
      </c>
      <c r="FI94" s="141" t="s">
        <v>25</v>
      </c>
      <c r="FJ94" s="142" t="s">
        <v>26</v>
      </c>
      <c r="FK94" s="143" t="s">
        <v>7</v>
      </c>
      <c r="FL94" s="143" t="s">
        <v>9</v>
      </c>
      <c r="FM94" s="143" t="s">
        <v>27</v>
      </c>
      <c r="FN94" s="143" t="s">
        <v>28</v>
      </c>
    </row>
    <row r="95" spans="1:173" x14ac:dyDescent="0.25">
      <c r="A95" s="1">
        <f t="shared" si="30"/>
        <v>0</v>
      </c>
      <c r="B95" s="2">
        <f t="shared" si="30"/>
        <v>0</v>
      </c>
      <c r="C95" s="225"/>
      <c r="D95" s="228"/>
      <c r="E95" s="231"/>
      <c r="F95" s="232"/>
      <c r="G95" s="19" t="s">
        <v>29</v>
      </c>
      <c r="H95" s="197" t="s">
        <v>30</v>
      </c>
      <c r="I95" s="197"/>
      <c r="J95" s="197" t="s">
        <v>31</v>
      </c>
      <c r="K95" s="197"/>
      <c r="L95" s="197" t="s">
        <v>32</v>
      </c>
      <c r="M95" s="197"/>
      <c r="N95" s="197" t="s">
        <v>33</v>
      </c>
      <c r="O95" s="197"/>
      <c r="P95" s="197" t="s">
        <v>34</v>
      </c>
      <c r="Q95" s="197"/>
      <c r="R95" s="197" t="s">
        <v>35</v>
      </c>
      <c r="S95" s="197"/>
      <c r="T95" s="197" t="s">
        <v>36</v>
      </c>
      <c r="U95" s="197"/>
      <c r="V95" s="197" t="s">
        <v>37</v>
      </c>
      <c r="W95" s="197"/>
      <c r="X95" s="197" t="s">
        <v>38</v>
      </c>
      <c r="Y95" s="197"/>
      <c r="Z95" s="197" t="s">
        <v>39</v>
      </c>
      <c r="AA95" s="197"/>
      <c r="AB95" s="20">
        <v>19</v>
      </c>
      <c r="AC95" s="19" t="s">
        <v>29</v>
      </c>
      <c r="AD95" s="197" t="s">
        <v>30</v>
      </c>
      <c r="AE95" s="197"/>
      <c r="AF95" s="197" t="s">
        <v>31</v>
      </c>
      <c r="AG95" s="197"/>
      <c r="AH95" s="197" t="s">
        <v>32</v>
      </c>
      <c r="AI95" s="197"/>
      <c r="AJ95" s="197" t="s">
        <v>33</v>
      </c>
      <c r="AK95" s="197"/>
      <c r="AL95" s="197" t="s">
        <v>34</v>
      </c>
      <c r="AM95" s="197"/>
      <c r="AN95" s="197" t="s">
        <v>35</v>
      </c>
      <c r="AO95" s="197"/>
      <c r="AP95" s="197" t="s">
        <v>36</v>
      </c>
      <c r="AQ95" s="197"/>
      <c r="AR95" s="197" t="s">
        <v>37</v>
      </c>
      <c r="AS95" s="197"/>
      <c r="AT95" s="197" t="s">
        <v>38</v>
      </c>
      <c r="AU95" s="197"/>
      <c r="AV95" s="197" t="s">
        <v>39</v>
      </c>
      <c r="AW95" s="197"/>
      <c r="AX95" s="20">
        <v>19</v>
      </c>
      <c r="AY95" s="19" t="s">
        <v>29</v>
      </c>
      <c r="AZ95" s="197" t="s">
        <v>30</v>
      </c>
      <c r="BA95" s="197"/>
      <c r="BB95" s="197" t="s">
        <v>31</v>
      </c>
      <c r="BC95" s="197"/>
      <c r="BD95" s="197" t="s">
        <v>32</v>
      </c>
      <c r="BE95" s="197"/>
      <c r="BF95" s="197" t="s">
        <v>33</v>
      </c>
      <c r="BG95" s="197"/>
      <c r="BH95" s="197" t="s">
        <v>34</v>
      </c>
      <c r="BI95" s="197"/>
      <c r="BJ95" s="197" t="s">
        <v>35</v>
      </c>
      <c r="BK95" s="197"/>
      <c r="BL95" s="197" t="s">
        <v>36</v>
      </c>
      <c r="BM95" s="197"/>
      <c r="BN95" s="197" t="s">
        <v>37</v>
      </c>
      <c r="BO95" s="197"/>
      <c r="BP95" s="197" t="s">
        <v>38</v>
      </c>
      <c r="BQ95" s="197"/>
      <c r="BR95" s="197" t="s">
        <v>39</v>
      </c>
      <c r="BS95" s="197"/>
      <c r="BT95" s="20">
        <v>19</v>
      </c>
      <c r="BU95" s="19" t="s">
        <v>29</v>
      </c>
      <c r="BV95" s="197" t="s">
        <v>30</v>
      </c>
      <c r="BW95" s="197"/>
      <c r="BX95" s="197" t="s">
        <v>31</v>
      </c>
      <c r="BY95" s="197"/>
      <c r="BZ95" s="197" t="s">
        <v>32</v>
      </c>
      <c r="CA95" s="197"/>
      <c r="CB95" s="197" t="s">
        <v>33</v>
      </c>
      <c r="CC95" s="197"/>
      <c r="CD95" s="197" t="s">
        <v>34</v>
      </c>
      <c r="CE95" s="197"/>
      <c r="CF95" s="197" t="s">
        <v>35</v>
      </c>
      <c r="CG95" s="197"/>
      <c r="CH95" s="197" t="s">
        <v>36</v>
      </c>
      <c r="CI95" s="197"/>
      <c r="CJ95" s="197" t="s">
        <v>37</v>
      </c>
      <c r="CK95" s="197"/>
      <c r="CL95" s="197" t="s">
        <v>38</v>
      </c>
      <c r="CM95" s="197"/>
      <c r="CN95" s="197" t="s">
        <v>39</v>
      </c>
      <c r="CO95" s="197"/>
      <c r="CP95" s="20">
        <v>19</v>
      </c>
      <c r="CQ95" s="19" t="s">
        <v>29</v>
      </c>
      <c r="CR95" s="197" t="s">
        <v>30</v>
      </c>
      <c r="CS95" s="197"/>
      <c r="CT95" s="197" t="s">
        <v>31</v>
      </c>
      <c r="CU95" s="197"/>
      <c r="CV95" s="197" t="s">
        <v>32</v>
      </c>
      <c r="CW95" s="197"/>
      <c r="CX95" s="197" t="s">
        <v>33</v>
      </c>
      <c r="CY95" s="197"/>
      <c r="CZ95" s="197" t="s">
        <v>34</v>
      </c>
      <c r="DA95" s="197"/>
      <c r="DB95" s="197" t="s">
        <v>35</v>
      </c>
      <c r="DC95" s="197"/>
      <c r="DD95" s="197" t="s">
        <v>36</v>
      </c>
      <c r="DE95" s="197"/>
      <c r="DF95" s="197" t="s">
        <v>37</v>
      </c>
      <c r="DG95" s="197"/>
      <c r="DH95" s="197" t="s">
        <v>38</v>
      </c>
      <c r="DI95" s="197"/>
      <c r="DJ95" s="197" t="s">
        <v>39</v>
      </c>
      <c r="DK95" s="197"/>
      <c r="DL95" s="20">
        <v>19</v>
      </c>
      <c r="DM95" s="19" t="s">
        <v>29</v>
      </c>
      <c r="DN95" s="197" t="s">
        <v>30</v>
      </c>
      <c r="DO95" s="197"/>
      <c r="DP95" s="197" t="s">
        <v>31</v>
      </c>
      <c r="DQ95" s="197"/>
      <c r="DR95" s="197" t="s">
        <v>32</v>
      </c>
      <c r="DS95" s="197"/>
      <c r="DT95" s="197" t="s">
        <v>33</v>
      </c>
      <c r="DU95" s="197"/>
      <c r="DV95" s="197" t="s">
        <v>34</v>
      </c>
      <c r="DW95" s="197"/>
      <c r="DX95" s="197" t="s">
        <v>35</v>
      </c>
      <c r="DY95" s="197"/>
      <c r="DZ95" s="197" t="s">
        <v>36</v>
      </c>
      <c r="EA95" s="197"/>
      <c r="EB95" s="197" t="s">
        <v>37</v>
      </c>
      <c r="EC95" s="197"/>
      <c r="ED95" s="197" t="s">
        <v>38</v>
      </c>
      <c r="EE95" s="197"/>
      <c r="EF95" s="197" t="s">
        <v>39</v>
      </c>
      <c r="EG95" s="197"/>
      <c r="EH95" s="20">
        <v>19</v>
      </c>
      <c r="EI95" s="19" t="s">
        <v>29</v>
      </c>
      <c r="EJ95" s="197" t="s">
        <v>30</v>
      </c>
      <c r="EK95" s="197"/>
      <c r="EL95" s="197" t="s">
        <v>31</v>
      </c>
      <c r="EM95" s="197"/>
      <c r="EN95" s="197" t="s">
        <v>32</v>
      </c>
      <c r="EO95" s="197"/>
      <c r="EP95" s="197" t="s">
        <v>33</v>
      </c>
      <c r="EQ95" s="197"/>
      <c r="ER95" s="197" t="s">
        <v>34</v>
      </c>
      <c r="ES95" s="197"/>
      <c r="ET95" s="197" t="s">
        <v>35</v>
      </c>
      <c r="EU95" s="197"/>
      <c r="EV95" s="197" t="s">
        <v>36</v>
      </c>
      <c r="EW95" s="197"/>
      <c r="EX95" s="197" t="s">
        <v>37</v>
      </c>
      <c r="EY95" s="197"/>
      <c r="EZ95" s="197" t="s">
        <v>38</v>
      </c>
      <c r="FA95" s="197"/>
      <c r="FB95" s="197" t="s">
        <v>39</v>
      </c>
      <c r="FC95" s="197"/>
      <c r="FD95" s="20">
        <v>19</v>
      </c>
      <c r="FE95" s="17"/>
      <c r="FF95" s="202"/>
      <c r="FG95" s="17"/>
      <c r="FH95" s="150" t="s">
        <v>7</v>
      </c>
      <c r="FI95" s="154"/>
      <c r="FJ95" s="145" t="s">
        <v>40</v>
      </c>
      <c r="FK95" s="146" t="s">
        <v>41</v>
      </c>
      <c r="FL95" s="146" t="s">
        <v>42</v>
      </c>
      <c r="FM95" s="146" t="s">
        <v>42</v>
      </c>
      <c r="FN95" s="146"/>
    </row>
    <row r="96" spans="1:173" x14ac:dyDescent="0.25">
      <c r="A96" s="22">
        <v>1</v>
      </c>
      <c r="B96" s="23">
        <f t="shared" si="30"/>
        <v>0</v>
      </c>
      <c r="C96" s="24">
        <f>SUMIF(G96:FD96,"A",G$6:FD$6)</f>
        <v>0</v>
      </c>
      <c r="D96" s="25">
        <f>SUMIF(G96:FD96,"R",G$6:FD$6)</f>
        <v>0</v>
      </c>
      <c r="E96" s="26">
        <f>SUMIF(G96:FD96,"M",G$6:FD$6)</f>
        <v>0</v>
      </c>
      <c r="F96" s="27">
        <f>(SUMIF(G96:FD96,"*",G$6:FD$6)+FF96)</f>
        <v>0</v>
      </c>
      <c r="G96" s="28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30"/>
      <c r="AC96" s="28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30"/>
      <c r="AY96" s="28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30"/>
      <c r="BU96" s="28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30"/>
      <c r="CQ96" s="28"/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30"/>
      <c r="DM96" s="28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30"/>
      <c r="EI96" s="28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30"/>
      <c r="FE96" s="31"/>
      <c r="FF96" s="32"/>
      <c r="FG96" s="31"/>
      <c r="FH96" s="34">
        <f t="shared" ref="FH96:FH112" si="31">+SUMIF($EI96:$FD96,"*",$EI$6:$FD$6)</f>
        <v>0</v>
      </c>
      <c r="FI96" s="155"/>
      <c r="FJ96" s="34">
        <f t="shared" ref="FJ96:FJ112" si="32">FN67</f>
        <v>0</v>
      </c>
      <c r="FK96" s="34">
        <f t="shared" ref="FK96:FK112" si="33">FH96*1.5</f>
        <v>0</v>
      </c>
      <c r="FL96" s="34"/>
      <c r="FM96" s="153"/>
      <c r="FN96" s="35">
        <f>FI96+FJ96+FK96-FL96</f>
        <v>0</v>
      </c>
      <c r="FP96" s="36">
        <f>+B96</f>
        <v>0</v>
      </c>
      <c r="FQ96" s="22">
        <v>1</v>
      </c>
    </row>
    <row r="97" spans="1:173" x14ac:dyDescent="0.25">
      <c r="A97" s="22">
        <v>2</v>
      </c>
      <c r="B97" s="23">
        <f t="shared" si="30"/>
        <v>0</v>
      </c>
      <c r="C97" s="24">
        <f t="shared" ref="C97:C112" si="34">SUMIF(G97:FD97,"A",G$6:FD$6)</f>
        <v>0</v>
      </c>
      <c r="D97" s="25">
        <f t="shared" ref="D97:D112" si="35">SUMIF(G97:FD97,"R",G$6:FD$6)</f>
        <v>0</v>
      </c>
      <c r="E97" s="26">
        <f t="shared" ref="E97:E112" si="36">SUMIF(G97:FD97,"M",G$6:FD$6)</f>
        <v>0</v>
      </c>
      <c r="F97" s="27">
        <f t="shared" ref="F97:F112" si="37">(SUMIF(G97:FD97,"*",G$6:FD$6)+FF97)</f>
        <v>0</v>
      </c>
      <c r="G97" s="28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30"/>
      <c r="AC97" s="28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30"/>
      <c r="AY97" s="28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30"/>
      <c r="BU97" s="28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30"/>
      <c r="CQ97" s="28"/>
      <c r="CR97" s="29"/>
      <c r="CS97" s="29"/>
      <c r="CT97" s="29"/>
      <c r="CU97" s="29"/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30"/>
      <c r="DM97" s="28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30"/>
      <c r="EI97" s="28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30"/>
      <c r="FE97" s="31"/>
      <c r="FF97" s="32"/>
      <c r="FG97" s="31"/>
      <c r="FH97" s="34">
        <f t="shared" si="31"/>
        <v>0</v>
      </c>
      <c r="FI97" s="148"/>
      <c r="FJ97" s="34">
        <f t="shared" si="32"/>
        <v>0</v>
      </c>
      <c r="FK97" s="34">
        <f t="shared" si="33"/>
        <v>0</v>
      </c>
      <c r="FL97" s="34"/>
      <c r="FM97" s="153"/>
      <c r="FN97" s="35">
        <f t="shared" ref="FN97:FN112" si="38">FI97+FJ97+FK97-FL97</f>
        <v>0</v>
      </c>
      <c r="FP97" s="36">
        <f t="shared" ref="FP97:FP112" si="39">+B97</f>
        <v>0</v>
      </c>
      <c r="FQ97" s="1">
        <v>2</v>
      </c>
    </row>
    <row r="98" spans="1:173" x14ac:dyDescent="0.25">
      <c r="A98" s="22">
        <v>3</v>
      </c>
      <c r="B98" s="23">
        <f t="shared" si="30"/>
        <v>0</v>
      </c>
      <c r="C98" s="24">
        <f t="shared" si="34"/>
        <v>0</v>
      </c>
      <c r="D98" s="25">
        <f t="shared" si="35"/>
        <v>0</v>
      </c>
      <c r="E98" s="26">
        <f t="shared" si="36"/>
        <v>0</v>
      </c>
      <c r="F98" s="27">
        <f t="shared" si="37"/>
        <v>0</v>
      </c>
      <c r="G98" s="28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30"/>
      <c r="AC98" s="28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30"/>
      <c r="AY98" s="28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30"/>
      <c r="BU98" s="28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30"/>
      <c r="CQ98" s="28"/>
      <c r="CR98" s="29"/>
      <c r="CS98" s="29"/>
      <c r="CT98" s="29"/>
      <c r="CU98" s="29"/>
      <c r="CV98" s="29"/>
      <c r="CW98" s="29"/>
      <c r="CX98" s="29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30"/>
      <c r="DM98" s="28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30"/>
      <c r="EI98" s="28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30"/>
      <c r="FE98" s="31"/>
      <c r="FF98" s="32"/>
      <c r="FG98" s="31"/>
      <c r="FH98" s="34">
        <f t="shared" si="31"/>
        <v>0</v>
      </c>
      <c r="FI98" s="148"/>
      <c r="FJ98" s="34">
        <f t="shared" si="32"/>
        <v>0</v>
      </c>
      <c r="FK98" s="34">
        <f t="shared" si="33"/>
        <v>0</v>
      </c>
      <c r="FL98" s="34"/>
      <c r="FM98" s="153"/>
      <c r="FN98" s="35">
        <f t="shared" si="38"/>
        <v>0</v>
      </c>
      <c r="FP98" s="36">
        <f t="shared" si="39"/>
        <v>0</v>
      </c>
      <c r="FQ98" s="1">
        <v>3</v>
      </c>
    </row>
    <row r="99" spans="1:173" x14ac:dyDescent="0.25">
      <c r="A99" s="22">
        <v>4</v>
      </c>
      <c r="B99" s="23">
        <f t="shared" si="30"/>
        <v>0</v>
      </c>
      <c r="C99" s="24">
        <f t="shared" si="34"/>
        <v>0</v>
      </c>
      <c r="D99" s="25">
        <f t="shared" si="35"/>
        <v>0</v>
      </c>
      <c r="E99" s="26">
        <f t="shared" si="36"/>
        <v>0</v>
      </c>
      <c r="F99" s="27">
        <f t="shared" si="37"/>
        <v>0</v>
      </c>
      <c r="G99" s="28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30"/>
      <c r="AC99" s="28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30"/>
      <c r="AY99" s="28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30"/>
      <c r="BU99" s="28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30"/>
      <c r="CQ99" s="28"/>
      <c r="CR99" s="29"/>
      <c r="CS99" s="29"/>
      <c r="CT99" s="29"/>
      <c r="CU99" s="29"/>
      <c r="CV99" s="29"/>
      <c r="CW99" s="29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30"/>
      <c r="DM99" s="28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30"/>
      <c r="EI99" s="28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30"/>
      <c r="FE99" s="31"/>
      <c r="FF99" s="32"/>
      <c r="FG99" s="31"/>
      <c r="FH99" s="34">
        <f t="shared" si="31"/>
        <v>0</v>
      </c>
      <c r="FI99" s="148"/>
      <c r="FJ99" s="34">
        <f t="shared" si="32"/>
        <v>0</v>
      </c>
      <c r="FK99" s="34">
        <f t="shared" si="33"/>
        <v>0</v>
      </c>
      <c r="FL99" s="34"/>
      <c r="FM99" s="153"/>
      <c r="FN99" s="35">
        <f t="shared" si="38"/>
        <v>0</v>
      </c>
      <c r="FP99" s="36">
        <f t="shared" si="39"/>
        <v>0</v>
      </c>
      <c r="FQ99" s="1">
        <v>4</v>
      </c>
    </row>
    <row r="100" spans="1:173" x14ac:dyDescent="0.25">
      <c r="A100" s="22">
        <v>5</v>
      </c>
      <c r="B100" s="23">
        <f t="shared" si="30"/>
        <v>0</v>
      </c>
      <c r="C100" s="24">
        <f t="shared" si="34"/>
        <v>0</v>
      </c>
      <c r="D100" s="25">
        <f t="shared" si="35"/>
        <v>0</v>
      </c>
      <c r="E100" s="26">
        <f t="shared" si="36"/>
        <v>0</v>
      </c>
      <c r="F100" s="27">
        <f t="shared" si="37"/>
        <v>0</v>
      </c>
      <c r="G100" s="28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30"/>
      <c r="AC100" s="28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30"/>
      <c r="AY100" s="28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30"/>
      <c r="BU100" s="28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30"/>
      <c r="CQ100" s="28"/>
      <c r="CR100" s="29"/>
      <c r="CS100" s="29"/>
      <c r="CT100" s="29"/>
      <c r="CU100" s="29"/>
      <c r="CV100" s="29"/>
      <c r="CW100" s="29"/>
      <c r="CX100" s="29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30"/>
      <c r="DM100" s="28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30"/>
      <c r="EI100" s="28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30"/>
      <c r="FE100" s="31"/>
      <c r="FF100" s="32"/>
      <c r="FG100" s="31"/>
      <c r="FH100" s="34">
        <f t="shared" si="31"/>
        <v>0</v>
      </c>
      <c r="FI100" s="148"/>
      <c r="FJ100" s="34">
        <f t="shared" si="32"/>
        <v>0</v>
      </c>
      <c r="FK100" s="34">
        <f t="shared" si="33"/>
        <v>0</v>
      </c>
      <c r="FL100" s="34"/>
      <c r="FM100" s="153"/>
      <c r="FN100" s="35">
        <f t="shared" si="38"/>
        <v>0</v>
      </c>
      <c r="FP100" s="36">
        <f t="shared" si="39"/>
        <v>0</v>
      </c>
      <c r="FQ100" s="1">
        <v>5</v>
      </c>
    </row>
    <row r="101" spans="1:173" x14ac:dyDescent="0.25">
      <c r="A101" s="22">
        <v>6</v>
      </c>
      <c r="B101" s="23">
        <f t="shared" si="30"/>
        <v>0</v>
      </c>
      <c r="C101" s="24">
        <f t="shared" si="34"/>
        <v>0</v>
      </c>
      <c r="D101" s="25">
        <f t="shared" si="35"/>
        <v>0</v>
      </c>
      <c r="E101" s="26">
        <f t="shared" si="36"/>
        <v>0</v>
      </c>
      <c r="F101" s="27">
        <f t="shared" si="37"/>
        <v>0</v>
      </c>
      <c r="G101" s="42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4"/>
      <c r="AC101" s="42"/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4"/>
      <c r="AY101" s="42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4"/>
      <c r="BU101" s="42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4"/>
      <c r="CQ101" s="42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4"/>
      <c r="DM101" s="42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4"/>
      <c r="EI101" s="42"/>
      <c r="EJ101" s="43"/>
      <c r="EK101" s="43"/>
      <c r="EL101" s="43"/>
      <c r="EM101" s="43"/>
      <c r="EN101" s="43"/>
      <c r="EO101" s="43"/>
      <c r="EP101" s="43"/>
      <c r="EQ101" s="43"/>
      <c r="ER101" s="43"/>
      <c r="ES101" s="43"/>
      <c r="ET101" s="43"/>
      <c r="EU101" s="43"/>
      <c r="EV101" s="43"/>
      <c r="EW101" s="43"/>
      <c r="EX101" s="43"/>
      <c r="EY101" s="43"/>
      <c r="EZ101" s="43"/>
      <c r="FA101" s="43"/>
      <c r="FB101" s="43"/>
      <c r="FC101" s="43"/>
      <c r="FD101" s="44"/>
      <c r="FE101" s="45"/>
      <c r="FF101" s="32"/>
      <c r="FG101" s="45"/>
      <c r="FH101" s="34">
        <f t="shared" si="31"/>
        <v>0</v>
      </c>
      <c r="FI101" s="148"/>
      <c r="FJ101" s="34">
        <f t="shared" si="32"/>
        <v>0</v>
      </c>
      <c r="FK101" s="34">
        <f t="shared" si="33"/>
        <v>0</v>
      </c>
      <c r="FL101" s="34"/>
      <c r="FM101" s="153"/>
      <c r="FN101" s="35">
        <f t="shared" si="38"/>
        <v>0</v>
      </c>
      <c r="FP101" s="36">
        <f t="shared" si="39"/>
        <v>0</v>
      </c>
      <c r="FQ101" s="1">
        <v>6</v>
      </c>
    </row>
    <row r="102" spans="1:173" x14ac:dyDescent="0.25">
      <c r="A102" s="22">
        <v>7</v>
      </c>
      <c r="B102" s="23">
        <f t="shared" si="30"/>
        <v>0</v>
      </c>
      <c r="C102" s="24">
        <f t="shared" si="34"/>
        <v>0</v>
      </c>
      <c r="D102" s="25">
        <f t="shared" si="35"/>
        <v>0</v>
      </c>
      <c r="E102" s="26">
        <f t="shared" si="36"/>
        <v>0</v>
      </c>
      <c r="F102" s="27">
        <f t="shared" si="37"/>
        <v>0</v>
      </c>
      <c r="G102" s="28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30"/>
      <c r="AC102" s="28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30"/>
      <c r="AY102" s="28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30"/>
      <c r="BU102" s="28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30"/>
      <c r="CQ102" s="28"/>
      <c r="CR102" s="29"/>
      <c r="CS102" s="29"/>
      <c r="CT102" s="29"/>
      <c r="CU102" s="29"/>
      <c r="CV102" s="29"/>
      <c r="CW102" s="29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30"/>
      <c r="DM102" s="28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30"/>
      <c r="EI102" s="28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30"/>
      <c r="FE102" s="31"/>
      <c r="FF102" s="32"/>
      <c r="FG102" s="31"/>
      <c r="FH102" s="34">
        <f t="shared" si="31"/>
        <v>0</v>
      </c>
      <c r="FI102" s="148"/>
      <c r="FJ102" s="34">
        <f t="shared" si="32"/>
        <v>0</v>
      </c>
      <c r="FK102" s="34">
        <f t="shared" si="33"/>
        <v>0</v>
      </c>
      <c r="FL102" s="34"/>
      <c r="FM102" s="153"/>
      <c r="FN102" s="35">
        <f t="shared" si="38"/>
        <v>0</v>
      </c>
      <c r="FP102" s="36">
        <f t="shared" si="39"/>
        <v>0</v>
      </c>
      <c r="FQ102" s="1">
        <v>7</v>
      </c>
    </row>
    <row r="103" spans="1:173" x14ac:dyDescent="0.25">
      <c r="A103" s="22">
        <v>8</v>
      </c>
      <c r="B103" s="23">
        <f t="shared" si="30"/>
        <v>0</v>
      </c>
      <c r="C103" s="24">
        <f t="shared" si="34"/>
        <v>0</v>
      </c>
      <c r="D103" s="25">
        <f t="shared" si="35"/>
        <v>0</v>
      </c>
      <c r="E103" s="26">
        <f t="shared" si="36"/>
        <v>0</v>
      </c>
      <c r="F103" s="27">
        <f t="shared" si="37"/>
        <v>0</v>
      </c>
      <c r="G103" s="28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30"/>
      <c r="AC103" s="28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30"/>
      <c r="AY103" s="28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30"/>
      <c r="BU103" s="28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30"/>
      <c r="CQ103" s="28"/>
      <c r="CR103" s="29"/>
      <c r="CS103" s="29"/>
      <c r="CT103" s="29"/>
      <c r="CU103" s="29"/>
      <c r="CV103" s="29"/>
      <c r="CW103" s="29"/>
      <c r="CX103" s="29"/>
      <c r="CY103" s="29"/>
      <c r="CZ103" s="29"/>
      <c r="DA103" s="29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30"/>
      <c r="DM103" s="28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30"/>
      <c r="EI103" s="28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30"/>
      <c r="FE103" s="31"/>
      <c r="FF103" s="32"/>
      <c r="FG103" s="31"/>
      <c r="FH103" s="34">
        <f t="shared" si="31"/>
        <v>0</v>
      </c>
      <c r="FI103" s="148"/>
      <c r="FJ103" s="34">
        <f t="shared" si="32"/>
        <v>0</v>
      </c>
      <c r="FK103" s="34">
        <f t="shared" si="33"/>
        <v>0</v>
      </c>
      <c r="FL103" s="34"/>
      <c r="FM103" s="153"/>
      <c r="FN103" s="35">
        <f t="shared" si="38"/>
        <v>0</v>
      </c>
      <c r="FP103" s="36">
        <f t="shared" si="39"/>
        <v>0</v>
      </c>
      <c r="FQ103" s="1">
        <v>8</v>
      </c>
    </row>
    <row r="104" spans="1:173" x14ac:dyDescent="0.25">
      <c r="A104" s="22">
        <v>9</v>
      </c>
      <c r="B104" s="23">
        <f t="shared" ref="B104:B112" si="40">B75</f>
        <v>0</v>
      </c>
      <c r="C104" s="24">
        <f t="shared" si="34"/>
        <v>0</v>
      </c>
      <c r="D104" s="25">
        <f t="shared" si="35"/>
        <v>0</v>
      </c>
      <c r="E104" s="26">
        <f t="shared" si="36"/>
        <v>0</v>
      </c>
      <c r="F104" s="27">
        <f t="shared" si="37"/>
        <v>0</v>
      </c>
      <c r="G104" s="28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30"/>
      <c r="AC104" s="28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30"/>
      <c r="AY104" s="28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30"/>
      <c r="BU104" s="28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30"/>
      <c r="CQ104" s="28"/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30"/>
      <c r="DM104" s="28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30"/>
      <c r="EI104" s="28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30"/>
      <c r="FE104" s="31"/>
      <c r="FF104" s="32"/>
      <c r="FG104" s="31"/>
      <c r="FH104" s="34">
        <f t="shared" si="31"/>
        <v>0</v>
      </c>
      <c r="FI104" s="148"/>
      <c r="FJ104" s="34">
        <f t="shared" si="32"/>
        <v>0</v>
      </c>
      <c r="FK104" s="34">
        <f t="shared" si="33"/>
        <v>0</v>
      </c>
      <c r="FL104" s="34"/>
      <c r="FM104" s="153"/>
      <c r="FN104" s="35">
        <f t="shared" si="38"/>
        <v>0</v>
      </c>
      <c r="FP104" s="36">
        <f t="shared" si="39"/>
        <v>0</v>
      </c>
      <c r="FQ104" s="1">
        <v>9</v>
      </c>
    </row>
    <row r="105" spans="1:173" x14ac:dyDescent="0.25">
      <c r="A105" s="22">
        <v>10</v>
      </c>
      <c r="B105" s="23">
        <f t="shared" si="40"/>
        <v>0</v>
      </c>
      <c r="C105" s="24">
        <f t="shared" si="34"/>
        <v>0</v>
      </c>
      <c r="D105" s="25">
        <f t="shared" si="35"/>
        <v>0</v>
      </c>
      <c r="E105" s="26">
        <f t="shared" si="36"/>
        <v>0</v>
      </c>
      <c r="F105" s="27">
        <f t="shared" si="37"/>
        <v>0</v>
      </c>
      <c r="G105" s="28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30"/>
      <c r="AC105" s="28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30"/>
      <c r="AY105" s="28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30"/>
      <c r="BU105" s="28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30"/>
      <c r="CQ105" s="28"/>
      <c r="CR105" s="29"/>
      <c r="CS105" s="29"/>
      <c r="CT105" s="29"/>
      <c r="CU105" s="29"/>
      <c r="CV105" s="29"/>
      <c r="CW105" s="29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30"/>
      <c r="DM105" s="28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30"/>
      <c r="EI105" s="28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30"/>
      <c r="FE105" s="31"/>
      <c r="FF105" s="32"/>
      <c r="FG105" s="31"/>
      <c r="FH105" s="34">
        <f t="shared" si="31"/>
        <v>0</v>
      </c>
      <c r="FI105" s="148"/>
      <c r="FJ105" s="34">
        <f t="shared" si="32"/>
        <v>0</v>
      </c>
      <c r="FK105" s="34">
        <f t="shared" si="33"/>
        <v>0</v>
      </c>
      <c r="FL105" s="34"/>
      <c r="FM105" s="153"/>
      <c r="FN105" s="35">
        <f t="shared" si="38"/>
        <v>0</v>
      </c>
      <c r="FP105" s="36">
        <f t="shared" si="39"/>
        <v>0</v>
      </c>
      <c r="FQ105" s="1">
        <v>10</v>
      </c>
    </row>
    <row r="106" spans="1:173" x14ac:dyDescent="0.25">
      <c r="A106" s="22">
        <v>11</v>
      </c>
      <c r="B106" s="23">
        <f t="shared" si="40"/>
        <v>0</v>
      </c>
      <c r="C106" s="24">
        <f t="shared" si="34"/>
        <v>0</v>
      </c>
      <c r="D106" s="25">
        <f t="shared" si="35"/>
        <v>0</v>
      </c>
      <c r="E106" s="26">
        <f t="shared" si="36"/>
        <v>0</v>
      </c>
      <c r="F106" s="27">
        <f t="shared" si="37"/>
        <v>0</v>
      </c>
      <c r="G106" s="28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30"/>
      <c r="AC106" s="28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30"/>
      <c r="AY106" s="28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30"/>
      <c r="BU106" s="28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30"/>
      <c r="CQ106" s="28"/>
      <c r="CR106" s="29"/>
      <c r="CS106" s="29"/>
      <c r="CT106" s="29"/>
      <c r="CU106" s="29"/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30"/>
      <c r="DM106" s="28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30"/>
      <c r="EI106" s="28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30"/>
      <c r="FE106" s="31"/>
      <c r="FF106" s="32"/>
      <c r="FG106" s="31"/>
      <c r="FH106" s="34">
        <f t="shared" si="31"/>
        <v>0</v>
      </c>
      <c r="FI106" s="148"/>
      <c r="FJ106" s="34">
        <f t="shared" si="32"/>
        <v>0</v>
      </c>
      <c r="FK106" s="34">
        <f t="shared" si="33"/>
        <v>0</v>
      </c>
      <c r="FL106" s="34"/>
      <c r="FM106" s="153"/>
      <c r="FN106" s="35">
        <f t="shared" si="38"/>
        <v>0</v>
      </c>
      <c r="FP106" s="36">
        <f t="shared" si="39"/>
        <v>0</v>
      </c>
      <c r="FQ106" s="1">
        <v>11</v>
      </c>
    </row>
    <row r="107" spans="1:173" x14ac:dyDescent="0.25">
      <c r="A107" s="22">
        <v>12</v>
      </c>
      <c r="B107" s="23">
        <f t="shared" si="40"/>
        <v>0</v>
      </c>
      <c r="C107" s="24">
        <f t="shared" si="34"/>
        <v>0</v>
      </c>
      <c r="D107" s="25">
        <f t="shared" si="35"/>
        <v>0</v>
      </c>
      <c r="E107" s="26">
        <f t="shared" si="36"/>
        <v>0</v>
      </c>
      <c r="F107" s="27">
        <f t="shared" si="37"/>
        <v>0</v>
      </c>
      <c r="G107" s="28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30"/>
      <c r="AC107" s="28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30"/>
      <c r="AY107" s="28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30"/>
      <c r="BU107" s="28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30"/>
      <c r="CQ107" s="28"/>
      <c r="CR107" s="29"/>
      <c r="CS107" s="29"/>
      <c r="CT107" s="29"/>
      <c r="CU107" s="29"/>
      <c r="CV107" s="29"/>
      <c r="CW107" s="29"/>
      <c r="CX107" s="29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30"/>
      <c r="DM107" s="28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30"/>
      <c r="EI107" s="28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30"/>
      <c r="FE107" s="31"/>
      <c r="FF107" s="32"/>
      <c r="FG107" s="31"/>
      <c r="FH107" s="34">
        <f t="shared" si="31"/>
        <v>0</v>
      </c>
      <c r="FI107" s="148"/>
      <c r="FJ107" s="34">
        <f t="shared" si="32"/>
        <v>0</v>
      </c>
      <c r="FK107" s="34">
        <f t="shared" si="33"/>
        <v>0</v>
      </c>
      <c r="FL107" s="34"/>
      <c r="FM107" s="153"/>
      <c r="FN107" s="35">
        <f t="shared" si="38"/>
        <v>0</v>
      </c>
      <c r="FP107" s="36">
        <f t="shared" si="39"/>
        <v>0</v>
      </c>
      <c r="FQ107" s="1">
        <v>12</v>
      </c>
    </row>
    <row r="108" spans="1:173" x14ac:dyDescent="0.25">
      <c r="A108" s="22">
        <v>13</v>
      </c>
      <c r="B108" s="23">
        <f t="shared" si="40"/>
        <v>0</v>
      </c>
      <c r="C108" s="24">
        <f t="shared" si="34"/>
        <v>0</v>
      </c>
      <c r="D108" s="25">
        <f t="shared" si="35"/>
        <v>0</v>
      </c>
      <c r="E108" s="26">
        <f t="shared" si="36"/>
        <v>0</v>
      </c>
      <c r="F108" s="27">
        <f t="shared" si="37"/>
        <v>0</v>
      </c>
      <c r="G108" s="28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30"/>
      <c r="AC108" s="28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30"/>
      <c r="AY108" s="28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30"/>
      <c r="BU108" s="28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30"/>
      <c r="CQ108" s="28"/>
      <c r="CR108" s="29"/>
      <c r="CS108" s="29"/>
      <c r="CT108" s="29"/>
      <c r="CU108" s="29"/>
      <c r="CV108" s="29"/>
      <c r="CW108" s="29"/>
      <c r="CX108" s="29"/>
      <c r="CY108" s="29"/>
      <c r="CZ108" s="29"/>
      <c r="DA108" s="29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30"/>
      <c r="DM108" s="28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30"/>
      <c r="EI108" s="28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30"/>
      <c r="FE108" s="31"/>
      <c r="FF108" s="32"/>
      <c r="FG108" s="31"/>
      <c r="FH108" s="34">
        <f t="shared" si="31"/>
        <v>0</v>
      </c>
      <c r="FI108" s="148"/>
      <c r="FJ108" s="34">
        <f t="shared" si="32"/>
        <v>0</v>
      </c>
      <c r="FK108" s="34">
        <f t="shared" si="33"/>
        <v>0</v>
      </c>
      <c r="FL108" s="34"/>
      <c r="FM108" s="153"/>
      <c r="FN108" s="35">
        <f t="shared" si="38"/>
        <v>0</v>
      </c>
      <c r="FP108" s="36">
        <f t="shared" si="39"/>
        <v>0</v>
      </c>
      <c r="FQ108" s="1">
        <v>13</v>
      </c>
    </row>
    <row r="109" spans="1:173" x14ac:dyDescent="0.25">
      <c r="A109" s="22">
        <v>14</v>
      </c>
      <c r="B109" s="23">
        <f t="shared" si="40"/>
        <v>0</v>
      </c>
      <c r="C109" s="24">
        <f t="shared" si="34"/>
        <v>0</v>
      </c>
      <c r="D109" s="25">
        <f t="shared" si="35"/>
        <v>0</v>
      </c>
      <c r="E109" s="26">
        <f t="shared" si="36"/>
        <v>0</v>
      </c>
      <c r="F109" s="27">
        <f t="shared" si="37"/>
        <v>0</v>
      </c>
      <c r="G109" s="28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30"/>
      <c r="AC109" s="28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30"/>
      <c r="AY109" s="28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30"/>
      <c r="BU109" s="28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30"/>
      <c r="CQ109" s="28"/>
      <c r="CR109" s="29"/>
      <c r="CS109" s="29"/>
      <c r="CT109" s="29"/>
      <c r="CU109" s="29"/>
      <c r="CV109" s="29"/>
      <c r="CW109" s="29"/>
      <c r="CX109" s="29"/>
      <c r="CY109" s="29"/>
      <c r="CZ109" s="29"/>
      <c r="DA109" s="2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30"/>
      <c r="DM109" s="28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30"/>
      <c r="EI109" s="28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30"/>
      <c r="FE109" s="31"/>
      <c r="FF109" s="32"/>
      <c r="FG109" s="31"/>
      <c r="FH109" s="34">
        <f t="shared" si="31"/>
        <v>0</v>
      </c>
      <c r="FI109" s="148"/>
      <c r="FJ109" s="34">
        <f t="shared" si="32"/>
        <v>0</v>
      </c>
      <c r="FK109" s="34">
        <f t="shared" si="33"/>
        <v>0</v>
      </c>
      <c r="FL109" s="34"/>
      <c r="FM109" s="153"/>
      <c r="FN109" s="35">
        <f t="shared" si="38"/>
        <v>0</v>
      </c>
      <c r="FP109" s="36">
        <f t="shared" si="39"/>
        <v>0</v>
      </c>
      <c r="FQ109" s="1">
        <v>14</v>
      </c>
    </row>
    <row r="110" spans="1:173" x14ac:dyDescent="0.25">
      <c r="A110" s="22">
        <v>15</v>
      </c>
      <c r="B110" s="23">
        <f t="shared" si="40"/>
        <v>0</v>
      </c>
      <c r="C110" s="24">
        <f t="shared" si="34"/>
        <v>0</v>
      </c>
      <c r="D110" s="25">
        <f t="shared" si="35"/>
        <v>0</v>
      </c>
      <c r="E110" s="26">
        <f t="shared" si="36"/>
        <v>0</v>
      </c>
      <c r="F110" s="27">
        <f t="shared" si="37"/>
        <v>0</v>
      </c>
      <c r="G110" s="28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30"/>
      <c r="AC110" s="28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30"/>
      <c r="AY110" s="28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30"/>
      <c r="BU110" s="28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30"/>
      <c r="CQ110" s="28"/>
      <c r="CR110" s="29"/>
      <c r="CS110" s="29"/>
      <c r="CT110" s="29"/>
      <c r="CU110" s="29"/>
      <c r="CV110" s="29"/>
      <c r="CW110" s="29"/>
      <c r="CX110" s="29"/>
      <c r="CY110" s="29"/>
      <c r="CZ110" s="29"/>
      <c r="DA110" s="29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30"/>
      <c r="DM110" s="28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30"/>
      <c r="EI110" s="28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30"/>
      <c r="FE110" s="31"/>
      <c r="FF110" s="32"/>
      <c r="FG110" s="31"/>
      <c r="FH110" s="34">
        <f t="shared" si="31"/>
        <v>0</v>
      </c>
      <c r="FI110" s="148"/>
      <c r="FJ110" s="34">
        <f t="shared" si="32"/>
        <v>0</v>
      </c>
      <c r="FK110" s="34">
        <f t="shared" si="33"/>
        <v>0</v>
      </c>
      <c r="FL110" s="34"/>
      <c r="FM110" s="153"/>
      <c r="FN110" s="35">
        <f t="shared" si="38"/>
        <v>0</v>
      </c>
      <c r="FP110" s="36">
        <f t="shared" si="39"/>
        <v>0</v>
      </c>
      <c r="FQ110" s="1">
        <v>15</v>
      </c>
    </row>
    <row r="111" spans="1:173" x14ac:dyDescent="0.25">
      <c r="A111" s="22">
        <v>16</v>
      </c>
      <c r="B111" s="23">
        <f t="shared" si="40"/>
        <v>0</v>
      </c>
      <c r="C111" s="24">
        <f t="shared" si="34"/>
        <v>0</v>
      </c>
      <c r="D111" s="25">
        <f t="shared" si="35"/>
        <v>0</v>
      </c>
      <c r="E111" s="26">
        <f t="shared" si="36"/>
        <v>0</v>
      </c>
      <c r="F111" s="27">
        <f t="shared" si="37"/>
        <v>0</v>
      </c>
      <c r="G111" s="28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30"/>
      <c r="AC111" s="28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30"/>
      <c r="AY111" s="28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30"/>
      <c r="BU111" s="28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30"/>
      <c r="CQ111" s="28"/>
      <c r="CR111" s="29"/>
      <c r="CS111" s="29"/>
      <c r="CT111" s="29"/>
      <c r="CU111" s="29"/>
      <c r="CV111" s="29"/>
      <c r="CW111" s="29"/>
      <c r="CX111" s="29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30"/>
      <c r="DM111" s="28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30"/>
      <c r="EI111" s="28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30"/>
      <c r="FE111" s="31"/>
      <c r="FF111" s="32"/>
      <c r="FG111" s="31"/>
      <c r="FH111" s="34">
        <f t="shared" si="31"/>
        <v>0</v>
      </c>
      <c r="FI111" s="148"/>
      <c r="FJ111" s="34">
        <f t="shared" si="32"/>
        <v>0</v>
      </c>
      <c r="FK111" s="34">
        <f t="shared" si="33"/>
        <v>0</v>
      </c>
      <c r="FL111" s="34"/>
      <c r="FM111" s="153"/>
      <c r="FN111" s="35">
        <f t="shared" si="38"/>
        <v>0</v>
      </c>
      <c r="FP111" s="36">
        <f t="shared" si="39"/>
        <v>0</v>
      </c>
      <c r="FQ111" s="1">
        <v>16</v>
      </c>
    </row>
    <row r="112" spans="1:173" x14ac:dyDescent="0.25">
      <c r="A112" s="22">
        <v>17</v>
      </c>
      <c r="B112" s="23">
        <f t="shared" si="40"/>
        <v>0</v>
      </c>
      <c r="C112" s="24">
        <f t="shared" si="34"/>
        <v>0</v>
      </c>
      <c r="D112" s="25">
        <f t="shared" si="35"/>
        <v>0</v>
      </c>
      <c r="E112" s="26">
        <f t="shared" si="36"/>
        <v>0</v>
      </c>
      <c r="F112" s="27">
        <f t="shared" si="37"/>
        <v>0</v>
      </c>
      <c r="G112" s="28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30"/>
      <c r="AC112" s="28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30"/>
      <c r="AY112" s="28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30"/>
      <c r="BU112" s="28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30"/>
      <c r="CQ112" s="28"/>
      <c r="CR112" s="29"/>
      <c r="CS112" s="29"/>
      <c r="CT112" s="29"/>
      <c r="CU112" s="29"/>
      <c r="CV112" s="29"/>
      <c r="CW112" s="29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30"/>
      <c r="DM112" s="28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30"/>
      <c r="EI112" s="28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30"/>
      <c r="FE112" s="31"/>
      <c r="FF112" s="32"/>
      <c r="FG112" s="31"/>
      <c r="FH112" s="34">
        <f t="shared" si="31"/>
        <v>0</v>
      </c>
      <c r="FI112" s="148"/>
      <c r="FJ112" s="34">
        <f t="shared" si="32"/>
        <v>0</v>
      </c>
      <c r="FK112" s="34">
        <f t="shared" si="33"/>
        <v>0</v>
      </c>
      <c r="FL112" s="34"/>
      <c r="FM112" s="153"/>
      <c r="FN112" s="35">
        <f t="shared" si="38"/>
        <v>0</v>
      </c>
      <c r="FP112" s="36">
        <f t="shared" si="39"/>
        <v>0</v>
      </c>
      <c r="FQ112" s="1">
        <v>17</v>
      </c>
    </row>
    <row r="113" spans="1:173" x14ac:dyDescent="0.25">
      <c r="G113" s="47" t="s">
        <v>43</v>
      </c>
      <c r="H113" s="196" t="s">
        <v>30</v>
      </c>
      <c r="I113" s="196"/>
      <c r="J113" s="196" t="s">
        <v>31</v>
      </c>
      <c r="K113" s="196"/>
      <c r="L113" s="196" t="s">
        <v>32</v>
      </c>
      <c r="M113" s="196"/>
      <c r="N113" s="196" t="s">
        <v>33</v>
      </c>
      <c r="O113" s="196"/>
      <c r="P113" s="196" t="s">
        <v>34</v>
      </c>
      <c r="Q113" s="196"/>
      <c r="R113" s="196" t="s">
        <v>35</v>
      </c>
      <c r="S113" s="196"/>
      <c r="T113" s="196" t="s">
        <v>36</v>
      </c>
      <c r="U113" s="196"/>
      <c r="V113" s="196" t="s">
        <v>37</v>
      </c>
      <c r="W113" s="196"/>
      <c r="X113" s="196" t="s">
        <v>38</v>
      </c>
      <c r="Y113" s="196"/>
      <c r="Z113" s="196" t="s">
        <v>39</v>
      </c>
      <c r="AA113" s="196"/>
      <c r="AB113" s="48">
        <v>19</v>
      </c>
      <c r="AC113" s="47" t="s">
        <v>43</v>
      </c>
      <c r="AD113" s="196" t="s">
        <v>30</v>
      </c>
      <c r="AE113" s="196"/>
      <c r="AF113" s="196" t="s">
        <v>31</v>
      </c>
      <c r="AG113" s="196"/>
      <c r="AH113" s="196" t="s">
        <v>32</v>
      </c>
      <c r="AI113" s="196"/>
      <c r="AJ113" s="196" t="s">
        <v>33</v>
      </c>
      <c r="AK113" s="196"/>
      <c r="AL113" s="196" t="s">
        <v>34</v>
      </c>
      <c r="AM113" s="196"/>
      <c r="AN113" s="196" t="s">
        <v>35</v>
      </c>
      <c r="AO113" s="196"/>
      <c r="AP113" s="196" t="s">
        <v>36</v>
      </c>
      <c r="AQ113" s="196"/>
      <c r="AR113" s="196" t="s">
        <v>37</v>
      </c>
      <c r="AS113" s="196"/>
      <c r="AT113" s="196" t="s">
        <v>38</v>
      </c>
      <c r="AU113" s="196"/>
      <c r="AV113" s="196" t="s">
        <v>39</v>
      </c>
      <c r="AW113" s="196"/>
      <c r="AX113" s="48">
        <v>19</v>
      </c>
      <c r="AY113" s="47" t="s">
        <v>43</v>
      </c>
      <c r="AZ113" s="196" t="s">
        <v>30</v>
      </c>
      <c r="BA113" s="196"/>
      <c r="BB113" s="196" t="s">
        <v>31</v>
      </c>
      <c r="BC113" s="196"/>
      <c r="BD113" s="196" t="s">
        <v>32</v>
      </c>
      <c r="BE113" s="196"/>
      <c r="BF113" s="196" t="s">
        <v>33</v>
      </c>
      <c r="BG113" s="196"/>
      <c r="BH113" s="196" t="s">
        <v>34</v>
      </c>
      <c r="BI113" s="196"/>
      <c r="BJ113" s="196" t="s">
        <v>35</v>
      </c>
      <c r="BK113" s="196"/>
      <c r="BL113" s="196" t="s">
        <v>36</v>
      </c>
      <c r="BM113" s="196"/>
      <c r="BN113" s="196" t="s">
        <v>37</v>
      </c>
      <c r="BO113" s="196"/>
      <c r="BP113" s="196" t="s">
        <v>38</v>
      </c>
      <c r="BQ113" s="196"/>
      <c r="BR113" s="196" t="s">
        <v>39</v>
      </c>
      <c r="BS113" s="196"/>
      <c r="BT113" s="48">
        <v>19</v>
      </c>
      <c r="BU113" s="47" t="s">
        <v>43</v>
      </c>
      <c r="BV113" s="196" t="s">
        <v>30</v>
      </c>
      <c r="BW113" s="196"/>
      <c r="BX113" s="196" t="s">
        <v>31</v>
      </c>
      <c r="BY113" s="196"/>
      <c r="BZ113" s="196" t="s">
        <v>32</v>
      </c>
      <c r="CA113" s="196"/>
      <c r="CB113" s="196" t="s">
        <v>33</v>
      </c>
      <c r="CC113" s="196"/>
      <c r="CD113" s="196" t="s">
        <v>34</v>
      </c>
      <c r="CE113" s="196"/>
      <c r="CF113" s="196" t="s">
        <v>35</v>
      </c>
      <c r="CG113" s="196"/>
      <c r="CH113" s="196" t="s">
        <v>36</v>
      </c>
      <c r="CI113" s="196"/>
      <c r="CJ113" s="196" t="s">
        <v>37</v>
      </c>
      <c r="CK113" s="196"/>
      <c r="CL113" s="196" t="s">
        <v>38</v>
      </c>
      <c r="CM113" s="196"/>
      <c r="CN113" s="196" t="s">
        <v>39</v>
      </c>
      <c r="CO113" s="196"/>
      <c r="CP113" s="48">
        <v>19</v>
      </c>
      <c r="CQ113" s="47" t="s">
        <v>43</v>
      </c>
      <c r="CR113" s="196" t="s">
        <v>30</v>
      </c>
      <c r="CS113" s="196"/>
      <c r="CT113" s="196" t="s">
        <v>31</v>
      </c>
      <c r="CU113" s="196"/>
      <c r="CV113" s="196" t="s">
        <v>32</v>
      </c>
      <c r="CW113" s="196"/>
      <c r="CX113" s="196" t="s">
        <v>33</v>
      </c>
      <c r="CY113" s="196"/>
      <c r="CZ113" s="196" t="s">
        <v>34</v>
      </c>
      <c r="DA113" s="196"/>
      <c r="DB113" s="196" t="s">
        <v>35</v>
      </c>
      <c r="DC113" s="196"/>
      <c r="DD113" s="196" t="s">
        <v>36</v>
      </c>
      <c r="DE113" s="196"/>
      <c r="DF113" s="196" t="s">
        <v>37</v>
      </c>
      <c r="DG113" s="196"/>
      <c r="DH113" s="196" t="s">
        <v>38</v>
      </c>
      <c r="DI113" s="196"/>
      <c r="DJ113" s="196" t="s">
        <v>39</v>
      </c>
      <c r="DK113" s="196"/>
      <c r="DL113" s="48">
        <v>19</v>
      </c>
      <c r="DM113" s="47" t="s">
        <v>43</v>
      </c>
      <c r="DN113" s="196" t="s">
        <v>30</v>
      </c>
      <c r="DO113" s="196"/>
      <c r="DP113" s="196" t="s">
        <v>31</v>
      </c>
      <c r="DQ113" s="196"/>
      <c r="DR113" s="196" t="s">
        <v>32</v>
      </c>
      <c r="DS113" s="196"/>
      <c r="DT113" s="196" t="s">
        <v>33</v>
      </c>
      <c r="DU113" s="196"/>
      <c r="DV113" s="196" t="s">
        <v>34</v>
      </c>
      <c r="DW113" s="196"/>
      <c r="DX113" s="196" t="s">
        <v>35</v>
      </c>
      <c r="DY113" s="196"/>
      <c r="DZ113" s="196" t="s">
        <v>36</v>
      </c>
      <c r="EA113" s="196"/>
      <c r="EB113" s="196" t="s">
        <v>37</v>
      </c>
      <c r="EC113" s="196"/>
      <c r="ED113" s="196" t="s">
        <v>38</v>
      </c>
      <c r="EE113" s="196"/>
      <c r="EF113" s="196" t="s">
        <v>39</v>
      </c>
      <c r="EG113" s="196"/>
      <c r="EH113" s="48">
        <v>19</v>
      </c>
      <c r="EI113" s="47" t="s">
        <v>43</v>
      </c>
      <c r="EJ113" s="196" t="s">
        <v>30</v>
      </c>
      <c r="EK113" s="196"/>
      <c r="EL113" s="196" t="s">
        <v>31</v>
      </c>
      <c r="EM113" s="196"/>
      <c r="EN113" s="196" t="s">
        <v>32</v>
      </c>
      <c r="EO113" s="196"/>
      <c r="EP113" s="196" t="s">
        <v>33</v>
      </c>
      <c r="EQ113" s="196"/>
      <c r="ER113" s="196" t="s">
        <v>34</v>
      </c>
      <c r="ES113" s="196"/>
      <c r="ET113" s="196" t="s">
        <v>35</v>
      </c>
      <c r="EU113" s="196"/>
      <c r="EV113" s="196" t="s">
        <v>36</v>
      </c>
      <c r="EW113" s="196"/>
      <c r="EX113" s="196" t="s">
        <v>37</v>
      </c>
      <c r="EY113" s="196"/>
      <c r="EZ113" s="196" t="s">
        <v>38</v>
      </c>
      <c r="FA113" s="196"/>
      <c r="FB113" s="196" t="s">
        <v>39</v>
      </c>
      <c r="FC113" s="196"/>
      <c r="FD113" s="48">
        <v>19</v>
      </c>
      <c r="FE113" s="17"/>
      <c r="FF113" s="17"/>
      <c r="FG113" s="17"/>
      <c r="FH113" s="17"/>
      <c r="FI113" s="17"/>
      <c r="FJ113" s="17"/>
      <c r="FK113" s="16"/>
    </row>
    <row r="114" spans="1:173" ht="15.75" thickBot="1" x14ac:dyDescent="0.3">
      <c r="G114" s="191" t="s">
        <v>13</v>
      </c>
      <c r="H114" s="189"/>
      <c r="I114" s="189" t="s">
        <v>14</v>
      </c>
      <c r="J114" s="189"/>
      <c r="K114" s="189" t="s">
        <v>15</v>
      </c>
      <c r="L114" s="189"/>
      <c r="M114" s="189" t="s">
        <v>16</v>
      </c>
      <c r="N114" s="189"/>
      <c r="O114" s="189" t="s">
        <v>17</v>
      </c>
      <c r="P114" s="189"/>
      <c r="Q114" s="189" t="s">
        <v>18</v>
      </c>
      <c r="R114" s="189"/>
      <c r="S114" s="189" t="s">
        <v>19</v>
      </c>
      <c r="T114" s="189"/>
      <c r="U114" s="189" t="s">
        <v>20</v>
      </c>
      <c r="V114" s="189"/>
      <c r="W114" s="189" t="s">
        <v>21</v>
      </c>
      <c r="X114" s="189"/>
      <c r="Y114" s="189" t="s">
        <v>22</v>
      </c>
      <c r="Z114" s="189"/>
      <c r="AA114" s="189" t="s">
        <v>23</v>
      </c>
      <c r="AB114" s="190"/>
      <c r="AC114" s="191" t="s">
        <v>13</v>
      </c>
      <c r="AD114" s="189"/>
      <c r="AE114" s="189" t="s">
        <v>14</v>
      </c>
      <c r="AF114" s="189"/>
      <c r="AG114" s="189" t="s">
        <v>15</v>
      </c>
      <c r="AH114" s="189"/>
      <c r="AI114" s="189" t="s">
        <v>16</v>
      </c>
      <c r="AJ114" s="189"/>
      <c r="AK114" s="189" t="s">
        <v>17</v>
      </c>
      <c r="AL114" s="189"/>
      <c r="AM114" s="189" t="s">
        <v>18</v>
      </c>
      <c r="AN114" s="189"/>
      <c r="AO114" s="189" t="s">
        <v>19</v>
      </c>
      <c r="AP114" s="189"/>
      <c r="AQ114" s="189" t="s">
        <v>20</v>
      </c>
      <c r="AR114" s="189"/>
      <c r="AS114" s="189" t="s">
        <v>21</v>
      </c>
      <c r="AT114" s="189"/>
      <c r="AU114" s="189" t="s">
        <v>22</v>
      </c>
      <c r="AV114" s="189"/>
      <c r="AW114" s="189" t="s">
        <v>23</v>
      </c>
      <c r="AX114" s="190"/>
      <c r="AY114" s="191" t="s">
        <v>13</v>
      </c>
      <c r="AZ114" s="189"/>
      <c r="BA114" s="189" t="s">
        <v>14</v>
      </c>
      <c r="BB114" s="189"/>
      <c r="BC114" s="189" t="s">
        <v>15</v>
      </c>
      <c r="BD114" s="189"/>
      <c r="BE114" s="189" t="s">
        <v>16</v>
      </c>
      <c r="BF114" s="189"/>
      <c r="BG114" s="189" t="s">
        <v>17</v>
      </c>
      <c r="BH114" s="189"/>
      <c r="BI114" s="189" t="s">
        <v>18</v>
      </c>
      <c r="BJ114" s="189"/>
      <c r="BK114" s="189" t="s">
        <v>19</v>
      </c>
      <c r="BL114" s="189"/>
      <c r="BM114" s="189" t="s">
        <v>20</v>
      </c>
      <c r="BN114" s="189"/>
      <c r="BO114" s="189" t="s">
        <v>21</v>
      </c>
      <c r="BP114" s="189"/>
      <c r="BQ114" s="189" t="s">
        <v>22</v>
      </c>
      <c r="BR114" s="189"/>
      <c r="BS114" s="189" t="s">
        <v>23</v>
      </c>
      <c r="BT114" s="190"/>
      <c r="BU114" s="191" t="s">
        <v>13</v>
      </c>
      <c r="BV114" s="189"/>
      <c r="BW114" s="189" t="s">
        <v>14</v>
      </c>
      <c r="BX114" s="189"/>
      <c r="BY114" s="189" t="s">
        <v>15</v>
      </c>
      <c r="BZ114" s="189"/>
      <c r="CA114" s="189" t="s">
        <v>16</v>
      </c>
      <c r="CB114" s="189"/>
      <c r="CC114" s="189" t="s">
        <v>17</v>
      </c>
      <c r="CD114" s="189"/>
      <c r="CE114" s="189" t="s">
        <v>18</v>
      </c>
      <c r="CF114" s="189"/>
      <c r="CG114" s="189" t="s">
        <v>19</v>
      </c>
      <c r="CH114" s="189"/>
      <c r="CI114" s="189" t="s">
        <v>20</v>
      </c>
      <c r="CJ114" s="189"/>
      <c r="CK114" s="189" t="s">
        <v>21</v>
      </c>
      <c r="CL114" s="189"/>
      <c r="CM114" s="189" t="s">
        <v>22</v>
      </c>
      <c r="CN114" s="189"/>
      <c r="CO114" s="189" t="s">
        <v>23</v>
      </c>
      <c r="CP114" s="190"/>
      <c r="CQ114" s="191" t="s">
        <v>13</v>
      </c>
      <c r="CR114" s="189"/>
      <c r="CS114" s="189" t="s">
        <v>14</v>
      </c>
      <c r="CT114" s="189"/>
      <c r="CU114" s="189" t="s">
        <v>15</v>
      </c>
      <c r="CV114" s="189"/>
      <c r="CW114" s="189" t="s">
        <v>16</v>
      </c>
      <c r="CX114" s="189"/>
      <c r="CY114" s="189" t="s">
        <v>17</v>
      </c>
      <c r="CZ114" s="189"/>
      <c r="DA114" s="189" t="s">
        <v>18</v>
      </c>
      <c r="DB114" s="189"/>
      <c r="DC114" s="189" t="s">
        <v>19</v>
      </c>
      <c r="DD114" s="189"/>
      <c r="DE114" s="189" t="s">
        <v>20</v>
      </c>
      <c r="DF114" s="189"/>
      <c r="DG114" s="189" t="s">
        <v>21</v>
      </c>
      <c r="DH114" s="189"/>
      <c r="DI114" s="189" t="s">
        <v>22</v>
      </c>
      <c r="DJ114" s="189"/>
      <c r="DK114" s="189" t="s">
        <v>23</v>
      </c>
      <c r="DL114" s="190"/>
      <c r="DM114" s="191" t="s">
        <v>13</v>
      </c>
      <c r="DN114" s="189"/>
      <c r="DO114" s="189" t="s">
        <v>14</v>
      </c>
      <c r="DP114" s="189"/>
      <c r="DQ114" s="189" t="s">
        <v>15</v>
      </c>
      <c r="DR114" s="189"/>
      <c r="DS114" s="189" t="s">
        <v>16</v>
      </c>
      <c r="DT114" s="189"/>
      <c r="DU114" s="189" t="s">
        <v>17</v>
      </c>
      <c r="DV114" s="189"/>
      <c r="DW114" s="189" t="s">
        <v>18</v>
      </c>
      <c r="DX114" s="189"/>
      <c r="DY114" s="189" t="s">
        <v>19</v>
      </c>
      <c r="DZ114" s="189"/>
      <c r="EA114" s="189" t="s">
        <v>20</v>
      </c>
      <c r="EB114" s="189"/>
      <c r="EC114" s="189" t="s">
        <v>21</v>
      </c>
      <c r="ED114" s="189"/>
      <c r="EE114" s="189" t="s">
        <v>22</v>
      </c>
      <c r="EF114" s="189"/>
      <c r="EG114" s="189" t="s">
        <v>23</v>
      </c>
      <c r="EH114" s="190"/>
      <c r="EI114" s="191" t="s">
        <v>13</v>
      </c>
      <c r="EJ114" s="189"/>
      <c r="EK114" s="189" t="s">
        <v>14</v>
      </c>
      <c r="EL114" s="189"/>
      <c r="EM114" s="189" t="s">
        <v>15</v>
      </c>
      <c r="EN114" s="189"/>
      <c r="EO114" s="189" t="s">
        <v>16</v>
      </c>
      <c r="EP114" s="189"/>
      <c r="EQ114" s="189" t="s">
        <v>17</v>
      </c>
      <c r="ER114" s="189"/>
      <c r="ES114" s="189" t="s">
        <v>18</v>
      </c>
      <c r="ET114" s="189"/>
      <c r="EU114" s="189" t="s">
        <v>19</v>
      </c>
      <c r="EV114" s="189"/>
      <c r="EW114" s="189" t="s">
        <v>20</v>
      </c>
      <c r="EX114" s="189"/>
      <c r="EY114" s="189" t="s">
        <v>21</v>
      </c>
      <c r="EZ114" s="189"/>
      <c r="FA114" s="189" t="s">
        <v>22</v>
      </c>
      <c r="FB114" s="189"/>
      <c r="FC114" s="189" t="s">
        <v>23</v>
      </c>
      <c r="FD114" s="190"/>
      <c r="FE114" s="17"/>
      <c r="FF114" s="17"/>
      <c r="FG114" s="17"/>
      <c r="FH114" s="17"/>
      <c r="FI114" s="17"/>
      <c r="FJ114" s="17"/>
      <c r="FK114" s="17"/>
    </row>
    <row r="117" spans="1:173" x14ac:dyDescent="0.25">
      <c r="A117" s="1">
        <f t="shared" ref="A117:B132" si="41">A88</f>
        <v>0</v>
      </c>
      <c r="B117" s="156">
        <f t="shared" si="41"/>
        <v>0</v>
      </c>
    </row>
    <row r="118" spans="1:173" x14ac:dyDescent="0.25">
      <c r="A118" s="1">
        <f t="shared" si="41"/>
        <v>0</v>
      </c>
      <c r="B118" s="156">
        <f t="shared" si="41"/>
        <v>0</v>
      </c>
    </row>
    <row r="119" spans="1:173" ht="15" customHeight="1" x14ac:dyDescent="0.25">
      <c r="A119" s="1">
        <f t="shared" si="41"/>
        <v>0</v>
      </c>
      <c r="B119" s="2">
        <f t="shared" si="41"/>
        <v>0</v>
      </c>
      <c r="C119" s="223" t="s">
        <v>72</v>
      </c>
      <c r="D119" s="226" t="s">
        <v>73</v>
      </c>
      <c r="E119" s="229" t="s">
        <v>74</v>
      </c>
      <c r="F119" s="195" t="s">
        <v>79</v>
      </c>
      <c r="G119" s="209" t="s">
        <v>0</v>
      </c>
      <c r="H119" s="210"/>
      <c r="I119" s="210"/>
      <c r="J119" s="210"/>
      <c r="K119" s="210"/>
      <c r="L119" s="210"/>
      <c r="M119" s="213"/>
      <c r="N119" s="213"/>
      <c r="AM119" s="219">
        <f>AM90</f>
        <v>0</v>
      </c>
      <c r="AN119" s="219"/>
      <c r="AO119" s="219"/>
      <c r="AP119" s="219"/>
      <c r="AQ119" s="219"/>
      <c r="AR119" s="6"/>
      <c r="AS119" s="220">
        <f>AS90</f>
        <v>0</v>
      </c>
      <c r="AT119" s="220"/>
      <c r="AU119" s="220"/>
      <c r="AV119" s="220"/>
      <c r="AW119" s="220"/>
      <c r="AY119" s="221">
        <f>AY90</f>
        <v>0</v>
      </c>
      <c r="AZ119" s="221"/>
      <c r="BA119" s="221"/>
      <c r="BB119" s="221"/>
      <c r="BC119" s="221"/>
      <c r="BE119" s="222">
        <f>BE90</f>
        <v>0</v>
      </c>
      <c r="BF119" s="222"/>
      <c r="BG119" s="222"/>
      <c r="BH119" s="222"/>
      <c r="BI119" s="222"/>
      <c r="BK119" s="208">
        <f>BK90</f>
        <v>0</v>
      </c>
      <c r="BL119" s="208"/>
      <c r="BM119" s="208"/>
      <c r="BN119" s="208"/>
      <c r="BO119" s="208"/>
      <c r="BU119" s="209" t="s">
        <v>0</v>
      </c>
      <c r="BV119" s="210"/>
      <c r="BW119" s="210"/>
      <c r="BX119" s="210"/>
      <c r="BY119" s="210"/>
      <c r="BZ119" s="210"/>
      <c r="CA119" s="213">
        <f>M119</f>
        <v>0</v>
      </c>
      <c r="CB119" s="213"/>
      <c r="CQ119" s="219">
        <f>AM119</f>
        <v>0</v>
      </c>
      <c r="CR119" s="219"/>
      <c r="CS119" s="219"/>
      <c r="CT119" s="219"/>
      <c r="CU119" s="219"/>
      <c r="CV119" s="6"/>
      <c r="CW119" s="220">
        <f>AS119</f>
        <v>0</v>
      </c>
      <c r="CX119" s="220"/>
      <c r="CY119" s="220"/>
      <c r="CZ119" s="220"/>
      <c r="DA119" s="220"/>
      <c r="DC119" s="221">
        <f>AY119</f>
        <v>0</v>
      </c>
      <c r="DD119" s="221"/>
      <c r="DE119" s="221"/>
      <c r="DF119" s="221"/>
      <c r="DG119" s="221"/>
      <c r="DI119" s="222">
        <f>BE119</f>
        <v>0</v>
      </c>
      <c r="DJ119" s="222"/>
      <c r="DK119" s="222"/>
      <c r="DL119" s="222"/>
      <c r="DM119" s="222"/>
      <c r="DO119" s="208">
        <f>BK119</f>
        <v>0</v>
      </c>
      <c r="DP119" s="208"/>
      <c r="DQ119" s="208"/>
      <c r="DR119" s="208"/>
      <c r="DS119" s="208"/>
      <c r="EI119" s="209" t="s">
        <v>0</v>
      </c>
      <c r="EJ119" s="210"/>
      <c r="EK119" s="210"/>
      <c r="EL119" s="210"/>
      <c r="EM119" s="210"/>
      <c r="EN119" s="210"/>
      <c r="EO119" s="213">
        <f>M119</f>
        <v>0</v>
      </c>
      <c r="EP119" s="213"/>
    </row>
    <row r="120" spans="1:173" ht="15.75" customHeight="1" thickBot="1" x14ac:dyDescent="0.3">
      <c r="A120" s="1">
        <f t="shared" si="41"/>
        <v>0</v>
      </c>
      <c r="B120" s="2">
        <f t="shared" si="41"/>
        <v>0</v>
      </c>
      <c r="C120" s="224"/>
      <c r="D120" s="227"/>
      <c r="E120" s="230"/>
      <c r="F120" s="195"/>
      <c r="G120" s="211"/>
      <c r="H120" s="212"/>
      <c r="I120" s="212"/>
      <c r="J120" s="212"/>
      <c r="K120" s="212"/>
      <c r="L120" s="212"/>
      <c r="M120" s="214"/>
      <c r="N120" s="214"/>
      <c r="AM120" s="215">
        <f>AM91</f>
        <v>0</v>
      </c>
      <c r="AN120" s="215"/>
      <c r="AO120" s="215"/>
      <c r="AP120" s="215"/>
      <c r="AQ120" s="215"/>
      <c r="AS120" s="216">
        <f>AS91</f>
        <v>0</v>
      </c>
      <c r="AT120" s="216"/>
      <c r="AU120" s="216"/>
      <c r="AV120" s="216"/>
      <c r="AW120" s="216"/>
      <c r="AY120" s="217">
        <f>AY91</f>
        <v>0</v>
      </c>
      <c r="AZ120" s="217"/>
      <c r="BA120" s="217"/>
      <c r="BB120" s="217"/>
      <c r="BC120" s="217"/>
      <c r="BE120" s="218">
        <f>BE91</f>
        <v>0</v>
      </c>
      <c r="BF120" s="218"/>
      <c r="BG120" s="218"/>
      <c r="BH120" s="218"/>
      <c r="BI120" s="218"/>
      <c r="BK120" s="206">
        <f>BK91</f>
        <v>0</v>
      </c>
      <c r="BL120" s="206"/>
      <c r="BM120" s="206"/>
      <c r="BN120" s="206"/>
      <c r="BO120" s="206"/>
      <c r="BU120" s="211"/>
      <c r="BV120" s="212"/>
      <c r="BW120" s="212"/>
      <c r="BX120" s="212"/>
      <c r="BY120" s="212"/>
      <c r="BZ120" s="212"/>
      <c r="CA120" s="214"/>
      <c r="CB120" s="214"/>
      <c r="CQ120" s="215">
        <f>AM120</f>
        <v>0</v>
      </c>
      <c r="CR120" s="215"/>
      <c r="CS120" s="215"/>
      <c r="CT120" s="215"/>
      <c r="CU120" s="215"/>
      <c r="CW120" s="216">
        <f>AS120</f>
        <v>0</v>
      </c>
      <c r="CX120" s="216"/>
      <c r="CY120" s="216"/>
      <c r="CZ120" s="216"/>
      <c r="DA120" s="216"/>
      <c r="DC120" s="217">
        <f>AY120</f>
        <v>0</v>
      </c>
      <c r="DD120" s="217"/>
      <c r="DE120" s="217"/>
      <c r="DF120" s="217"/>
      <c r="DG120" s="217"/>
      <c r="DI120" s="218">
        <f>BE120</f>
        <v>0</v>
      </c>
      <c r="DJ120" s="218"/>
      <c r="DK120" s="218"/>
      <c r="DL120" s="218"/>
      <c r="DM120" s="218"/>
      <c r="DO120" s="206">
        <f>BK120</f>
        <v>0</v>
      </c>
      <c r="DP120" s="206"/>
      <c r="DQ120" s="206"/>
      <c r="DR120" s="206"/>
      <c r="DS120" s="206"/>
      <c r="EI120" s="211"/>
      <c r="EJ120" s="212"/>
      <c r="EK120" s="212"/>
      <c r="EL120" s="212"/>
      <c r="EM120" s="212"/>
      <c r="EN120" s="212"/>
      <c r="EO120" s="214"/>
      <c r="EP120" s="214"/>
    </row>
    <row r="121" spans="1:173" ht="15.75" customHeight="1" thickBot="1" x14ac:dyDescent="0.3">
      <c r="A121" s="1">
        <f t="shared" si="41"/>
        <v>0</v>
      </c>
      <c r="B121" s="2">
        <f t="shared" si="41"/>
        <v>0</v>
      </c>
      <c r="C121" s="224"/>
      <c r="D121" s="227"/>
      <c r="E121" s="230"/>
      <c r="F121" s="232"/>
      <c r="G121" s="7"/>
      <c r="H121" s="8"/>
      <c r="I121" s="8"/>
      <c r="J121" s="201"/>
      <c r="K121" s="201"/>
      <c r="L121" s="201"/>
      <c r="M121" s="201"/>
      <c r="N121" s="201"/>
      <c r="O121" s="201"/>
      <c r="P121" s="201"/>
      <c r="Q121" s="8"/>
      <c r="R121" s="8"/>
      <c r="S121" s="9"/>
      <c r="T121" s="9"/>
      <c r="U121" s="9"/>
      <c r="V121" s="9"/>
      <c r="W121" s="9"/>
      <c r="X121" s="9"/>
      <c r="Y121" s="9"/>
      <c r="Z121" s="9"/>
      <c r="AA121" s="9"/>
      <c r="AB121" s="10"/>
      <c r="AC121" s="7"/>
      <c r="AD121" s="8"/>
      <c r="AE121" s="8"/>
      <c r="AF121" s="201"/>
      <c r="AG121" s="201"/>
      <c r="AH121" s="201"/>
      <c r="AI121" s="201"/>
      <c r="AJ121" s="201"/>
      <c r="AK121" s="201"/>
      <c r="AL121" s="201"/>
      <c r="AM121" s="8"/>
      <c r="AN121" s="8"/>
      <c r="AO121" s="9"/>
      <c r="AP121" s="9"/>
      <c r="AQ121" s="9"/>
      <c r="AR121" s="9"/>
      <c r="AS121" s="9"/>
      <c r="AT121" s="9"/>
      <c r="AU121" s="9"/>
      <c r="AV121" s="9"/>
      <c r="AW121" s="9"/>
      <c r="AX121" s="10"/>
      <c r="AY121" s="7"/>
      <c r="AZ121" s="8"/>
      <c r="BA121" s="8"/>
      <c r="BB121" s="8"/>
      <c r="BC121" s="201"/>
      <c r="BD121" s="201"/>
      <c r="BE121" s="201"/>
      <c r="BF121" s="201"/>
      <c r="BG121" s="201"/>
      <c r="BH121" s="201"/>
      <c r="BI121" s="201"/>
      <c r="BJ121" s="8"/>
      <c r="BK121" s="9"/>
      <c r="BL121" s="9"/>
      <c r="BM121" s="9"/>
      <c r="BN121" s="9"/>
      <c r="BO121" s="9"/>
      <c r="BP121" s="9"/>
      <c r="BQ121" s="9"/>
      <c r="BR121" s="9"/>
      <c r="BS121" s="9"/>
      <c r="BT121" s="10"/>
      <c r="BU121" s="53"/>
      <c r="BV121" s="54"/>
      <c r="BW121" s="54"/>
      <c r="BX121" s="207"/>
      <c r="BY121" s="207"/>
      <c r="BZ121" s="207"/>
      <c r="CA121" s="207"/>
      <c r="CB121" s="207"/>
      <c r="CC121" s="207"/>
      <c r="CD121" s="207"/>
      <c r="CE121" s="54"/>
      <c r="CF121" s="54"/>
      <c r="CG121" s="55"/>
      <c r="CH121" s="55"/>
      <c r="CI121" s="55"/>
      <c r="CJ121" s="55"/>
      <c r="CK121" s="55"/>
      <c r="CL121" s="55"/>
      <c r="CM121" s="55"/>
      <c r="CN121" s="55"/>
      <c r="CO121" s="55"/>
      <c r="CP121" s="56"/>
      <c r="CQ121" s="7"/>
      <c r="CR121" s="8"/>
      <c r="CS121" s="8"/>
      <c r="CT121" s="8"/>
      <c r="CU121" s="201"/>
      <c r="CV121" s="201"/>
      <c r="CW121" s="201"/>
      <c r="CX121" s="201"/>
      <c r="CY121" s="201"/>
      <c r="CZ121" s="201"/>
      <c r="DA121" s="201"/>
      <c r="DB121" s="8"/>
      <c r="DC121" s="9"/>
      <c r="DD121" s="9"/>
      <c r="DE121" s="9"/>
      <c r="DF121" s="9"/>
      <c r="DG121" s="9"/>
      <c r="DH121" s="9"/>
      <c r="DI121" s="9"/>
      <c r="DJ121" s="9"/>
      <c r="DK121" s="9"/>
      <c r="DL121" s="10"/>
      <c r="DM121" s="7"/>
      <c r="DN121" s="8"/>
      <c r="DO121" s="8"/>
      <c r="DP121" s="8"/>
      <c r="DQ121" s="201"/>
      <c r="DR121" s="201"/>
      <c r="DS121" s="201"/>
      <c r="DT121" s="201"/>
      <c r="DU121" s="201"/>
      <c r="DV121" s="201"/>
      <c r="DW121" s="201"/>
      <c r="DX121" s="8"/>
      <c r="DY121" s="9"/>
      <c r="DZ121" s="9"/>
      <c r="EA121" s="9"/>
      <c r="EB121" s="9"/>
      <c r="EC121" s="9"/>
      <c r="ED121" s="9"/>
      <c r="EE121" s="9"/>
      <c r="EF121" s="9"/>
      <c r="EG121" s="9"/>
      <c r="EH121" s="10"/>
      <c r="EI121" s="7"/>
      <c r="EJ121" s="8"/>
      <c r="EK121" s="8"/>
      <c r="EL121" s="8"/>
      <c r="EM121" s="201"/>
      <c r="EN121" s="201"/>
      <c r="EO121" s="201"/>
      <c r="EP121" s="201"/>
      <c r="EQ121" s="201"/>
      <c r="ER121" s="201"/>
      <c r="ES121" s="201"/>
      <c r="ET121" s="8"/>
      <c r="EU121" s="9"/>
      <c r="EV121" s="9"/>
      <c r="EW121" s="9"/>
      <c r="EX121" s="9"/>
      <c r="EY121" s="9"/>
      <c r="EZ121" s="9"/>
      <c r="FA121" s="9"/>
      <c r="FB121" s="9"/>
      <c r="FC121" s="9"/>
      <c r="FD121" s="10"/>
      <c r="FE121" s="11"/>
      <c r="FF121" s="202" t="s">
        <v>71</v>
      </c>
      <c r="FG121" s="11"/>
      <c r="FH121" s="203" t="s">
        <v>8</v>
      </c>
      <c r="FI121" s="204"/>
      <c r="FJ121" s="204"/>
      <c r="FK121" s="204"/>
      <c r="FL121" s="204"/>
      <c r="FM121" s="204"/>
      <c r="FN121" s="205"/>
    </row>
    <row r="122" spans="1:173" x14ac:dyDescent="0.25">
      <c r="A122" s="1">
        <f t="shared" si="41"/>
        <v>0</v>
      </c>
      <c r="B122" s="2">
        <f t="shared" si="41"/>
        <v>0</v>
      </c>
      <c r="C122" s="224"/>
      <c r="D122" s="227"/>
      <c r="E122" s="230"/>
      <c r="F122" s="232"/>
      <c r="G122" s="12">
        <v>0.5</v>
      </c>
      <c r="H122" s="13">
        <v>0.5</v>
      </c>
      <c r="I122" s="13">
        <v>0.5</v>
      </c>
      <c r="J122" s="13">
        <v>0.5</v>
      </c>
      <c r="K122" s="13">
        <v>0.5</v>
      </c>
      <c r="L122" s="13">
        <v>0.5</v>
      </c>
      <c r="M122" s="13">
        <v>0.5</v>
      </c>
      <c r="N122" s="13">
        <v>0.5</v>
      </c>
      <c r="O122" s="13">
        <v>0.5</v>
      </c>
      <c r="P122" s="13">
        <v>0.5</v>
      </c>
      <c r="Q122" s="13">
        <v>0.5</v>
      </c>
      <c r="R122" s="13">
        <v>0.5</v>
      </c>
      <c r="S122" s="13">
        <v>0.5</v>
      </c>
      <c r="T122" s="13">
        <v>0.5</v>
      </c>
      <c r="U122" s="13">
        <v>0.5</v>
      </c>
      <c r="V122" s="13">
        <v>0.5</v>
      </c>
      <c r="W122" s="13">
        <v>0.5</v>
      </c>
      <c r="X122" s="13">
        <v>0.5</v>
      </c>
      <c r="Y122" s="13">
        <v>0.5</v>
      </c>
      <c r="Z122" s="13">
        <v>0.5</v>
      </c>
      <c r="AA122" s="13">
        <v>0.5</v>
      </c>
      <c r="AB122" s="14">
        <v>0.5</v>
      </c>
      <c r="AC122" s="12">
        <v>0.5</v>
      </c>
      <c r="AD122" s="13">
        <v>0.5</v>
      </c>
      <c r="AE122" s="13">
        <v>0.5</v>
      </c>
      <c r="AF122" s="13">
        <v>0.5</v>
      </c>
      <c r="AG122" s="13">
        <v>0.5</v>
      </c>
      <c r="AH122" s="13">
        <v>0.5</v>
      </c>
      <c r="AI122" s="13">
        <v>0.5</v>
      </c>
      <c r="AJ122" s="13">
        <v>0.5</v>
      </c>
      <c r="AK122" s="13">
        <v>0.5</v>
      </c>
      <c r="AL122" s="13">
        <v>0.5</v>
      </c>
      <c r="AM122" s="13">
        <v>0.5</v>
      </c>
      <c r="AN122" s="13">
        <v>0.5</v>
      </c>
      <c r="AO122" s="13">
        <v>0.5</v>
      </c>
      <c r="AP122" s="13">
        <v>0.5</v>
      </c>
      <c r="AQ122" s="13">
        <v>0.5</v>
      </c>
      <c r="AR122" s="13">
        <v>0.5</v>
      </c>
      <c r="AS122" s="13">
        <v>0.5</v>
      </c>
      <c r="AT122" s="13">
        <v>0.5</v>
      </c>
      <c r="AU122" s="13">
        <v>0.5</v>
      </c>
      <c r="AV122" s="13">
        <v>0.5</v>
      </c>
      <c r="AW122" s="13">
        <v>0.5</v>
      </c>
      <c r="AX122" s="14">
        <v>0.5</v>
      </c>
      <c r="AY122" s="12">
        <v>0.5</v>
      </c>
      <c r="AZ122" s="13">
        <v>0.5</v>
      </c>
      <c r="BA122" s="13">
        <v>0.5</v>
      </c>
      <c r="BB122" s="13">
        <v>0.5</v>
      </c>
      <c r="BC122" s="13">
        <v>0.5</v>
      </c>
      <c r="BD122" s="13">
        <v>0.5</v>
      </c>
      <c r="BE122" s="13">
        <v>0.5</v>
      </c>
      <c r="BF122" s="13">
        <v>0.5</v>
      </c>
      <c r="BG122" s="13">
        <v>0.5</v>
      </c>
      <c r="BH122" s="13">
        <v>0.5</v>
      </c>
      <c r="BI122" s="13">
        <v>0.5</v>
      </c>
      <c r="BJ122" s="13">
        <v>0.5</v>
      </c>
      <c r="BK122" s="13">
        <v>0.5</v>
      </c>
      <c r="BL122" s="13">
        <v>0.5</v>
      </c>
      <c r="BM122" s="13">
        <v>0.5</v>
      </c>
      <c r="BN122" s="13">
        <v>0.5</v>
      </c>
      <c r="BO122" s="13">
        <v>0.5</v>
      </c>
      <c r="BP122" s="13">
        <v>0.5</v>
      </c>
      <c r="BQ122" s="13">
        <v>0.5</v>
      </c>
      <c r="BR122" s="13">
        <v>0.5</v>
      </c>
      <c r="BS122" s="13">
        <v>0.5</v>
      </c>
      <c r="BT122" s="14">
        <v>0.5</v>
      </c>
      <c r="BU122" s="12">
        <v>0.5</v>
      </c>
      <c r="BV122" s="13">
        <v>0.5</v>
      </c>
      <c r="BW122" s="13">
        <v>0.5</v>
      </c>
      <c r="BX122" s="13">
        <v>0.5</v>
      </c>
      <c r="BY122" s="13">
        <v>0.5</v>
      </c>
      <c r="BZ122" s="13">
        <v>0.5</v>
      </c>
      <c r="CA122" s="13">
        <v>0.5</v>
      </c>
      <c r="CB122" s="13">
        <v>0.5</v>
      </c>
      <c r="CC122" s="13">
        <v>0.5</v>
      </c>
      <c r="CD122" s="13">
        <v>0.5</v>
      </c>
      <c r="CE122" s="13">
        <v>0.5</v>
      </c>
      <c r="CF122" s="13">
        <v>0.5</v>
      </c>
      <c r="CG122" s="13">
        <v>0.5</v>
      </c>
      <c r="CH122" s="13">
        <v>0.5</v>
      </c>
      <c r="CI122" s="13">
        <v>0.5</v>
      </c>
      <c r="CJ122" s="13">
        <v>0.5</v>
      </c>
      <c r="CK122" s="13">
        <v>0.5</v>
      </c>
      <c r="CL122" s="13">
        <v>0.5</v>
      </c>
      <c r="CM122" s="13">
        <v>0.5</v>
      </c>
      <c r="CN122" s="13">
        <v>0.5</v>
      </c>
      <c r="CO122" s="13">
        <v>0.5</v>
      </c>
      <c r="CP122" s="14">
        <v>0.5</v>
      </c>
      <c r="CQ122" s="12">
        <v>0.5</v>
      </c>
      <c r="CR122" s="13">
        <v>0.5</v>
      </c>
      <c r="CS122" s="13">
        <v>0.5</v>
      </c>
      <c r="CT122" s="13">
        <v>0.5</v>
      </c>
      <c r="CU122" s="13">
        <v>0.5</v>
      </c>
      <c r="CV122" s="13">
        <v>0.5</v>
      </c>
      <c r="CW122" s="13">
        <v>0.5</v>
      </c>
      <c r="CX122" s="13">
        <v>0.5</v>
      </c>
      <c r="CY122" s="13">
        <v>0.5</v>
      </c>
      <c r="CZ122" s="13">
        <v>0.5</v>
      </c>
      <c r="DA122" s="13">
        <v>0.5</v>
      </c>
      <c r="DB122" s="13">
        <v>0.5</v>
      </c>
      <c r="DC122" s="13">
        <v>0.5</v>
      </c>
      <c r="DD122" s="13">
        <v>0.5</v>
      </c>
      <c r="DE122" s="13">
        <v>0.5</v>
      </c>
      <c r="DF122" s="13">
        <v>0.5</v>
      </c>
      <c r="DG122" s="13">
        <v>0.5</v>
      </c>
      <c r="DH122" s="13">
        <v>0.5</v>
      </c>
      <c r="DI122" s="13">
        <v>0.5</v>
      </c>
      <c r="DJ122" s="13">
        <v>0.5</v>
      </c>
      <c r="DK122" s="13">
        <v>0.5</v>
      </c>
      <c r="DL122" s="14">
        <v>0.5</v>
      </c>
      <c r="DM122" s="12">
        <v>0.5</v>
      </c>
      <c r="DN122" s="13">
        <v>0.5</v>
      </c>
      <c r="DO122" s="13">
        <v>0.5</v>
      </c>
      <c r="DP122" s="13">
        <v>0.5</v>
      </c>
      <c r="DQ122" s="13">
        <v>0.5</v>
      </c>
      <c r="DR122" s="13">
        <v>0.5</v>
      </c>
      <c r="DS122" s="13">
        <v>0.5</v>
      </c>
      <c r="DT122" s="13">
        <v>0.5</v>
      </c>
      <c r="DU122" s="13">
        <v>0.5</v>
      </c>
      <c r="DV122" s="13">
        <v>0.5</v>
      </c>
      <c r="DW122" s="13">
        <v>0.5</v>
      </c>
      <c r="DX122" s="13">
        <v>0.5</v>
      </c>
      <c r="DY122" s="13">
        <v>0.5</v>
      </c>
      <c r="DZ122" s="13">
        <v>0.5</v>
      </c>
      <c r="EA122" s="13">
        <v>0.5</v>
      </c>
      <c r="EB122" s="13">
        <v>0.5</v>
      </c>
      <c r="EC122" s="13">
        <v>0.5</v>
      </c>
      <c r="ED122" s="13">
        <v>0.5</v>
      </c>
      <c r="EE122" s="13">
        <v>0.5</v>
      </c>
      <c r="EF122" s="13">
        <v>0.5</v>
      </c>
      <c r="EG122" s="13">
        <v>0.5</v>
      </c>
      <c r="EH122" s="14">
        <v>0.5</v>
      </c>
      <c r="EI122" s="12">
        <v>0.5</v>
      </c>
      <c r="EJ122" s="13">
        <v>0.5</v>
      </c>
      <c r="EK122" s="13">
        <v>0.5</v>
      </c>
      <c r="EL122" s="13">
        <v>0.5</v>
      </c>
      <c r="EM122" s="13">
        <v>0.5</v>
      </c>
      <c r="EN122" s="13">
        <v>0.5</v>
      </c>
      <c r="EO122" s="13">
        <v>0.5</v>
      </c>
      <c r="EP122" s="13">
        <v>0.5</v>
      </c>
      <c r="EQ122" s="13">
        <v>0.5</v>
      </c>
      <c r="ER122" s="13">
        <v>0.5</v>
      </c>
      <c r="ES122" s="13">
        <v>0.5</v>
      </c>
      <c r="ET122" s="13">
        <v>0.5</v>
      </c>
      <c r="EU122" s="13">
        <v>0.5</v>
      </c>
      <c r="EV122" s="13">
        <v>0.5</v>
      </c>
      <c r="EW122" s="13">
        <v>0.5</v>
      </c>
      <c r="EX122" s="13">
        <v>0.5</v>
      </c>
      <c r="EY122" s="13">
        <v>0.5</v>
      </c>
      <c r="EZ122" s="13">
        <v>0.5</v>
      </c>
      <c r="FA122" s="13">
        <v>0.5</v>
      </c>
      <c r="FB122" s="13">
        <v>0.5</v>
      </c>
      <c r="FC122" s="13">
        <v>0.5</v>
      </c>
      <c r="FD122" s="14">
        <v>0.5</v>
      </c>
      <c r="FE122" s="15"/>
      <c r="FF122" s="202"/>
      <c r="FG122" s="15"/>
      <c r="FH122" s="138" t="s">
        <v>9</v>
      </c>
      <c r="FI122" s="138" t="s">
        <v>9</v>
      </c>
      <c r="FJ122" s="139" t="s">
        <v>10</v>
      </c>
      <c r="FK122" s="138" t="s">
        <v>11</v>
      </c>
      <c r="FL122" s="138"/>
      <c r="FM122" s="138"/>
      <c r="FN122" s="138" t="s">
        <v>12</v>
      </c>
    </row>
    <row r="123" spans="1:173" x14ac:dyDescent="0.25">
      <c r="A123" s="1">
        <f t="shared" si="41"/>
        <v>0</v>
      </c>
      <c r="B123" s="2">
        <f t="shared" si="41"/>
        <v>0</v>
      </c>
      <c r="C123" s="224"/>
      <c r="D123" s="227"/>
      <c r="E123" s="230"/>
      <c r="F123" s="232"/>
      <c r="G123" s="200" t="s">
        <v>13</v>
      </c>
      <c r="H123" s="198"/>
      <c r="I123" s="198" t="s">
        <v>14</v>
      </c>
      <c r="J123" s="198"/>
      <c r="K123" s="198" t="s">
        <v>15</v>
      </c>
      <c r="L123" s="198"/>
      <c r="M123" s="198" t="s">
        <v>16</v>
      </c>
      <c r="N123" s="198"/>
      <c r="O123" s="198" t="s">
        <v>17</v>
      </c>
      <c r="P123" s="198"/>
      <c r="Q123" s="198" t="s">
        <v>18</v>
      </c>
      <c r="R123" s="198"/>
      <c r="S123" s="198" t="s">
        <v>19</v>
      </c>
      <c r="T123" s="198"/>
      <c r="U123" s="198" t="s">
        <v>20</v>
      </c>
      <c r="V123" s="198"/>
      <c r="W123" s="198" t="s">
        <v>21</v>
      </c>
      <c r="X123" s="198"/>
      <c r="Y123" s="198" t="s">
        <v>22</v>
      </c>
      <c r="Z123" s="198"/>
      <c r="AA123" s="198" t="s">
        <v>23</v>
      </c>
      <c r="AB123" s="199"/>
      <c r="AC123" s="200" t="s">
        <v>13</v>
      </c>
      <c r="AD123" s="198"/>
      <c r="AE123" s="198" t="s">
        <v>14</v>
      </c>
      <c r="AF123" s="198"/>
      <c r="AG123" s="198" t="s">
        <v>15</v>
      </c>
      <c r="AH123" s="198"/>
      <c r="AI123" s="198" t="s">
        <v>16</v>
      </c>
      <c r="AJ123" s="198"/>
      <c r="AK123" s="198" t="s">
        <v>17</v>
      </c>
      <c r="AL123" s="198"/>
      <c r="AM123" s="198" t="s">
        <v>18</v>
      </c>
      <c r="AN123" s="198"/>
      <c r="AO123" s="198" t="s">
        <v>19</v>
      </c>
      <c r="AP123" s="198"/>
      <c r="AQ123" s="198" t="s">
        <v>20</v>
      </c>
      <c r="AR123" s="198"/>
      <c r="AS123" s="198" t="s">
        <v>21</v>
      </c>
      <c r="AT123" s="198"/>
      <c r="AU123" s="198" t="s">
        <v>22</v>
      </c>
      <c r="AV123" s="198"/>
      <c r="AW123" s="198" t="s">
        <v>23</v>
      </c>
      <c r="AX123" s="199"/>
      <c r="AY123" s="200" t="s">
        <v>13</v>
      </c>
      <c r="AZ123" s="198"/>
      <c r="BA123" s="198" t="s">
        <v>14</v>
      </c>
      <c r="BB123" s="198"/>
      <c r="BC123" s="198" t="s">
        <v>15</v>
      </c>
      <c r="BD123" s="198"/>
      <c r="BE123" s="198" t="s">
        <v>16</v>
      </c>
      <c r="BF123" s="198"/>
      <c r="BG123" s="198" t="s">
        <v>17</v>
      </c>
      <c r="BH123" s="198"/>
      <c r="BI123" s="198" t="s">
        <v>18</v>
      </c>
      <c r="BJ123" s="198"/>
      <c r="BK123" s="198" t="s">
        <v>19</v>
      </c>
      <c r="BL123" s="198"/>
      <c r="BM123" s="198" t="s">
        <v>20</v>
      </c>
      <c r="BN123" s="198"/>
      <c r="BO123" s="198" t="s">
        <v>21</v>
      </c>
      <c r="BP123" s="198"/>
      <c r="BQ123" s="198" t="s">
        <v>22</v>
      </c>
      <c r="BR123" s="198"/>
      <c r="BS123" s="198" t="s">
        <v>23</v>
      </c>
      <c r="BT123" s="199"/>
      <c r="BU123" s="200" t="s">
        <v>13</v>
      </c>
      <c r="BV123" s="198"/>
      <c r="BW123" s="198" t="s">
        <v>14</v>
      </c>
      <c r="BX123" s="198"/>
      <c r="BY123" s="198" t="s">
        <v>15</v>
      </c>
      <c r="BZ123" s="198"/>
      <c r="CA123" s="198" t="s">
        <v>16</v>
      </c>
      <c r="CB123" s="198"/>
      <c r="CC123" s="198" t="s">
        <v>17</v>
      </c>
      <c r="CD123" s="198"/>
      <c r="CE123" s="198" t="s">
        <v>18</v>
      </c>
      <c r="CF123" s="198"/>
      <c r="CG123" s="198" t="s">
        <v>19</v>
      </c>
      <c r="CH123" s="198"/>
      <c r="CI123" s="198" t="s">
        <v>20</v>
      </c>
      <c r="CJ123" s="198"/>
      <c r="CK123" s="198" t="s">
        <v>21</v>
      </c>
      <c r="CL123" s="198"/>
      <c r="CM123" s="198" t="s">
        <v>22</v>
      </c>
      <c r="CN123" s="198"/>
      <c r="CO123" s="198" t="s">
        <v>23</v>
      </c>
      <c r="CP123" s="199"/>
      <c r="CQ123" s="200" t="s">
        <v>13</v>
      </c>
      <c r="CR123" s="198"/>
      <c r="CS123" s="198" t="s">
        <v>14</v>
      </c>
      <c r="CT123" s="198"/>
      <c r="CU123" s="198" t="s">
        <v>15</v>
      </c>
      <c r="CV123" s="198"/>
      <c r="CW123" s="198" t="s">
        <v>16</v>
      </c>
      <c r="CX123" s="198"/>
      <c r="CY123" s="198" t="s">
        <v>17</v>
      </c>
      <c r="CZ123" s="198"/>
      <c r="DA123" s="198" t="s">
        <v>18</v>
      </c>
      <c r="DB123" s="198"/>
      <c r="DC123" s="198" t="s">
        <v>19</v>
      </c>
      <c r="DD123" s="198"/>
      <c r="DE123" s="198" t="s">
        <v>20</v>
      </c>
      <c r="DF123" s="198"/>
      <c r="DG123" s="198" t="s">
        <v>21</v>
      </c>
      <c r="DH123" s="198"/>
      <c r="DI123" s="198" t="s">
        <v>22</v>
      </c>
      <c r="DJ123" s="198"/>
      <c r="DK123" s="198" t="s">
        <v>23</v>
      </c>
      <c r="DL123" s="199"/>
      <c r="DM123" s="200" t="s">
        <v>13</v>
      </c>
      <c r="DN123" s="198"/>
      <c r="DO123" s="198" t="s">
        <v>14</v>
      </c>
      <c r="DP123" s="198"/>
      <c r="DQ123" s="198" t="s">
        <v>15</v>
      </c>
      <c r="DR123" s="198"/>
      <c r="DS123" s="198" t="s">
        <v>16</v>
      </c>
      <c r="DT123" s="198"/>
      <c r="DU123" s="198" t="s">
        <v>17</v>
      </c>
      <c r="DV123" s="198"/>
      <c r="DW123" s="198" t="s">
        <v>18</v>
      </c>
      <c r="DX123" s="198"/>
      <c r="DY123" s="198" t="s">
        <v>19</v>
      </c>
      <c r="DZ123" s="198"/>
      <c r="EA123" s="198" t="s">
        <v>20</v>
      </c>
      <c r="EB123" s="198"/>
      <c r="EC123" s="198" t="s">
        <v>21</v>
      </c>
      <c r="ED123" s="198"/>
      <c r="EE123" s="198" t="s">
        <v>22</v>
      </c>
      <c r="EF123" s="198"/>
      <c r="EG123" s="198" t="s">
        <v>23</v>
      </c>
      <c r="EH123" s="199"/>
      <c r="EI123" s="200" t="s">
        <v>13</v>
      </c>
      <c r="EJ123" s="198"/>
      <c r="EK123" s="198" t="s">
        <v>14</v>
      </c>
      <c r="EL123" s="198"/>
      <c r="EM123" s="198" t="s">
        <v>15</v>
      </c>
      <c r="EN123" s="198"/>
      <c r="EO123" s="198" t="s">
        <v>16</v>
      </c>
      <c r="EP123" s="198"/>
      <c r="EQ123" s="198" t="s">
        <v>17</v>
      </c>
      <c r="ER123" s="198"/>
      <c r="ES123" s="198" t="s">
        <v>18</v>
      </c>
      <c r="ET123" s="198"/>
      <c r="EU123" s="198" t="s">
        <v>19</v>
      </c>
      <c r="EV123" s="198"/>
      <c r="EW123" s="198" t="s">
        <v>20</v>
      </c>
      <c r="EX123" s="198"/>
      <c r="EY123" s="198" t="s">
        <v>21</v>
      </c>
      <c r="EZ123" s="198"/>
      <c r="FA123" s="198" t="s">
        <v>22</v>
      </c>
      <c r="FB123" s="198"/>
      <c r="FC123" s="198" t="s">
        <v>23</v>
      </c>
      <c r="FD123" s="199"/>
      <c r="FE123" s="17"/>
      <c r="FF123" s="202"/>
      <c r="FG123" s="17"/>
      <c r="FH123" s="143" t="s">
        <v>24</v>
      </c>
      <c r="FI123" s="141" t="s">
        <v>25</v>
      </c>
      <c r="FJ123" s="142" t="s">
        <v>26</v>
      </c>
      <c r="FK123" s="143" t="s">
        <v>7</v>
      </c>
      <c r="FL123" s="143" t="s">
        <v>9</v>
      </c>
      <c r="FM123" s="143" t="s">
        <v>27</v>
      </c>
      <c r="FN123" s="143" t="s">
        <v>28</v>
      </c>
    </row>
    <row r="124" spans="1:173" x14ac:dyDescent="0.25">
      <c r="A124" s="1">
        <f t="shared" si="41"/>
        <v>0</v>
      </c>
      <c r="B124" s="2">
        <f t="shared" si="41"/>
        <v>0</v>
      </c>
      <c r="C124" s="225"/>
      <c r="D124" s="228"/>
      <c r="E124" s="231"/>
      <c r="F124" s="232"/>
      <c r="G124" s="19" t="s">
        <v>29</v>
      </c>
      <c r="H124" s="197" t="s">
        <v>30</v>
      </c>
      <c r="I124" s="197"/>
      <c r="J124" s="197" t="s">
        <v>31</v>
      </c>
      <c r="K124" s="197"/>
      <c r="L124" s="197" t="s">
        <v>32</v>
      </c>
      <c r="M124" s="197"/>
      <c r="N124" s="197" t="s">
        <v>33</v>
      </c>
      <c r="O124" s="197"/>
      <c r="P124" s="197" t="s">
        <v>34</v>
      </c>
      <c r="Q124" s="197"/>
      <c r="R124" s="197" t="s">
        <v>35</v>
      </c>
      <c r="S124" s="197"/>
      <c r="T124" s="197" t="s">
        <v>36</v>
      </c>
      <c r="U124" s="197"/>
      <c r="V124" s="197" t="s">
        <v>37</v>
      </c>
      <c r="W124" s="197"/>
      <c r="X124" s="197" t="s">
        <v>38</v>
      </c>
      <c r="Y124" s="197"/>
      <c r="Z124" s="197" t="s">
        <v>39</v>
      </c>
      <c r="AA124" s="197"/>
      <c r="AB124" s="20">
        <v>19</v>
      </c>
      <c r="AC124" s="19" t="s">
        <v>29</v>
      </c>
      <c r="AD124" s="197" t="s">
        <v>30</v>
      </c>
      <c r="AE124" s="197"/>
      <c r="AF124" s="197" t="s">
        <v>31</v>
      </c>
      <c r="AG124" s="197"/>
      <c r="AH124" s="197" t="s">
        <v>32</v>
      </c>
      <c r="AI124" s="197"/>
      <c r="AJ124" s="197" t="s">
        <v>33</v>
      </c>
      <c r="AK124" s="197"/>
      <c r="AL124" s="197" t="s">
        <v>34</v>
      </c>
      <c r="AM124" s="197"/>
      <c r="AN124" s="197" t="s">
        <v>35</v>
      </c>
      <c r="AO124" s="197"/>
      <c r="AP124" s="197" t="s">
        <v>36</v>
      </c>
      <c r="AQ124" s="197"/>
      <c r="AR124" s="197" t="s">
        <v>37</v>
      </c>
      <c r="AS124" s="197"/>
      <c r="AT124" s="197" t="s">
        <v>38</v>
      </c>
      <c r="AU124" s="197"/>
      <c r="AV124" s="197" t="s">
        <v>39</v>
      </c>
      <c r="AW124" s="197"/>
      <c r="AX124" s="20">
        <v>19</v>
      </c>
      <c r="AY124" s="19" t="s">
        <v>29</v>
      </c>
      <c r="AZ124" s="197" t="s">
        <v>30</v>
      </c>
      <c r="BA124" s="197"/>
      <c r="BB124" s="197" t="s">
        <v>31</v>
      </c>
      <c r="BC124" s="197"/>
      <c r="BD124" s="197" t="s">
        <v>32</v>
      </c>
      <c r="BE124" s="197"/>
      <c r="BF124" s="197" t="s">
        <v>33</v>
      </c>
      <c r="BG124" s="197"/>
      <c r="BH124" s="197" t="s">
        <v>34</v>
      </c>
      <c r="BI124" s="197"/>
      <c r="BJ124" s="197" t="s">
        <v>35</v>
      </c>
      <c r="BK124" s="197"/>
      <c r="BL124" s="197" t="s">
        <v>36</v>
      </c>
      <c r="BM124" s="197"/>
      <c r="BN124" s="197" t="s">
        <v>37</v>
      </c>
      <c r="BO124" s="197"/>
      <c r="BP124" s="197" t="s">
        <v>38</v>
      </c>
      <c r="BQ124" s="197"/>
      <c r="BR124" s="197" t="s">
        <v>39</v>
      </c>
      <c r="BS124" s="197"/>
      <c r="BT124" s="20">
        <v>19</v>
      </c>
      <c r="BU124" s="19" t="s">
        <v>29</v>
      </c>
      <c r="BV124" s="197" t="s">
        <v>30</v>
      </c>
      <c r="BW124" s="197"/>
      <c r="BX124" s="197" t="s">
        <v>31</v>
      </c>
      <c r="BY124" s="197"/>
      <c r="BZ124" s="197" t="s">
        <v>32</v>
      </c>
      <c r="CA124" s="197"/>
      <c r="CB124" s="197" t="s">
        <v>33</v>
      </c>
      <c r="CC124" s="197"/>
      <c r="CD124" s="197" t="s">
        <v>34</v>
      </c>
      <c r="CE124" s="197"/>
      <c r="CF124" s="197" t="s">
        <v>35</v>
      </c>
      <c r="CG124" s="197"/>
      <c r="CH124" s="197" t="s">
        <v>36</v>
      </c>
      <c r="CI124" s="197"/>
      <c r="CJ124" s="197" t="s">
        <v>37</v>
      </c>
      <c r="CK124" s="197"/>
      <c r="CL124" s="197" t="s">
        <v>38</v>
      </c>
      <c r="CM124" s="197"/>
      <c r="CN124" s="197" t="s">
        <v>39</v>
      </c>
      <c r="CO124" s="197"/>
      <c r="CP124" s="20">
        <v>19</v>
      </c>
      <c r="CQ124" s="19" t="s">
        <v>29</v>
      </c>
      <c r="CR124" s="197" t="s">
        <v>30</v>
      </c>
      <c r="CS124" s="197"/>
      <c r="CT124" s="197" t="s">
        <v>31</v>
      </c>
      <c r="CU124" s="197"/>
      <c r="CV124" s="197" t="s">
        <v>32</v>
      </c>
      <c r="CW124" s="197"/>
      <c r="CX124" s="197" t="s">
        <v>33</v>
      </c>
      <c r="CY124" s="197"/>
      <c r="CZ124" s="197" t="s">
        <v>34</v>
      </c>
      <c r="DA124" s="197"/>
      <c r="DB124" s="197" t="s">
        <v>35</v>
      </c>
      <c r="DC124" s="197"/>
      <c r="DD124" s="197" t="s">
        <v>36</v>
      </c>
      <c r="DE124" s="197"/>
      <c r="DF124" s="197" t="s">
        <v>37</v>
      </c>
      <c r="DG124" s="197"/>
      <c r="DH124" s="197" t="s">
        <v>38</v>
      </c>
      <c r="DI124" s="197"/>
      <c r="DJ124" s="197" t="s">
        <v>39</v>
      </c>
      <c r="DK124" s="197"/>
      <c r="DL124" s="20">
        <v>19</v>
      </c>
      <c r="DM124" s="19" t="s">
        <v>29</v>
      </c>
      <c r="DN124" s="197" t="s">
        <v>30</v>
      </c>
      <c r="DO124" s="197"/>
      <c r="DP124" s="197" t="s">
        <v>31</v>
      </c>
      <c r="DQ124" s="197"/>
      <c r="DR124" s="197" t="s">
        <v>32</v>
      </c>
      <c r="DS124" s="197"/>
      <c r="DT124" s="197" t="s">
        <v>33</v>
      </c>
      <c r="DU124" s="197"/>
      <c r="DV124" s="197" t="s">
        <v>34</v>
      </c>
      <c r="DW124" s="197"/>
      <c r="DX124" s="197" t="s">
        <v>35</v>
      </c>
      <c r="DY124" s="197"/>
      <c r="DZ124" s="197" t="s">
        <v>36</v>
      </c>
      <c r="EA124" s="197"/>
      <c r="EB124" s="197" t="s">
        <v>37</v>
      </c>
      <c r="EC124" s="197"/>
      <c r="ED124" s="197" t="s">
        <v>38</v>
      </c>
      <c r="EE124" s="197"/>
      <c r="EF124" s="197" t="s">
        <v>39</v>
      </c>
      <c r="EG124" s="197"/>
      <c r="EH124" s="20">
        <v>19</v>
      </c>
      <c r="EI124" s="19" t="s">
        <v>29</v>
      </c>
      <c r="EJ124" s="197" t="s">
        <v>30</v>
      </c>
      <c r="EK124" s="197"/>
      <c r="EL124" s="197" t="s">
        <v>31</v>
      </c>
      <c r="EM124" s="197"/>
      <c r="EN124" s="197" t="s">
        <v>32</v>
      </c>
      <c r="EO124" s="197"/>
      <c r="EP124" s="197" t="s">
        <v>33</v>
      </c>
      <c r="EQ124" s="197"/>
      <c r="ER124" s="197" t="s">
        <v>34</v>
      </c>
      <c r="ES124" s="197"/>
      <c r="ET124" s="197" t="s">
        <v>35</v>
      </c>
      <c r="EU124" s="197"/>
      <c r="EV124" s="197" t="s">
        <v>36</v>
      </c>
      <c r="EW124" s="197"/>
      <c r="EX124" s="197" t="s">
        <v>37</v>
      </c>
      <c r="EY124" s="197"/>
      <c r="EZ124" s="197" t="s">
        <v>38</v>
      </c>
      <c r="FA124" s="197"/>
      <c r="FB124" s="197" t="s">
        <v>39</v>
      </c>
      <c r="FC124" s="197"/>
      <c r="FD124" s="20">
        <v>19</v>
      </c>
      <c r="FE124" s="17"/>
      <c r="FF124" s="202"/>
      <c r="FG124" s="17"/>
      <c r="FH124" s="150" t="s">
        <v>7</v>
      </c>
      <c r="FI124" s="154"/>
      <c r="FJ124" s="145" t="s">
        <v>40</v>
      </c>
      <c r="FK124" s="146" t="s">
        <v>41</v>
      </c>
      <c r="FL124" s="146" t="s">
        <v>42</v>
      </c>
      <c r="FM124" s="146" t="s">
        <v>42</v>
      </c>
      <c r="FN124" s="146"/>
    </row>
    <row r="125" spans="1:173" x14ac:dyDescent="0.25">
      <c r="A125" s="22">
        <v>1</v>
      </c>
      <c r="B125" s="23">
        <f t="shared" si="41"/>
        <v>0</v>
      </c>
      <c r="C125" s="24">
        <f>SUMIF(G125:FD125,"A",G$6:FD$6)</f>
        <v>0</v>
      </c>
      <c r="D125" s="25">
        <f>SUMIF(G125:FD125,"R",G$6:FD$6)</f>
        <v>0</v>
      </c>
      <c r="E125" s="26">
        <f>SUMIF(G125:FD125,"M",G$6:FD$6)</f>
        <v>0</v>
      </c>
      <c r="F125" s="27">
        <f>(SUMIF(G125:FD125,"*",G$6:FD$6)+FF125)</f>
        <v>0</v>
      </c>
      <c r="G125" s="28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30"/>
      <c r="AC125" s="28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30"/>
      <c r="AY125" s="28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30"/>
      <c r="BU125" s="28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30"/>
      <c r="CQ125" s="28"/>
      <c r="CR125" s="29"/>
      <c r="CS125" s="29"/>
      <c r="CT125" s="29"/>
      <c r="CU125" s="29"/>
      <c r="CV125" s="29"/>
      <c r="CW125" s="29"/>
      <c r="CX125" s="29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30"/>
      <c r="DM125" s="28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30"/>
      <c r="EI125" s="28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30"/>
      <c r="FE125" s="31"/>
      <c r="FF125" s="32"/>
      <c r="FG125" s="31"/>
      <c r="FH125" s="33">
        <f t="shared" ref="FH125:FH141" si="42">+SUMIF($EI125:$FD125,"*",$EI$6:$FD$6)</f>
        <v>0</v>
      </c>
      <c r="FI125" s="37"/>
      <c r="FJ125" s="34">
        <f t="shared" ref="FJ125:FJ141" si="43">FN96</f>
        <v>0</v>
      </c>
      <c r="FK125" s="33">
        <f t="shared" ref="FK125:FK141" si="44">FH125*1.5</f>
        <v>0</v>
      </c>
      <c r="FL125" s="34"/>
      <c r="FM125" s="52"/>
      <c r="FN125" s="35">
        <f>FI125+FJ125+FK125-FL125</f>
        <v>0</v>
      </c>
      <c r="FP125" s="36">
        <f>+B125</f>
        <v>0</v>
      </c>
      <c r="FQ125" s="22">
        <v>1</v>
      </c>
    </row>
    <row r="126" spans="1:173" x14ac:dyDescent="0.25">
      <c r="A126" s="22">
        <v>2</v>
      </c>
      <c r="B126" s="23">
        <f t="shared" si="41"/>
        <v>0</v>
      </c>
      <c r="C126" s="24">
        <f t="shared" ref="C126:C141" si="45">SUMIF(G126:FD126,"A",G$6:FD$6)</f>
        <v>0</v>
      </c>
      <c r="D126" s="25">
        <f t="shared" ref="D126:D141" si="46">SUMIF(G126:FD126,"R",G$6:FD$6)</f>
        <v>0</v>
      </c>
      <c r="E126" s="26">
        <f t="shared" ref="E126:E141" si="47">SUMIF(G126:FD126,"M",G$6:FD$6)</f>
        <v>0</v>
      </c>
      <c r="F126" s="27">
        <f t="shared" ref="F126:F141" si="48">(SUMIF(G126:FD126,"*",G$6:FD$6)+FF126)</f>
        <v>0</v>
      </c>
      <c r="G126" s="28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30"/>
      <c r="AC126" s="28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30"/>
      <c r="AY126" s="28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30"/>
      <c r="BU126" s="28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30"/>
      <c r="CQ126" s="28"/>
      <c r="CR126" s="29"/>
      <c r="CS126" s="29"/>
      <c r="CT126" s="29"/>
      <c r="CU126" s="29"/>
      <c r="CV126" s="29"/>
      <c r="CW126" s="29"/>
      <c r="CX126" s="29"/>
      <c r="CY126" s="29"/>
      <c r="CZ126" s="29"/>
      <c r="DA126" s="29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30"/>
      <c r="DM126" s="28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30"/>
      <c r="EI126" s="28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29"/>
      <c r="FA126" s="29"/>
      <c r="FB126" s="29"/>
      <c r="FC126" s="29"/>
      <c r="FD126" s="30"/>
      <c r="FE126" s="31"/>
      <c r="FF126" s="32"/>
      <c r="FG126" s="31"/>
      <c r="FH126" s="33">
        <f t="shared" si="42"/>
        <v>0</v>
      </c>
      <c r="FI126" s="37"/>
      <c r="FJ126" s="34">
        <f t="shared" si="43"/>
        <v>0</v>
      </c>
      <c r="FK126" s="33">
        <f t="shared" si="44"/>
        <v>0</v>
      </c>
      <c r="FL126" s="34"/>
      <c r="FM126" s="52"/>
      <c r="FN126" s="35">
        <f t="shared" ref="FN126:FN141" si="49">FI126+FJ126+FK126-FL126</f>
        <v>0</v>
      </c>
      <c r="FP126" s="36">
        <f t="shared" ref="FP126:FP141" si="50">+B126</f>
        <v>0</v>
      </c>
      <c r="FQ126" s="1">
        <v>2</v>
      </c>
    </row>
    <row r="127" spans="1:173" x14ac:dyDescent="0.25">
      <c r="A127" s="22">
        <v>3</v>
      </c>
      <c r="B127" s="23">
        <f t="shared" si="41"/>
        <v>0</v>
      </c>
      <c r="C127" s="24">
        <f t="shared" si="45"/>
        <v>0</v>
      </c>
      <c r="D127" s="25">
        <f t="shared" si="46"/>
        <v>0</v>
      </c>
      <c r="E127" s="26">
        <f t="shared" si="47"/>
        <v>0</v>
      </c>
      <c r="F127" s="27">
        <f t="shared" si="48"/>
        <v>0</v>
      </c>
      <c r="G127" s="28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30"/>
      <c r="AC127" s="28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30"/>
      <c r="AY127" s="28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30"/>
      <c r="BU127" s="28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30"/>
      <c r="CQ127" s="28"/>
      <c r="CR127" s="29"/>
      <c r="CS127" s="29"/>
      <c r="CT127" s="29"/>
      <c r="CU127" s="29"/>
      <c r="CV127" s="29"/>
      <c r="CW127" s="29"/>
      <c r="CX127" s="29"/>
      <c r="CY127" s="29"/>
      <c r="CZ127" s="29"/>
      <c r="DA127" s="29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30"/>
      <c r="DM127" s="28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30"/>
      <c r="EI127" s="28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30"/>
      <c r="FE127" s="31"/>
      <c r="FF127" s="32"/>
      <c r="FG127" s="31"/>
      <c r="FH127" s="33">
        <f t="shared" si="42"/>
        <v>0</v>
      </c>
      <c r="FI127" s="37"/>
      <c r="FJ127" s="34">
        <f t="shared" si="43"/>
        <v>0</v>
      </c>
      <c r="FK127" s="33">
        <f t="shared" si="44"/>
        <v>0</v>
      </c>
      <c r="FL127" s="34"/>
      <c r="FM127" s="52"/>
      <c r="FN127" s="35">
        <f t="shared" si="49"/>
        <v>0</v>
      </c>
      <c r="FP127" s="36">
        <f t="shared" si="50"/>
        <v>0</v>
      </c>
      <c r="FQ127" s="1">
        <v>3</v>
      </c>
    </row>
    <row r="128" spans="1:173" x14ac:dyDescent="0.25">
      <c r="A128" s="22">
        <v>4</v>
      </c>
      <c r="B128" s="23">
        <f t="shared" si="41"/>
        <v>0</v>
      </c>
      <c r="C128" s="24">
        <f t="shared" si="45"/>
        <v>0</v>
      </c>
      <c r="D128" s="25">
        <f t="shared" si="46"/>
        <v>0</v>
      </c>
      <c r="E128" s="26">
        <f t="shared" si="47"/>
        <v>0</v>
      </c>
      <c r="F128" s="27">
        <f t="shared" si="48"/>
        <v>0</v>
      </c>
      <c r="G128" s="28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30"/>
      <c r="AC128" s="28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30"/>
      <c r="AY128" s="28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30"/>
      <c r="BU128" s="28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30"/>
      <c r="CQ128" s="28"/>
      <c r="CR128" s="29"/>
      <c r="CS128" s="29"/>
      <c r="CT128" s="29"/>
      <c r="CU128" s="29"/>
      <c r="CV128" s="29"/>
      <c r="CW128" s="29"/>
      <c r="CX128" s="29"/>
      <c r="CY128" s="29"/>
      <c r="CZ128" s="29"/>
      <c r="DA128" s="29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30"/>
      <c r="DM128" s="28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30"/>
      <c r="EI128" s="28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30"/>
      <c r="FE128" s="31"/>
      <c r="FF128" s="32"/>
      <c r="FG128" s="31"/>
      <c r="FH128" s="33">
        <f t="shared" si="42"/>
        <v>0</v>
      </c>
      <c r="FI128" s="37"/>
      <c r="FJ128" s="34">
        <f t="shared" si="43"/>
        <v>0</v>
      </c>
      <c r="FK128" s="33">
        <f t="shared" si="44"/>
        <v>0</v>
      </c>
      <c r="FL128" s="34"/>
      <c r="FM128" s="52"/>
      <c r="FN128" s="35">
        <f t="shared" si="49"/>
        <v>0</v>
      </c>
      <c r="FP128" s="36">
        <f t="shared" si="50"/>
        <v>0</v>
      </c>
      <c r="FQ128" s="1">
        <v>4</v>
      </c>
    </row>
    <row r="129" spans="1:173" x14ac:dyDescent="0.25">
      <c r="A129" s="22">
        <v>5</v>
      </c>
      <c r="B129" s="23">
        <f t="shared" si="41"/>
        <v>0</v>
      </c>
      <c r="C129" s="24">
        <f t="shared" si="45"/>
        <v>0</v>
      </c>
      <c r="D129" s="25">
        <f t="shared" si="46"/>
        <v>0</v>
      </c>
      <c r="E129" s="26">
        <f t="shared" si="47"/>
        <v>0</v>
      </c>
      <c r="F129" s="27">
        <f t="shared" si="48"/>
        <v>0</v>
      </c>
      <c r="G129" s="28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30"/>
      <c r="AC129" s="28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30"/>
      <c r="AY129" s="28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30"/>
      <c r="BU129" s="28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30"/>
      <c r="CQ129" s="28"/>
      <c r="CR129" s="29"/>
      <c r="CS129" s="29"/>
      <c r="CT129" s="29"/>
      <c r="CU129" s="29"/>
      <c r="CV129" s="29"/>
      <c r="CW129" s="29"/>
      <c r="CX129" s="29"/>
      <c r="CY129" s="29"/>
      <c r="CZ129" s="29"/>
      <c r="DA129" s="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30"/>
      <c r="DM129" s="28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30"/>
      <c r="EI129" s="28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30"/>
      <c r="FE129" s="31"/>
      <c r="FF129" s="32"/>
      <c r="FG129" s="31"/>
      <c r="FH129" s="33">
        <f t="shared" si="42"/>
        <v>0</v>
      </c>
      <c r="FI129" s="37"/>
      <c r="FJ129" s="34">
        <f t="shared" si="43"/>
        <v>0</v>
      </c>
      <c r="FK129" s="33">
        <f t="shared" si="44"/>
        <v>0</v>
      </c>
      <c r="FL129" s="34"/>
      <c r="FM129" s="52"/>
      <c r="FN129" s="35">
        <f t="shared" si="49"/>
        <v>0</v>
      </c>
      <c r="FP129" s="36">
        <f t="shared" si="50"/>
        <v>0</v>
      </c>
      <c r="FQ129" s="1">
        <v>5</v>
      </c>
    </row>
    <row r="130" spans="1:173" x14ac:dyDescent="0.25">
      <c r="A130" s="22">
        <v>6</v>
      </c>
      <c r="B130" s="23">
        <f t="shared" si="41"/>
        <v>0</v>
      </c>
      <c r="C130" s="24">
        <f t="shared" si="45"/>
        <v>0</v>
      </c>
      <c r="D130" s="25">
        <f t="shared" si="46"/>
        <v>0</v>
      </c>
      <c r="E130" s="26">
        <f t="shared" si="47"/>
        <v>0</v>
      </c>
      <c r="F130" s="27">
        <f t="shared" si="48"/>
        <v>0</v>
      </c>
      <c r="G130" s="42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4"/>
      <c r="AC130" s="42"/>
      <c r="AD130" s="43"/>
      <c r="AE130" s="43"/>
      <c r="AF130" s="43"/>
      <c r="AG130" s="43"/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4"/>
      <c r="AY130" s="42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4"/>
      <c r="BU130" s="42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4"/>
      <c r="CQ130" s="42"/>
      <c r="CR130" s="43"/>
      <c r="CS130" s="43"/>
      <c r="CT130" s="43"/>
      <c r="CU130" s="43"/>
      <c r="CV130" s="43"/>
      <c r="CW130" s="43"/>
      <c r="CX130" s="43"/>
      <c r="CY130" s="43"/>
      <c r="CZ130" s="43"/>
      <c r="DA130" s="43"/>
      <c r="DB130" s="43"/>
      <c r="DC130" s="43"/>
      <c r="DD130" s="43"/>
      <c r="DE130" s="43"/>
      <c r="DF130" s="43"/>
      <c r="DG130" s="43"/>
      <c r="DH130" s="43"/>
      <c r="DI130" s="43"/>
      <c r="DJ130" s="43"/>
      <c r="DK130" s="43"/>
      <c r="DL130" s="44"/>
      <c r="DM130" s="42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  <c r="DX130" s="43"/>
      <c r="DY130" s="43"/>
      <c r="DZ130" s="43"/>
      <c r="EA130" s="43"/>
      <c r="EB130" s="43"/>
      <c r="EC130" s="43"/>
      <c r="ED130" s="43"/>
      <c r="EE130" s="43"/>
      <c r="EF130" s="43"/>
      <c r="EG130" s="43"/>
      <c r="EH130" s="44"/>
      <c r="EI130" s="42"/>
      <c r="EJ130" s="43"/>
      <c r="EK130" s="43"/>
      <c r="EL130" s="43"/>
      <c r="EM130" s="43"/>
      <c r="EN130" s="43"/>
      <c r="EO130" s="43"/>
      <c r="EP130" s="43"/>
      <c r="EQ130" s="43"/>
      <c r="ER130" s="43"/>
      <c r="ES130" s="43"/>
      <c r="ET130" s="43"/>
      <c r="EU130" s="43"/>
      <c r="EV130" s="43"/>
      <c r="EW130" s="43"/>
      <c r="EX130" s="43"/>
      <c r="EY130" s="43"/>
      <c r="EZ130" s="43"/>
      <c r="FA130" s="43"/>
      <c r="FB130" s="43"/>
      <c r="FC130" s="43"/>
      <c r="FD130" s="44"/>
      <c r="FE130" s="45"/>
      <c r="FF130" s="32"/>
      <c r="FG130" s="45"/>
      <c r="FH130" s="33">
        <f t="shared" si="42"/>
        <v>0</v>
      </c>
      <c r="FI130" s="37"/>
      <c r="FJ130" s="34">
        <f t="shared" si="43"/>
        <v>0</v>
      </c>
      <c r="FK130" s="33">
        <f t="shared" si="44"/>
        <v>0</v>
      </c>
      <c r="FL130" s="34"/>
      <c r="FM130" s="52"/>
      <c r="FN130" s="35">
        <f t="shared" si="49"/>
        <v>0</v>
      </c>
      <c r="FP130" s="36">
        <f t="shared" si="50"/>
        <v>0</v>
      </c>
      <c r="FQ130" s="1">
        <v>6</v>
      </c>
    </row>
    <row r="131" spans="1:173" x14ac:dyDescent="0.25">
      <c r="A131" s="22">
        <v>7</v>
      </c>
      <c r="B131" s="23">
        <f t="shared" si="41"/>
        <v>0</v>
      </c>
      <c r="C131" s="24">
        <f t="shared" si="45"/>
        <v>0</v>
      </c>
      <c r="D131" s="25">
        <f t="shared" si="46"/>
        <v>0</v>
      </c>
      <c r="E131" s="26">
        <f t="shared" si="47"/>
        <v>0</v>
      </c>
      <c r="F131" s="27">
        <f t="shared" si="48"/>
        <v>0</v>
      </c>
      <c r="G131" s="28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30"/>
      <c r="AC131" s="28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30"/>
      <c r="AY131" s="28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30"/>
      <c r="BU131" s="28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30"/>
      <c r="CQ131" s="28"/>
      <c r="CR131" s="29"/>
      <c r="CS131" s="29"/>
      <c r="CT131" s="29"/>
      <c r="CU131" s="29"/>
      <c r="CV131" s="29"/>
      <c r="CW131" s="29"/>
      <c r="CX131" s="29"/>
      <c r="CY131" s="29"/>
      <c r="CZ131" s="29"/>
      <c r="DA131" s="29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30"/>
      <c r="DM131" s="28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30"/>
      <c r="EI131" s="28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30"/>
      <c r="FE131" s="31"/>
      <c r="FF131" s="32"/>
      <c r="FG131" s="31"/>
      <c r="FH131" s="33">
        <f t="shared" si="42"/>
        <v>0</v>
      </c>
      <c r="FI131" s="37"/>
      <c r="FJ131" s="34">
        <f t="shared" si="43"/>
        <v>0</v>
      </c>
      <c r="FK131" s="33">
        <f t="shared" si="44"/>
        <v>0</v>
      </c>
      <c r="FL131" s="34"/>
      <c r="FM131" s="52"/>
      <c r="FN131" s="35">
        <f t="shared" si="49"/>
        <v>0</v>
      </c>
      <c r="FP131" s="36">
        <f t="shared" si="50"/>
        <v>0</v>
      </c>
      <c r="FQ131" s="1">
        <v>7</v>
      </c>
    </row>
    <row r="132" spans="1:173" x14ac:dyDescent="0.25">
      <c r="A132" s="22">
        <v>8</v>
      </c>
      <c r="B132" s="23">
        <f t="shared" si="41"/>
        <v>0</v>
      </c>
      <c r="C132" s="24">
        <f t="shared" si="45"/>
        <v>0</v>
      </c>
      <c r="D132" s="25">
        <f t="shared" si="46"/>
        <v>0</v>
      </c>
      <c r="E132" s="26">
        <f t="shared" si="47"/>
        <v>0</v>
      </c>
      <c r="F132" s="27">
        <f t="shared" si="48"/>
        <v>0</v>
      </c>
      <c r="G132" s="28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30"/>
      <c r="AC132" s="28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30"/>
      <c r="AY132" s="28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30"/>
      <c r="BU132" s="28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30"/>
      <c r="CQ132" s="28"/>
      <c r="CR132" s="29"/>
      <c r="CS132" s="29"/>
      <c r="CT132" s="29"/>
      <c r="CU132" s="29"/>
      <c r="CV132" s="29"/>
      <c r="CW132" s="29"/>
      <c r="CX132" s="29"/>
      <c r="CY132" s="29"/>
      <c r="CZ132" s="29"/>
      <c r="DA132" s="29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30"/>
      <c r="DM132" s="28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30"/>
      <c r="EI132" s="28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30"/>
      <c r="FE132" s="31"/>
      <c r="FF132" s="32"/>
      <c r="FG132" s="31"/>
      <c r="FH132" s="33">
        <f t="shared" si="42"/>
        <v>0</v>
      </c>
      <c r="FI132" s="37"/>
      <c r="FJ132" s="34">
        <f t="shared" si="43"/>
        <v>0</v>
      </c>
      <c r="FK132" s="33">
        <f t="shared" si="44"/>
        <v>0</v>
      </c>
      <c r="FL132" s="34"/>
      <c r="FM132" s="52"/>
      <c r="FN132" s="35">
        <f t="shared" si="49"/>
        <v>0</v>
      </c>
      <c r="FP132" s="36">
        <f t="shared" si="50"/>
        <v>0</v>
      </c>
      <c r="FQ132" s="1">
        <v>8</v>
      </c>
    </row>
    <row r="133" spans="1:173" x14ac:dyDescent="0.25">
      <c r="A133" s="22">
        <v>9</v>
      </c>
      <c r="B133" s="23">
        <f t="shared" ref="B133:B141" si="51">B104</f>
        <v>0</v>
      </c>
      <c r="C133" s="24">
        <f t="shared" si="45"/>
        <v>0</v>
      </c>
      <c r="D133" s="25">
        <f t="shared" si="46"/>
        <v>0</v>
      </c>
      <c r="E133" s="26">
        <f t="shared" si="47"/>
        <v>0</v>
      </c>
      <c r="F133" s="27">
        <f t="shared" si="48"/>
        <v>0</v>
      </c>
      <c r="G133" s="28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30"/>
      <c r="AC133" s="28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30"/>
      <c r="AY133" s="28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30"/>
      <c r="BU133" s="28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30"/>
      <c r="CQ133" s="28"/>
      <c r="CR133" s="29"/>
      <c r="CS133" s="29"/>
      <c r="CT133" s="29"/>
      <c r="CU133" s="29"/>
      <c r="CV133" s="29"/>
      <c r="CW133" s="29"/>
      <c r="CX133" s="29"/>
      <c r="CY133" s="29"/>
      <c r="CZ133" s="29"/>
      <c r="DA133" s="29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30"/>
      <c r="DM133" s="28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30"/>
      <c r="EI133" s="28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29"/>
      <c r="EY133" s="29"/>
      <c r="EZ133" s="29"/>
      <c r="FA133" s="29"/>
      <c r="FB133" s="29"/>
      <c r="FC133" s="29"/>
      <c r="FD133" s="30"/>
      <c r="FE133" s="31"/>
      <c r="FF133" s="32"/>
      <c r="FG133" s="31"/>
      <c r="FH133" s="33">
        <f t="shared" si="42"/>
        <v>0</v>
      </c>
      <c r="FI133" s="37"/>
      <c r="FJ133" s="34">
        <f t="shared" si="43"/>
        <v>0</v>
      </c>
      <c r="FK133" s="33">
        <f t="shared" si="44"/>
        <v>0</v>
      </c>
      <c r="FL133" s="34"/>
      <c r="FM133" s="52"/>
      <c r="FN133" s="35">
        <f t="shared" si="49"/>
        <v>0</v>
      </c>
      <c r="FP133" s="36">
        <f t="shared" si="50"/>
        <v>0</v>
      </c>
      <c r="FQ133" s="1">
        <v>9</v>
      </c>
    </row>
    <row r="134" spans="1:173" x14ac:dyDescent="0.25">
      <c r="A134" s="22">
        <v>10</v>
      </c>
      <c r="B134" s="23">
        <f t="shared" si="51"/>
        <v>0</v>
      </c>
      <c r="C134" s="24">
        <f t="shared" si="45"/>
        <v>0</v>
      </c>
      <c r="D134" s="25">
        <f t="shared" si="46"/>
        <v>0</v>
      </c>
      <c r="E134" s="26">
        <f t="shared" si="47"/>
        <v>0</v>
      </c>
      <c r="F134" s="27">
        <f t="shared" si="48"/>
        <v>0</v>
      </c>
      <c r="G134" s="28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30"/>
      <c r="AC134" s="28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30"/>
      <c r="AY134" s="28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30"/>
      <c r="BU134" s="28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30"/>
      <c r="CQ134" s="28"/>
      <c r="CR134" s="29"/>
      <c r="CS134" s="29"/>
      <c r="CT134" s="29"/>
      <c r="CU134" s="29"/>
      <c r="CV134" s="29"/>
      <c r="CW134" s="29"/>
      <c r="CX134" s="29"/>
      <c r="CY134" s="29"/>
      <c r="CZ134" s="29"/>
      <c r="DA134" s="29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30"/>
      <c r="DM134" s="28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30"/>
      <c r="EI134" s="28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30"/>
      <c r="FE134" s="31"/>
      <c r="FF134" s="32"/>
      <c r="FG134" s="31"/>
      <c r="FH134" s="33">
        <f t="shared" si="42"/>
        <v>0</v>
      </c>
      <c r="FI134" s="37"/>
      <c r="FJ134" s="34">
        <f t="shared" si="43"/>
        <v>0</v>
      </c>
      <c r="FK134" s="33">
        <f t="shared" si="44"/>
        <v>0</v>
      </c>
      <c r="FL134" s="34"/>
      <c r="FM134" s="52"/>
      <c r="FN134" s="35">
        <f t="shared" si="49"/>
        <v>0</v>
      </c>
      <c r="FP134" s="36">
        <f t="shared" si="50"/>
        <v>0</v>
      </c>
      <c r="FQ134" s="1">
        <v>10</v>
      </c>
    </row>
    <row r="135" spans="1:173" x14ac:dyDescent="0.25">
      <c r="A135" s="22">
        <v>11</v>
      </c>
      <c r="B135" s="23">
        <f t="shared" si="51"/>
        <v>0</v>
      </c>
      <c r="C135" s="24">
        <f t="shared" si="45"/>
        <v>0</v>
      </c>
      <c r="D135" s="25">
        <f t="shared" si="46"/>
        <v>0</v>
      </c>
      <c r="E135" s="26">
        <f t="shared" si="47"/>
        <v>0</v>
      </c>
      <c r="F135" s="27">
        <f t="shared" si="48"/>
        <v>0</v>
      </c>
      <c r="G135" s="28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30"/>
      <c r="AC135" s="28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30"/>
      <c r="AY135" s="28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30"/>
      <c r="BU135" s="28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30"/>
      <c r="CQ135" s="28"/>
      <c r="CR135" s="29"/>
      <c r="CS135" s="29"/>
      <c r="CT135" s="29"/>
      <c r="CU135" s="29"/>
      <c r="CV135" s="29"/>
      <c r="CW135" s="29"/>
      <c r="CX135" s="29"/>
      <c r="CY135" s="29"/>
      <c r="CZ135" s="29"/>
      <c r="DA135" s="29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30"/>
      <c r="DM135" s="28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30"/>
      <c r="EI135" s="28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30"/>
      <c r="FE135" s="31"/>
      <c r="FF135" s="32"/>
      <c r="FG135" s="31"/>
      <c r="FH135" s="33">
        <f t="shared" si="42"/>
        <v>0</v>
      </c>
      <c r="FI135" s="37"/>
      <c r="FJ135" s="34">
        <f t="shared" si="43"/>
        <v>0</v>
      </c>
      <c r="FK135" s="33">
        <f t="shared" si="44"/>
        <v>0</v>
      </c>
      <c r="FL135" s="34"/>
      <c r="FM135" s="52"/>
      <c r="FN135" s="35">
        <f t="shared" si="49"/>
        <v>0</v>
      </c>
      <c r="FP135" s="36">
        <f t="shared" si="50"/>
        <v>0</v>
      </c>
      <c r="FQ135" s="1">
        <v>11</v>
      </c>
    </row>
    <row r="136" spans="1:173" x14ac:dyDescent="0.25">
      <c r="A136" s="22">
        <v>12</v>
      </c>
      <c r="B136" s="23">
        <f t="shared" si="51"/>
        <v>0</v>
      </c>
      <c r="C136" s="24">
        <f t="shared" si="45"/>
        <v>0</v>
      </c>
      <c r="D136" s="25">
        <f t="shared" si="46"/>
        <v>0</v>
      </c>
      <c r="E136" s="26">
        <f t="shared" si="47"/>
        <v>0</v>
      </c>
      <c r="F136" s="27">
        <f t="shared" si="48"/>
        <v>0</v>
      </c>
      <c r="G136" s="28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30"/>
      <c r="AC136" s="28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30"/>
      <c r="AY136" s="28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30"/>
      <c r="BU136" s="28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30"/>
      <c r="CQ136" s="28"/>
      <c r="CR136" s="29"/>
      <c r="CS136" s="29"/>
      <c r="CT136" s="29"/>
      <c r="CU136" s="29"/>
      <c r="CV136" s="29"/>
      <c r="CW136" s="29"/>
      <c r="CX136" s="29"/>
      <c r="CY136" s="29"/>
      <c r="CZ136" s="29"/>
      <c r="DA136" s="29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30"/>
      <c r="DM136" s="28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30"/>
      <c r="EI136" s="28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29"/>
      <c r="EX136" s="29"/>
      <c r="EY136" s="29"/>
      <c r="EZ136" s="29"/>
      <c r="FA136" s="29"/>
      <c r="FB136" s="29"/>
      <c r="FC136" s="29"/>
      <c r="FD136" s="30"/>
      <c r="FE136" s="31"/>
      <c r="FF136" s="32"/>
      <c r="FG136" s="31"/>
      <c r="FH136" s="33">
        <f t="shared" si="42"/>
        <v>0</v>
      </c>
      <c r="FI136" s="37"/>
      <c r="FJ136" s="34">
        <f t="shared" si="43"/>
        <v>0</v>
      </c>
      <c r="FK136" s="33">
        <f t="shared" si="44"/>
        <v>0</v>
      </c>
      <c r="FL136" s="34"/>
      <c r="FM136" s="52"/>
      <c r="FN136" s="35">
        <f t="shared" si="49"/>
        <v>0</v>
      </c>
      <c r="FP136" s="36">
        <f t="shared" si="50"/>
        <v>0</v>
      </c>
      <c r="FQ136" s="1">
        <v>12</v>
      </c>
    </row>
    <row r="137" spans="1:173" x14ac:dyDescent="0.25">
      <c r="A137" s="22">
        <v>13</v>
      </c>
      <c r="B137" s="23">
        <f t="shared" si="51"/>
        <v>0</v>
      </c>
      <c r="C137" s="24">
        <f t="shared" si="45"/>
        <v>0</v>
      </c>
      <c r="D137" s="25">
        <f t="shared" si="46"/>
        <v>0</v>
      </c>
      <c r="E137" s="26">
        <f t="shared" si="47"/>
        <v>0</v>
      </c>
      <c r="F137" s="27">
        <f t="shared" si="48"/>
        <v>0</v>
      </c>
      <c r="G137" s="28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30"/>
      <c r="AC137" s="28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30"/>
      <c r="AY137" s="28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30"/>
      <c r="BU137" s="28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30"/>
      <c r="CQ137" s="28"/>
      <c r="CR137" s="29"/>
      <c r="CS137" s="29"/>
      <c r="CT137" s="29"/>
      <c r="CU137" s="29"/>
      <c r="CV137" s="29"/>
      <c r="CW137" s="29"/>
      <c r="CX137" s="29"/>
      <c r="CY137" s="29"/>
      <c r="CZ137" s="29"/>
      <c r="DA137" s="29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30"/>
      <c r="DM137" s="28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30"/>
      <c r="EI137" s="28"/>
      <c r="EJ137" s="29"/>
      <c r="EK137" s="29"/>
      <c r="EL137" s="29"/>
      <c r="EM137" s="29"/>
      <c r="EN137" s="29"/>
      <c r="EO137" s="29"/>
      <c r="EP137" s="29"/>
      <c r="EQ137" s="29"/>
      <c r="ER137" s="29"/>
      <c r="ES137" s="29"/>
      <c r="ET137" s="29"/>
      <c r="EU137" s="29"/>
      <c r="EV137" s="29"/>
      <c r="EW137" s="29"/>
      <c r="EX137" s="29"/>
      <c r="EY137" s="29"/>
      <c r="EZ137" s="29"/>
      <c r="FA137" s="29"/>
      <c r="FB137" s="29"/>
      <c r="FC137" s="29"/>
      <c r="FD137" s="30"/>
      <c r="FE137" s="31"/>
      <c r="FF137" s="32"/>
      <c r="FG137" s="31"/>
      <c r="FH137" s="33">
        <f t="shared" si="42"/>
        <v>0</v>
      </c>
      <c r="FI137" s="37"/>
      <c r="FJ137" s="34">
        <f t="shared" si="43"/>
        <v>0</v>
      </c>
      <c r="FK137" s="33">
        <f t="shared" si="44"/>
        <v>0</v>
      </c>
      <c r="FL137" s="34"/>
      <c r="FM137" s="52"/>
      <c r="FN137" s="35">
        <f t="shared" si="49"/>
        <v>0</v>
      </c>
      <c r="FP137" s="36">
        <f t="shared" si="50"/>
        <v>0</v>
      </c>
      <c r="FQ137" s="1">
        <v>13</v>
      </c>
    </row>
    <row r="138" spans="1:173" x14ac:dyDescent="0.25">
      <c r="A138" s="22">
        <v>14</v>
      </c>
      <c r="B138" s="23">
        <f t="shared" si="51"/>
        <v>0</v>
      </c>
      <c r="C138" s="24">
        <f t="shared" si="45"/>
        <v>0</v>
      </c>
      <c r="D138" s="25">
        <f t="shared" si="46"/>
        <v>0</v>
      </c>
      <c r="E138" s="26">
        <f t="shared" si="47"/>
        <v>0</v>
      </c>
      <c r="F138" s="27">
        <f t="shared" si="48"/>
        <v>0</v>
      </c>
      <c r="G138" s="28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30"/>
      <c r="AC138" s="28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30"/>
      <c r="AY138" s="28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30"/>
      <c r="BU138" s="28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30"/>
      <c r="CQ138" s="28"/>
      <c r="CR138" s="29"/>
      <c r="CS138" s="29"/>
      <c r="CT138" s="29"/>
      <c r="CU138" s="29"/>
      <c r="CV138" s="29"/>
      <c r="CW138" s="29"/>
      <c r="CX138" s="29"/>
      <c r="CY138" s="29"/>
      <c r="CZ138" s="29"/>
      <c r="DA138" s="29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30"/>
      <c r="DM138" s="28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30"/>
      <c r="EI138" s="28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30"/>
      <c r="FE138" s="31"/>
      <c r="FF138" s="32"/>
      <c r="FG138" s="31"/>
      <c r="FH138" s="33">
        <f t="shared" si="42"/>
        <v>0</v>
      </c>
      <c r="FI138" s="37"/>
      <c r="FJ138" s="34">
        <f t="shared" si="43"/>
        <v>0</v>
      </c>
      <c r="FK138" s="33">
        <f t="shared" si="44"/>
        <v>0</v>
      </c>
      <c r="FL138" s="34"/>
      <c r="FM138" s="52"/>
      <c r="FN138" s="35">
        <f t="shared" si="49"/>
        <v>0</v>
      </c>
      <c r="FP138" s="36">
        <f t="shared" si="50"/>
        <v>0</v>
      </c>
      <c r="FQ138" s="1">
        <v>14</v>
      </c>
    </row>
    <row r="139" spans="1:173" x14ac:dyDescent="0.25">
      <c r="A139" s="22">
        <v>15</v>
      </c>
      <c r="B139" s="23">
        <f t="shared" si="51"/>
        <v>0</v>
      </c>
      <c r="C139" s="24">
        <f t="shared" si="45"/>
        <v>0</v>
      </c>
      <c r="D139" s="25">
        <f t="shared" si="46"/>
        <v>0</v>
      </c>
      <c r="E139" s="26">
        <f t="shared" si="47"/>
        <v>0</v>
      </c>
      <c r="F139" s="27">
        <f t="shared" si="48"/>
        <v>0</v>
      </c>
      <c r="G139" s="28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30"/>
      <c r="AC139" s="28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30"/>
      <c r="AY139" s="28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30"/>
      <c r="BU139" s="28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30"/>
      <c r="CQ139" s="28"/>
      <c r="CR139" s="29"/>
      <c r="CS139" s="29"/>
      <c r="CT139" s="29"/>
      <c r="CU139" s="29"/>
      <c r="CV139" s="29"/>
      <c r="CW139" s="29"/>
      <c r="CX139" s="29"/>
      <c r="CY139" s="29"/>
      <c r="CZ139" s="29"/>
      <c r="DA139" s="2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30"/>
      <c r="DM139" s="28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30"/>
      <c r="EI139" s="28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30"/>
      <c r="FE139" s="31"/>
      <c r="FF139" s="32"/>
      <c r="FG139" s="31"/>
      <c r="FH139" s="33">
        <f t="shared" si="42"/>
        <v>0</v>
      </c>
      <c r="FI139" s="37"/>
      <c r="FJ139" s="34">
        <f t="shared" si="43"/>
        <v>0</v>
      </c>
      <c r="FK139" s="33">
        <f t="shared" si="44"/>
        <v>0</v>
      </c>
      <c r="FL139" s="34"/>
      <c r="FM139" s="52"/>
      <c r="FN139" s="35">
        <f t="shared" si="49"/>
        <v>0</v>
      </c>
      <c r="FP139" s="36">
        <f t="shared" si="50"/>
        <v>0</v>
      </c>
      <c r="FQ139" s="1">
        <v>15</v>
      </c>
    </row>
    <row r="140" spans="1:173" x14ac:dyDescent="0.25">
      <c r="A140" s="22">
        <v>16</v>
      </c>
      <c r="B140" s="23">
        <f t="shared" si="51"/>
        <v>0</v>
      </c>
      <c r="C140" s="24">
        <f t="shared" si="45"/>
        <v>0</v>
      </c>
      <c r="D140" s="25">
        <f t="shared" si="46"/>
        <v>0</v>
      </c>
      <c r="E140" s="26">
        <f t="shared" si="47"/>
        <v>0</v>
      </c>
      <c r="F140" s="27">
        <f t="shared" si="48"/>
        <v>0</v>
      </c>
      <c r="G140" s="28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30"/>
      <c r="AC140" s="28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30"/>
      <c r="AY140" s="28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30"/>
      <c r="BU140" s="28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30"/>
      <c r="CQ140" s="28"/>
      <c r="CR140" s="29"/>
      <c r="CS140" s="29"/>
      <c r="CT140" s="29"/>
      <c r="CU140" s="29"/>
      <c r="CV140" s="29"/>
      <c r="CW140" s="29"/>
      <c r="CX140" s="29"/>
      <c r="CY140" s="29"/>
      <c r="CZ140" s="29"/>
      <c r="DA140" s="29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30"/>
      <c r="DM140" s="28"/>
      <c r="DN140" s="29"/>
      <c r="DO140" s="29"/>
      <c r="DP140" s="29"/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29"/>
      <c r="EF140" s="29"/>
      <c r="EG140" s="29"/>
      <c r="EH140" s="30"/>
      <c r="EI140" s="28"/>
      <c r="EJ140" s="29"/>
      <c r="EK140" s="29"/>
      <c r="EL140" s="29"/>
      <c r="EM140" s="29"/>
      <c r="EN140" s="29"/>
      <c r="EO140" s="29"/>
      <c r="EP140" s="29"/>
      <c r="EQ140" s="29"/>
      <c r="ER140" s="29"/>
      <c r="ES140" s="29"/>
      <c r="ET140" s="29"/>
      <c r="EU140" s="29"/>
      <c r="EV140" s="29"/>
      <c r="EW140" s="29"/>
      <c r="EX140" s="29"/>
      <c r="EY140" s="29"/>
      <c r="EZ140" s="29"/>
      <c r="FA140" s="29"/>
      <c r="FB140" s="29"/>
      <c r="FC140" s="29"/>
      <c r="FD140" s="30"/>
      <c r="FE140" s="31"/>
      <c r="FF140" s="32"/>
      <c r="FG140" s="31"/>
      <c r="FH140" s="33">
        <f t="shared" si="42"/>
        <v>0</v>
      </c>
      <c r="FI140" s="37"/>
      <c r="FJ140" s="34">
        <f t="shared" si="43"/>
        <v>0</v>
      </c>
      <c r="FK140" s="33">
        <f t="shared" si="44"/>
        <v>0</v>
      </c>
      <c r="FL140" s="34"/>
      <c r="FM140" s="52"/>
      <c r="FN140" s="35">
        <f t="shared" si="49"/>
        <v>0</v>
      </c>
      <c r="FP140" s="36">
        <f t="shared" si="50"/>
        <v>0</v>
      </c>
      <c r="FQ140" s="1">
        <v>16</v>
      </c>
    </row>
    <row r="141" spans="1:173" x14ac:dyDescent="0.25">
      <c r="A141" s="22">
        <v>17</v>
      </c>
      <c r="B141" s="23">
        <f t="shared" si="51"/>
        <v>0</v>
      </c>
      <c r="C141" s="24">
        <f t="shared" si="45"/>
        <v>0</v>
      </c>
      <c r="D141" s="25">
        <f t="shared" si="46"/>
        <v>0</v>
      </c>
      <c r="E141" s="26">
        <f t="shared" si="47"/>
        <v>0</v>
      </c>
      <c r="F141" s="27">
        <f t="shared" si="48"/>
        <v>0</v>
      </c>
      <c r="G141" s="28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30"/>
      <c r="AC141" s="28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30"/>
      <c r="AY141" s="28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30"/>
      <c r="BU141" s="28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30"/>
      <c r="CQ141" s="28"/>
      <c r="CR141" s="29"/>
      <c r="CS141" s="29"/>
      <c r="CT141" s="29"/>
      <c r="CU141" s="29"/>
      <c r="CV141" s="29"/>
      <c r="CW141" s="29"/>
      <c r="CX141" s="29"/>
      <c r="CY141" s="29"/>
      <c r="CZ141" s="29"/>
      <c r="DA141" s="29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30"/>
      <c r="DM141" s="28"/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29"/>
      <c r="EF141" s="29"/>
      <c r="EG141" s="29"/>
      <c r="EH141" s="30"/>
      <c r="EI141" s="28"/>
      <c r="EJ141" s="29"/>
      <c r="EK141" s="29"/>
      <c r="EL141" s="29"/>
      <c r="EM141" s="29"/>
      <c r="EN141" s="29"/>
      <c r="EO141" s="29"/>
      <c r="EP141" s="29"/>
      <c r="EQ141" s="29"/>
      <c r="ER141" s="29"/>
      <c r="ES141" s="29"/>
      <c r="ET141" s="29"/>
      <c r="EU141" s="29"/>
      <c r="EV141" s="29"/>
      <c r="EW141" s="29"/>
      <c r="EX141" s="29"/>
      <c r="EY141" s="29"/>
      <c r="EZ141" s="29"/>
      <c r="FA141" s="29"/>
      <c r="FB141" s="29"/>
      <c r="FC141" s="29"/>
      <c r="FD141" s="30"/>
      <c r="FE141" s="31"/>
      <c r="FF141" s="32"/>
      <c r="FG141" s="31"/>
      <c r="FH141" s="33">
        <f t="shared" si="42"/>
        <v>0</v>
      </c>
      <c r="FI141" s="37"/>
      <c r="FJ141" s="34">
        <f t="shared" si="43"/>
        <v>0</v>
      </c>
      <c r="FK141" s="33">
        <f t="shared" si="44"/>
        <v>0</v>
      </c>
      <c r="FL141" s="34"/>
      <c r="FM141" s="52"/>
      <c r="FN141" s="35">
        <f t="shared" si="49"/>
        <v>0</v>
      </c>
      <c r="FP141" s="36">
        <f t="shared" si="50"/>
        <v>0</v>
      </c>
      <c r="FQ141" s="1">
        <v>17</v>
      </c>
    </row>
    <row r="142" spans="1:173" x14ac:dyDescent="0.25">
      <c r="G142" s="47" t="s">
        <v>43</v>
      </c>
      <c r="H142" s="196" t="s">
        <v>30</v>
      </c>
      <c r="I142" s="196"/>
      <c r="J142" s="196" t="s">
        <v>31</v>
      </c>
      <c r="K142" s="196"/>
      <c r="L142" s="196" t="s">
        <v>32</v>
      </c>
      <c r="M142" s="196"/>
      <c r="N142" s="196" t="s">
        <v>33</v>
      </c>
      <c r="O142" s="196"/>
      <c r="P142" s="196" t="s">
        <v>34</v>
      </c>
      <c r="Q142" s="196"/>
      <c r="R142" s="196" t="s">
        <v>35</v>
      </c>
      <c r="S142" s="196"/>
      <c r="T142" s="196" t="s">
        <v>36</v>
      </c>
      <c r="U142" s="196"/>
      <c r="V142" s="196" t="s">
        <v>37</v>
      </c>
      <c r="W142" s="196"/>
      <c r="X142" s="196" t="s">
        <v>38</v>
      </c>
      <c r="Y142" s="196"/>
      <c r="Z142" s="196" t="s">
        <v>39</v>
      </c>
      <c r="AA142" s="196"/>
      <c r="AB142" s="48">
        <v>19</v>
      </c>
      <c r="AC142" s="47" t="s">
        <v>43</v>
      </c>
      <c r="AD142" s="196" t="s">
        <v>30</v>
      </c>
      <c r="AE142" s="196"/>
      <c r="AF142" s="196" t="s">
        <v>31</v>
      </c>
      <c r="AG142" s="196"/>
      <c r="AH142" s="196" t="s">
        <v>32</v>
      </c>
      <c r="AI142" s="196"/>
      <c r="AJ142" s="196" t="s">
        <v>33</v>
      </c>
      <c r="AK142" s="196"/>
      <c r="AL142" s="196" t="s">
        <v>34</v>
      </c>
      <c r="AM142" s="196"/>
      <c r="AN142" s="196" t="s">
        <v>35</v>
      </c>
      <c r="AO142" s="196"/>
      <c r="AP142" s="196" t="s">
        <v>36</v>
      </c>
      <c r="AQ142" s="196"/>
      <c r="AR142" s="196" t="s">
        <v>37</v>
      </c>
      <c r="AS142" s="196"/>
      <c r="AT142" s="196" t="s">
        <v>38</v>
      </c>
      <c r="AU142" s="196"/>
      <c r="AV142" s="196" t="s">
        <v>39</v>
      </c>
      <c r="AW142" s="196"/>
      <c r="AX142" s="48">
        <v>19</v>
      </c>
      <c r="AY142" s="47" t="s">
        <v>43</v>
      </c>
      <c r="AZ142" s="196" t="s">
        <v>30</v>
      </c>
      <c r="BA142" s="196"/>
      <c r="BB142" s="196" t="s">
        <v>31</v>
      </c>
      <c r="BC142" s="196"/>
      <c r="BD142" s="196" t="s">
        <v>32</v>
      </c>
      <c r="BE142" s="196"/>
      <c r="BF142" s="196" t="s">
        <v>33</v>
      </c>
      <c r="BG142" s="196"/>
      <c r="BH142" s="196" t="s">
        <v>34</v>
      </c>
      <c r="BI142" s="196"/>
      <c r="BJ142" s="196" t="s">
        <v>35</v>
      </c>
      <c r="BK142" s="196"/>
      <c r="BL142" s="196" t="s">
        <v>36</v>
      </c>
      <c r="BM142" s="196"/>
      <c r="BN142" s="196" t="s">
        <v>37</v>
      </c>
      <c r="BO142" s="196"/>
      <c r="BP142" s="196" t="s">
        <v>38</v>
      </c>
      <c r="BQ142" s="196"/>
      <c r="BR142" s="196" t="s">
        <v>39</v>
      </c>
      <c r="BS142" s="196"/>
      <c r="BT142" s="48">
        <v>19</v>
      </c>
      <c r="BU142" s="47" t="s">
        <v>43</v>
      </c>
      <c r="BV142" s="196" t="s">
        <v>30</v>
      </c>
      <c r="BW142" s="196"/>
      <c r="BX142" s="196" t="s">
        <v>31</v>
      </c>
      <c r="BY142" s="196"/>
      <c r="BZ142" s="196" t="s">
        <v>32</v>
      </c>
      <c r="CA142" s="196"/>
      <c r="CB142" s="196" t="s">
        <v>33</v>
      </c>
      <c r="CC142" s="196"/>
      <c r="CD142" s="196" t="s">
        <v>34</v>
      </c>
      <c r="CE142" s="196"/>
      <c r="CF142" s="196" t="s">
        <v>35</v>
      </c>
      <c r="CG142" s="196"/>
      <c r="CH142" s="196" t="s">
        <v>36</v>
      </c>
      <c r="CI142" s="196"/>
      <c r="CJ142" s="196" t="s">
        <v>37</v>
      </c>
      <c r="CK142" s="196"/>
      <c r="CL142" s="196" t="s">
        <v>38</v>
      </c>
      <c r="CM142" s="196"/>
      <c r="CN142" s="196" t="s">
        <v>39</v>
      </c>
      <c r="CO142" s="196"/>
      <c r="CP142" s="48">
        <v>19</v>
      </c>
      <c r="CQ142" s="47" t="s">
        <v>43</v>
      </c>
      <c r="CR142" s="196" t="s">
        <v>30</v>
      </c>
      <c r="CS142" s="196"/>
      <c r="CT142" s="196" t="s">
        <v>31</v>
      </c>
      <c r="CU142" s="196"/>
      <c r="CV142" s="196" t="s">
        <v>32</v>
      </c>
      <c r="CW142" s="196"/>
      <c r="CX142" s="196" t="s">
        <v>33</v>
      </c>
      <c r="CY142" s="196"/>
      <c r="CZ142" s="196" t="s">
        <v>34</v>
      </c>
      <c r="DA142" s="196"/>
      <c r="DB142" s="196" t="s">
        <v>35</v>
      </c>
      <c r="DC142" s="196"/>
      <c r="DD142" s="196" t="s">
        <v>36</v>
      </c>
      <c r="DE142" s="196"/>
      <c r="DF142" s="196" t="s">
        <v>37</v>
      </c>
      <c r="DG142" s="196"/>
      <c r="DH142" s="196" t="s">
        <v>38</v>
      </c>
      <c r="DI142" s="196"/>
      <c r="DJ142" s="196" t="s">
        <v>39</v>
      </c>
      <c r="DK142" s="196"/>
      <c r="DL142" s="48">
        <v>19</v>
      </c>
      <c r="DM142" s="47" t="s">
        <v>43</v>
      </c>
      <c r="DN142" s="196" t="s">
        <v>30</v>
      </c>
      <c r="DO142" s="196"/>
      <c r="DP142" s="196" t="s">
        <v>31</v>
      </c>
      <c r="DQ142" s="196"/>
      <c r="DR142" s="196" t="s">
        <v>32</v>
      </c>
      <c r="DS142" s="196"/>
      <c r="DT142" s="196" t="s">
        <v>33</v>
      </c>
      <c r="DU142" s="196"/>
      <c r="DV142" s="196" t="s">
        <v>34</v>
      </c>
      <c r="DW142" s="196"/>
      <c r="DX142" s="196" t="s">
        <v>35</v>
      </c>
      <c r="DY142" s="196"/>
      <c r="DZ142" s="196" t="s">
        <v>36</v>
      </c>
      <c r="EA142" s="196"/>
      <c r="EB142" s="196" t="s">
        <v>37</v>
      </c>
      <c r="EC142" s="196"/>
      <c r="ED142" s="196" t="s">
        <v>38</v>
      </c>
      <c r="EE142" s="196"/>
      <c r="EF142" s="196" t="s">
        <v>39</v>
      </c>
      <c r="EG142" s="196"/>
      <c r="EH142" s="48">
        <v>19</v>
      </c>
      <c r="EI142" s="47" t="s">
        <v>43</v>
      </c>
      <c r="EJ142" s="196" t="s">
        <v>30</v>
      </c>
      <c r="EK142" s="196"/>
      <c r="EL142" s="196" t="s">
        <v>31</v>
      </c>
      <c r="EM142" s="196"/>
      <c r="EN142" s="196" t="s">
        <v>32</v>
      </c>
      <c r="EO142" s="196"/>
      <c r="EP142" s="196" t="s">
        <v>33</v>
      </c>
      <c r="EQ142" s="196"/>
      <c r="ER142" s="196" t="s">
        <v>34</v>
      </c>
      <c r="ES142" s="196"/>
      <c r="ET142" s="196" t="s">
        <v>35</v>
      </c>
      <c r="EU142" s="196"/>
      <c r="EV142" s="196" t="s">
        <v>36</v>
      </c>
      <c r="EW142" s="196"/>
      <c r="EX142" s="196" t="s">
        <v>37</v>
      </c>
      <c r="EY142" s="196"/>
      <c r="EZ142" s="196" t="s">
        <v>38</v>
      </c>
      <c r="FA142" s="196"/>
      <c r="FB142" s="196" t="s">
        <v>39</v>
      </c>
      <c r="FC142" s="196"/>
      <c r="FD142" s="48">
        <v>19</v>
      </c>
      <c r="FE142" s="17"/>
      <c r="FF142" s="17"/>
      <c r="FG142" s="17"/>
      <c r="FH142" s="17"/>
      <c r="FI142" s="17"/>
      <c r="FJ142" s="17"/>
      <c r="FK142" s="16"/>
    </row>
    <row r="143" spans="1:173" ht="15.75" thickBot="1" x14ac:dyDescent="0.3">
      <c r="G143" s="191" t="s">
        <v>13</v>
      </c>
      <c r="H143" s="189"/>
      <c r="I143" s="189" t="s">
        <v>14</v>
      </c>
      <c r="J143" s="189"/>
      <c r="K143" s="189" t="s">
        <v>15</v>
      </c>
      <c r="L143" s="189"/>
      <c r="M143" s="189" t="s">
        <v>16</v>
      </c>
      <c r="N143" s="189"/>
      <c r="O143" s="189" t="s">
        <v>17</v>
      </c>
      <c r="P143" s="189"/>
      <c r="Q143" s="189" t="s">
        <v>18</v>
      </c>
      <c r="R143" s="189"/>
      <c r="S143" s="189" t="s">
        <v>19</v>
      </c>
      <c r="T143" s="189"/>
      <c r="U143" s="189" t="s">
        <v>20</v>
      </c>
      <c r="V143" s="189"/>
      <c r="W143" s="189" t="s">
        <v>21</v>
      </c>
      <c r="X143" s="189"/>
      <c r="Y143" s="189" t="s">
        <v>22</v>
      </c>
      <c r="Z143" s="189"/>
      <c r="AA143" s="189" t="s">
        <v>23</v>
      </c>
      <c r="AB143" s="190"/>
      <c r="AC143" s="191" t="s">
        <v>13</v>
      </c>
      <c r="AD143" s="189"/>
      <c r="AE143" s="189" t="s">
        <v>14</v>
      </c>
      <c r="AF143" s="189"/>
      <c r="AG143" s="189" t="s">
        <v>15</v>
      </c>
      <c r="AH143" s="189"/>
      <c r="AI143" s="189" t="s">
        <v>16</v>
      </c>
      <c r="AJ143" s="189"/>
      <c r="AK143" s="189" t="s">
        <v>17</v>
      </c>
      <c r="AL143" s="189"/>
      <c r="AM143" s="189" t="s">
        <v>18</v>
      </c>
      <c r="AN143" s="189"/>
      <c r="AO143" s="189" t="s">
        <v>19</v>
      </c>
      <c r="AP143" s="189"/>
      <c r="AQ143" s="189" t="s">
        <v>20</v>
      </c>
      <c r="AR143" s="189"/>
      <c r="AS143" s="189" t="s">
        <v>21</v>
      </c>
      <c r="AT143" s="189"/>
      <c r="AU143" s="189" t="s">
        <v>22</v>
      </c>
      <c r="AV143" s="189"/>
      <c r="AW143" s="189" t="s">
        <v>23</v>
      </c>
      <c r="AX143" s="190"/>
      <c r="AY143" s="191" t="s">
        <v>13</v>
      </c>
      <c r="AZ143" s="189"/>
      <c r="BA143" s="189" t="s">
        <v>14</v>
      </c>
      <c r="BB143" s="189"/>
      <c r="BC143" s="189" t="s">
        <v>15</v>
      </c>
      <c r="BD143" s="189"/>
      <c r="BE143" s="189" t="s">
        <v>16</v>
      </c>
      <c r="BF143" s="189"/>
      <c r="BG143" s="189" t="s">
        <v>17</v>
      </c>
      <c r="BH143" s="189"/>
      <c r="BI143" s="189" t="s">
        <v>18</v>
      </c>
      <c r="BJ143" s="189"/>
      <c r="BK143" s="189" t="s">
        <v>19</v>
      </c>
      <c r="BL143" s="189"/>
      <c r="BM143" s="189" t="s">
        <v>20</v>
      </c>
      <c r="BN143" s="189"/>
      <c r="BO143" s="189" t="s">
        <v>21</v>
      </c>
      <c r="BP143" s="189"/>
      <c r="BQ143" s="189" t="s">
        <v>22</v>
      </c>
      <c r="BR143" s="189"/>
      <c r="BS143" s="189" t="s">
        <v>23</v>
      </c>
      <c r="BT143" s="190"/>
      <c r="BU143" s="191" t="s">
        <v>13</v>
      </c>
      <c r="BV143" s="189"/>
      <c r="BW143" s="189" t="s">
        <v>14</v>
      </c>
      <c r="BX143" s="189"/>
      <c r="BY143" s="189" t="s">
        <v>15</v>
      </c>
      <c r="BZ143" s="189"/>
      <c r="CA143" s="189" t="s">
        <v>16</v>
      </c>
      <c r="CB143" s="189"/>
      <c r="CC143" s="189" t="s">
        <v>17</v>
      </c>
      <c r="CD143" s="189"/>
      <c r="CE143" s="189" t="s">
        <v>18</v>
      </c>
      <c r="CF143" s="189"/>
      <c r="CG143" s="189" t="s">
        <v>19</v>
      </c>
      <c r="CH143" s="189"/>
      <c r="CI143" s="189" t="s">
        <v>20</v>
      </c>
      <c r="CJ143" s="189"/>
      <c r="CK143" s="189" t="s">
        <v>21</v>
      </c>
      <c r="CL143" s="189"/>
      <c r="CM143" s="189" t="s">
        <v>22</v>
      </c>
      <c r="CN143" s="189"/>
      <c r="CO143" s="189" t="s">
        <v>23</v>
      </c>
      <c r="CP143" s="190"/>
      <c r="CQ143" s="191" t="s">
        <v>13</v>
      </c>
      <c r="CR143" s="189"/>
      <c r="CS143" s="189" t="s">
        <v>14</v>
      </c>
      <c r="CT143" s="189"/>
      <c r="CU143" s="189" t="s">
        <v>15</v>
      </c>
      <c r="CV143" s="189"/>
      <c r="CW143" s="189" t="s">
        <v>16</v>
      </c>
      <c r="CX143" s="189"/>
      <c r="CY143" s="189" t="s">
        <v>17</v>
      </c>
      <c r="CZ143" s="189"/>
      <c r="DA143" s="189" t="s">
        <v>18</v>
      </c>
      <c r="DB143" s="189"/>
      <c r="DC143" s="189" t="s">
        <v>19</v>
      </c>
      <c r="DD143" s="189"/>
      <c r="DE143" s="189" t="s">
        <v>20</v>
      </c>
      <c r="DF143" s="189"/>
      <c r="DG143" s="189" t="s">
        <v>21</v>
      </c>
      <c r="DH143" s="189"/>
      <c r="DI143" s="189" t="s">
        <v>22</v>
      </c>
      <c r="DJ143" s="189"/>
      <c r="DK143" s="189" t="s">
        <v>23</v>
      </c>
      <c r="DL143" s="190"/>
      <c r="DM143" s="191" t="s">
        <v>13</v>
      </c>
      <c r="DN143" s="189"/>
      <c r="DO143" s="189" t="s">
        <v>14</v>
      </c>
      <c r="DP143" s="189"/>
      <c r="DQ143" s="189" t="s">
        <v>15</v>
      </c>
      <c r="DR143" s="189"/>
      <c r="DS143" s="189" t="s">
        <v>16</v>
      </c>
      <c r="DT143" s="189"/>
      <c r="DU143" s="189" t="s">
        <v>17</v>
      </c>
      <c r="DV143" s="189"/>
      <c r="DW143" s="189" t="s">
        <v>18</v>
      </c>
      <c r="DX143" s="189"/>
      <c r="DY143" s="189" t="s">
        <v>19</v>
      </c>
      <c r="DZ143" s="189"/>
      <c r="EA143" s="189" t="s">
        <v>20</v>
      </c>
      <c r="EB143" s="189"/>
      <c r="EC143" s="189" t="s">
        <v>21</v>
      </c>
      <c r="ED143" s="189"/>
      <c r="EE143" s="189" t="s">
        <v>22</v>
      </c>
      <c r="EF143" s="189"/>
      <c r="EG143" s="189" t="s">
        <v>23</v>
      </c>
      <c r="EH143" s="190"/>
      <c r="EI143" s="191" t="s">
        <v>13</v>
      </c>
      <c r="EJ143" s="189"/>
      <c r="EK143" s="189" t="s">
        <v>14</v>
      </c>
      <c r="EL143" s="189"/>
      <c r="EM143" s="189" t="s">
        <v>15</v>
      </c>
      <c r="EN143" s="189"/>
      <c r="EO143" s="189" t="s">
        <v>16</v>
      </c>
      <c r="EP143" s="189"/>
      <c r="EQ143" s="189" t="s">
        <v>17</v>
      </c>
      <c r="ER143" s="189"/>
      <c r="ES143" s="189" t="s">
        <v>18</v>
      </c>
      <c r="ET143" s="189"/>
      <c r="EU143" s="189" t="s">
        <v>19</v>
      </c>
      <c r="EV143" s="189"/>
      <c r="EW143" s="189" t="s">
        <v>20</v>
      </c>
      <c r="EX143" s="189"/>
      <c r="EY143" s="189" t="s">
        <v>21</v>
      </c>
      <c r="EZ143" s="189"/>
      <c r="FA143" s="189" t="s">
        <v>22</v>
      </c>
      <c r="FB143" s="189"/>
      <c r="FC143" s="189" t="s">
        <v>23</v>
      </c>
      <c r="FD143" s="190"/>
      <c r="FE143" s="17"/>
      <c r="FF143" s="17"/>
      <c r="FG143" s="17"/>
      <c r="FH143" s="17"/>
      <c r="FI143" s="17"/>
      <c r="FJ143" s="17"/>
      <c r="FK143" s="17"/>
    </row>
    <row r="144" spans="1:173" x14ac:dyDescent="0.25"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/>
      <c r="BL144" s="16"/>
      <c r="BM144" s="16"/>
      <c r="BN144" s="16"/>
      <c r="BO144" s="16"/>
      <c r="BP144" s="16"/>
      <c r="BQ144" s="16"/>
      <c r="BR144" s="16"/>
      <c r="BS144" s="16"/>
      <c r="BT144" s="16"/>
      <c r="BU144" s="16"/>
      <c r="BV144" s="16"/>
      <c r="BW144" s="16"/>
      <c r="BX144" s="16"/>
      <c r="BY144" s="16"/>
      <c r="BZ144" s="16"/>
      <c r="CA144" s="16"/>
      <c r="CB144" s="16"/>
      <c r="CC144" s="16"/>
      <c r="CD144" s="16"/>
      <c r="CE144" s="16"/>
      <c r="CF144" s="16"/>
      <c r="CG144" s="16"/>
      <c r="CH144" s="16"/>
      <c r="CI144" s="16"/>
      <c r="CJ144" s="16"/>
      <c r="CK144" s="16"/>
      <c r="CL144" s="16"/>
      <c r="CM144" s="16"/>
      <c r="CN144" s="16"/>
      <c r="CO144" s="16"/>
      <c r="CP144" s="16"/>
      <c r="CQ144" s="16"/>
      <c r="CR144" s="16"/>
      <c r="CS144" s="16"/>
      <c r="CT144" s="16"/>
      <c r="CU144" s="16"/>
      <c r="CV144" s="16"/>
      <c r="CW144" s="16"/>
      <c r="CX144" s="16"/>
      <c r="CY144" s="16"/>
      <c r="CZ144" s="16"/>
      <c r="DA144" s="16"/>
      <c r="DB144" s="16"/>
      <c r="DC144" s="16"/>
      <c r="DD144" s="16"/>
      <c r="DE144" s="16"/>
      <c r="DF144" s="16"/>
      <c r="DG144" s="16"/>
      <c r="DH144" s="16"/>
      <c r="DI144" s="16"/>
      <c r="DJ144" s="16"/>
      <c r="DK144" s="16"/>
      <c r="DL144" s="16"/>
      <c r="DM144" s="16"/>
      <c r="DN144" s="16"/>
      <c r="DO144" s="16"/>
      <c r="DP144" s="16"/>
      <c r="DQ144" s="16"/>
      <c r="DR144" s="16"/>
      <c r="DS144" s="16"/>
      <c r="DT144" s="16"/>
      <c r="DU144" s="16"/>
      <c r="DV144" s="16"/>
      <c r="DW144" s="16"/>
      <c r="DX144" s="16"/>
      <c r="DY144" s="16"/>
      <c r="DZ144" s="16"/>
      <c r="EA144" s="16"/>
      <c r="EB144" s="16"/>
      <c r="EC144" s="16"/>
      <c r="ED144" s="16"/>
      <c r="EE144" s="16"/>
      <c r="EF144" s="16"/>
      <c r="EG144" s="16"/>
      <c r="EH144" s="16"/>
      <c r="EI144" s="16"/>
      <c r="EJ144" s="16"/>
      <c r="EK144" s="16"/>
      <c r="EL144" s="16"/>
      <c r="EM144" s="16"/>
      <c r="EN144" s="16"/>
      <c r="EO144" s="16"/>
      <c r="EP144" s="16"/>
      <c r="EQ144" s="16"/>
      <c r="ER144" s="16"/>
      <c r="ES144" s="16"/>
      <c r="ET144" s="16"/>
      <c r="EU144" s="16"/>
      <c r="EV144" s="16"/>
      <c r="EW144" s="16"/>
      <c r="EX144" s="16"/>
      <c r="EY144" s="16"/>
      <c r="EZ144" s="16"/>
      <c r="FA144" s="16"/>
      <c r="FB144" s="16"/>
      <c r="FC144" s="16"/>
      <c r="FD144" s="16"/>
      <c r="FE144" s="17"/>
      <c r="FF144" s="17"/>
      <c r="FG144" s="17"/>
      <c r="FH144" s="17"/>
      <c r="FI144" s="17"/>
      <c r="FJ144" s="17"/>
      <c r="FK144" s="17"/>
    </row>
    <row r="146" spans="1:81" ht="66.75" customHeight="1" x14ac:dyDescent="0.25">
      <c r="C146" s="192" t="s">
        <v>75</v>
      </c>
      <c r="D146" s="193" t="s">
        <v>76</v>
      </c>
      <c r="E146" s="194" t="s">
        <v>77</v>
      </c>
      <c r="F146" s="195" t="s">
        <v>78</v>
      </c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  <c r="AC146" s="57"/>
      <c r="AD146" s="57"/>
      <c r="AE146" s="57"/>
      <c r="AF146" s="57"/>
      <c r="AG146" s="57"/>
      <c r="AH146" s="57"/>
      <c r="AI146" s="57"/>
      <c r="AJ146" s="57"/>
      <c r="AK146" s="57"/>
      <c r="AL146" s="57"/>
      <c r="AM146" s="57"/>
      <c r="AN146" s="57"/>
      <c r="AO146" s="57"/>
      <c r="AP146" s="57"/>
      <c r="AQ146" s="57"/>
      <c r="AR146" s="57"/>
      <c r="AS146" s="57"/>
      <c r="AT146" s="57"/>
      <c r="AU146" s="57"/>
      <c r="AV146" s="57"/>
      <c r="AW146" s="57"/>
      <c r="AX146" s="57"/>
      <c r="AY146" s="57"/>
      <c r="AZ146" s="57"/>
      <c r="BA146" s="57"/>
      <c r="BB146" s="57"/>
      <c r="BC146" s="57"/>
      <c r="BD146" s="57"/>
      <c r="BE146" s="57"/>
      <c r="BF146" s="57"/>
      <c r="BG146" s="57"/>
      <c r="BH146" s="57"/>
      <c r="BI146" s="57"/>
      <c r="BJ146" s="57"/>
      <c r="BK146" s="57"/>
      <c r="BL146" s="57"/>
      <c r="BM146" s="57"/>
      <c r="BN146" s="57"/>
      <c r="BO146" s="57"/>
      <c r="BP146" s="57"/>
      <c r="BQ146" s="57"/>
      <c r="BR146" s="57"/>
      <c r="BS146" s="57"/>
      <c r="BT146" s="57"/>
      <c r="BU146" s="57"/>
      <c r="BV146" s="57"/>
      <c r="BW146" s="57"/>
      <c r="BX146" s="57"/>
      <c r="BY146" s="57"/>
      <c r="BZ146" s="57"/>
      <c r="CA146" s="57"/>
      <c r="CB146" s="57"/>
      <c r="CC146" s="57"/>
    </row>
    <row r="147" spans="1:81" x14ac:dyDescent="0.25">
      <c r="C147" s="192"/>
      <c r="D147" s="193"/>
      <c r="E147" s="194"/>
      <c r="F147" s="195"/>
      <c r="H147" s="186" t="s">
        <v>44</v>
      </c>
      <c r="I147" s="187"/>
      <c r="J147" s="187"/>
      <c r="K147" s="187"/>
      <c r="L147" s="188"/>
      <c r="M147" s="180">
        <f>M3</f>
        <v>6</v>
      </c>
      <c r="N147" s="181"/>
      <c r="O147" s="182"/>
      <c r="P147" s="58"/>
      <c r="Q147" s="186" t="s">
        <v>44</v>
      </c>
      <c r="R147" s="187"/>
      <c r="S147" s="187"/>
      <c r="T147" s="187"/>
      <c r="U147" s="188"/>
      <c r="V147" s="180">
        <f>M32</f>
        <v>7</v>
      </c>
      <c r="W147" s="181"/>
      <c r="X147" s="182"/>
      <c r="Y147" s="58"/>
      <c r="Z147" s="186" t="s">
        <v>44</v>
      </c>
      <c r="AA147" s="187"/>
      <c r="AB147" s="187"/>
      <c r="AC147" s="187"/>
      <c r="AD147" s="188"/>
      <c r="AE147" s="180">
        <f>M61</f>
        <v>8</v>
      </c>
      <c r="AF147" s="181"/>
      <c r="AG147" s="182"/>
      <c r="AH147" s="58"/>
      <c r="AI147" s="186" t="s">
        <v>44</v>
      </c>
      <c r="AJ147" s="187"/>
      <c r="AK147" s="187"/>
      <c r="AL147" s="187"/>
      <c r="AM147" s="188"/>
      <c r="AN147" s="180">
        <f>M90</f>
        <v>9</v>
      </c>
      <c r="AO147" s="181"/>
      <c r="AP147" s="182"/>
      <c r="AQ147" s="58"/>
      <c r="AR147" s="183" t="s">
        <v>45</v>
      </c>
      <c r="AS147" s="184"/>
      <c r="AT147" s="185"/>
      <c r="AU147" s="58"/>
      <c r="AV147" s="248"/>
      <c r="AW147" s="248"/>
      <c r="AX147" s="248"/>
      <c r="AY147" s="248"/>
      <c r="AZ147" s="248"/>
      <c r="BA147" s="249"/>
      <c r="BB147" s="249"/>
      <c r="BC147" s="249"/>
      <c r="BD147" s="250"/>
      <c r="BE147" s="249"/>
      <c r="BF147" s="249"/>
      <c r="BG147" s="249"/>
      <c r="BH147" s="57"/>
      <c r="BI147" s="57"/>
      <c r="BJ147" s="57"/>
      <c r="BK147" s="57"/>
      <c r="BL147" s="57"/>
      <c r="BM147" s="57"/>
      <c r="BN147" s="57"/>
      <c r="BO147" s="57"/>
      <c r="BP147" s="57"/>
      <c r="BQ147" s="57"/>
      <c r="BR147" s="57"/>
      <c r="BS147" s="57"/>
      <c r="BT147" s="57"/>
      <c r="BU147" s="57"/>
      <c r="BV147" s="57"/>
      <c r="BW147" s="57"/>
      <c r="BX147" s="57"/>
      <c r="BY147" s="57"/>
      <c r="BZ147" s="57"/>
      <c r="CA147" s="57"/>
      <c r="CB147" s="57"/>
      <c r="CC147" s="57"/>
    </row>
    <row r="148" spans="1:81" x14ac:dyDescent="0.25">
      <c r="C148" s="192"/>
      <c r="D148" s="193"/>
      <c r="E148" s="194"/>
      <c r="F148" s="195"/>
      <c r="G148" s="59"/>
      <c r="H148" s="176" t="s">
        <v>46</v>
      </c>
      <c r="I148" s="176"/>
      <c r="J148" s="176" t="s">
        <v>47</v>
      </c>
      <c r="K148" s="176"/>
      <c r="L148" s="176" t="s">
        <v>48</v>
      </c>
      <c r="M148" s="176"/>
      <c r="N148" s="176" t="s">
        <v>49</v>
      </c>
      <c r="O148" s="176"/>
      <c r="P148" s="58"/>
      <c r="Q148" s="176" t="s">
        <v>46</v>
      </c>
      <c r="R148" s="176"/>
      <c r="S148" s="176" t="s">
        <v>47</v>
      </c>
      <c r="T148" s="176"/>
      <c r="U148" s="176" t="s">
        <v>48</v>
      </c>
      <c r="V148" s="176"/>
      <c r="W148" s="176" t="s">
        <v>49</v>
      </c>
      <c r="X148" s="176"/>
      <c r="Y148" s="58"/>
      <c r="Z148" s="176" t="s">
        <v>46</v>
      </c>
      <c r="AA148" s="176"/>
      <c r="AB148" s="176" t="s">
        <v>47</v>
      </c>
      <c r="AC148" s="176"/>
      <c r="AD148" s="176" t="s">
        <v>48</v>
      </c>
      <c r="AE148" s="176"/>
      <c r="AF148" s="176" t="s">
        <v>49</v>
      </c>
      <c r="AG148" s="176"/>
      <c r="AH148" s="58"/>
      <c r="AI148" s="176" t="s">
        <v>46</v>
      </c>
      <c r="AJ148" s="176"/>
      <c r="AK148" s="176" t="s">
        <v>47</v>
      </c>
      <c r="AL148" s="176"/>
      <c r="AM148" s="176" t="s">
        <v>48</v>
      </c>
      <c r="AN148" s="176"/>
      <c r="AO148" s="176" t="s">
        <v>49</v>
      </c>
      <c r="AP148" s="176"/>
      <c r="AQ148" s="58"/>
      <c r="AR148" s="177" t="s">
        <v>51</v>
      </c>
      <c r="AS148" s="178"/>
      <c r="AT148" s="179"/>
      <c r="AU148" s="60"/>
      <c r="AV148" s="251"/>
      <c r="AW148" s="251"/>
      <c r="AX148" s="251"/>
      <c r="AY148" s="251"/>
      <c r="AZ148" s="251"/>
      <c r="BA148" s="251"/>
      <c r="BB148" s="251"/>
      <c r="BC148" s="251"/>
      <c r="BD148" s="250"/>
      <c r="BE148" s="249"/>
      <c r="BF148" s="249"/>
      <c r="BG148" s="249"/>
      <c r="BH148" s="57"/>
      <c r="BI148" s="57"/>
      <c r="BJ148" s="57"/>
      <c r="BK148" s="57"/>
      <c r="BL148" s="57"/>
      <c r="BM148" s="57"/>
      <c r="BN148" s="57"/>
      <c r="BO148" s="57"/>
      <c r="BP148" s="57"/>
      <c r="BQ148" s="57"/>
      <c r="BR148" s="57"/>
      <c r="BS148" s="57"/>
      <c r="BT148" s="57"/>
      <c r="BU148" s="57"/>
      <c r="BV148" s="57"/>
      <c r="BW148" s="57"/>
      <c r="BX148" s="57"/>
      <c r="BY148" s="57"/>
      <c r="BZ148" s="57"/>
      <c r="CA148" s="57"/>
      <c r="CB148" s="57"/>
      <c r="CC148" s="57"/>
    </row>
    <row r="149" spans="1:81" x14ac:dyDescent="0.25">
      <c r="A149" s="22">
        <v>1</v>
      </c>
      <c r="B149" s="23">
        <f t="shared" ref="B149:B165" si="52">B125</f>
        <v>0</v>
      </c>
      <c r="C149" s="61">
        <f t="shared" ref="C149:F164" si="53">C9+C38+C67+C96+C125</f>
        <v>0</v>
      </c>
      <c r="D149" s="62">
        <f t="shared" si="53"/>
        <v>0</v>
      </c>
      <c r="E149" s="63">
        <f t="shared" si="53"/>
        <v>0</v>
      </c>
      <c r="F149" s="64">
        <f t="shared" si="53"/>
        <v>0</v>
      </c>
      <c r="G149" s="65"/>
      <c r="H149" s="174"/>
      <c r="I149" s="175"/>
      <c r="J149" s="174"/>
      <c r="K149" s="175"/>
      <c r="L149" s="174">
        <f t="shared" ref="L149:L165" si="54">F9</f>
        <v>0</v>
      </c>
      <c r="M149" s="175"/>
      <c r="N149" s="174">
        <f>SUM(H149:M149)</f>
        <v>0</v>
      </c>
      <c r="O149" s="175"/>
      <c r="P149" s="58"/>
      <c r="Q149" s="174"/>
      <c r="R149" s="175"/>
      <c r="S149" s="174"/>
      <c r="T149" s="175"/>
      <c r="U149" s="174">
        <f t="shared" ref="U149:U165" si="55">F38</f>
        <v>0</v>
      </c>
      <c r="V149" s="175"/>
      <c r="W149" s="174">
        <f>SUM(Q149:V149)</f>
        <v>0</v>
      </c>
      <c r="X149" s="175"/>
      <c r="Y149" s="58"/>
      <c r="Z149" s="174"/>
      <c r="AA149" s="175"/>
      <c r="AB149" s="174"/>
      <c r="AC149" s="175"/>
      <c r="AD149" s="174">
        <f t="shared" ref="AD149:AD165" si="56">F67</f>
        <v>0</v>
      </c>
      <c r="AE149" s="175"/>
      <c r="AF149" s="174">
        <f>SUM(Z149:AE149)</f>
        <v>0</v>
      </c>
      <c r="AG149" s="175"/>
      <c r="AH149" s="58"/>
      <c r="AI149" s="174"/>
      <c r="AJ149" s="175"/>
      <c r="AK149" s="174"/>
      <c r="AL149" s="175"/>
      <c r="AM149" s="174">
        <f t="shared" ref="AM149:AM165" si="57">F96</f>
        <v>0</v>
      </c>
      <c r="AN149" s="175"/>
      <c r="AO149" s="174">
        <f>SUM(AI149:AN149)</f>
        <v>0</v>
      </c>
      <c r="AP149" s="175"/>
      <c r="AQ149" s="58"/>
      <c r="AR149" s="169">
        <f>(N149+W149+AF149+AO149)/4</f>
        <v>0</v>
      </c>
      <c r="AS149" s="170"/>
      <c r="AT149" s="171"/>
      <c r="AU149" s="58"/>
      <c r="AV149" s="252"/>
      <c r="AW149" s="252"/>
      <c r="AX149" s="252"/>
      <c r="AY149" s="252"/>
      <c r="AZ149" s="252"/>
      <c r="BA149" s="252"/>
      <c r="BB149" s="252"/>
      <c r="BC149" s="252"/>
      <c r="BD149" s="250"/>
      <c r="BE149" s="253"/>
      <c r="BF149" s="253"/>
      <c r="BG149" s="253"/>
      <c r="BH149" s="57"/>
      <c r="BI149" s="172">
        <f>+B149</f>
        <v>0</v>
      </c>
      <c r="BJ149" s="172"/>
      <c r="BK149" s="172"/>
      <c r="BL149" s="172"/>
      <c r="BM149" s="172"/>
      <c r="BN149" s="172"/>
      <c r="BO149" s="172"/>
      <c r="BP149" s="172"/>
      <c r="BQ149" s="173">
        <v>1</v>
      </c>
      <c r="BR149" s="173"/>
      <c r="BS149" s="57"/>
      <c r="BT149" s="57"/>
      <c r="BU149" s="57"/>
      <c r="BV149" s="57"/>
      <c r="BW149" s="57"/>
      <c r="BX149" s="57"/>
      <c r="BY149" s="57"/>
      <c r="BZ149" s="57"/>
      <c r="CA149" s="57"/>
      <c r="CB149" s="57"/>
      <c r="CC149" s="57"/>
    </row>
    <row r="150" spans="1:81" x14ac:dyDescent="0.25">
      <c r="A150" s="22">
        <v>2</v>
      </c>
      <c r="B150" s="23">
        <f t="shared" si="52"/>
        <v>0</v>
      </c>
      <c r="C150" s="61">
        <f t="shared" si="53"/>
        <v>0</v>
      </c>
      <c r="D150" s="62">
        <f t="shared" si="53"/>
        <v>0</v>
      </c>
      <c r="E150" s="63">
        <f t="shared" si="53"/>
        <v>0</v>
      </c>
      <c r="F150" s="64">
        <f t="shared" si="53"/>
        <v>0</v>
      </c>
      <c r="G150" s="65"/>
      <c r="H150" s="174"/>
      <c r="I150" s="175"/>
      <c r="J150" s="174"/>
      <c r="K150" s="175"/>
      <c r="L150" s="174">
        <f t="shared" si="54"/>
        <v>0</v>
      </c>
      <c r="M150" s="175"/>
      <c r="N150" s="174">
        <f t="shared" ref="N150:N165" si="58">SUM(H150:M150)</f>
        <v>0</v>
      </c>
      <c r="O150" s="175"/>
      <c r="P150" s="58"/>
      <c r="Q150" s="174"/>
      <c r="R150" s="175"/>
      <c r="S150" s="174"/>
      <c r="T150" s="175"/>
      <c r="U150" s="174">
        <f t="shared" si="55"/>
        <v>0</v>
      </c>
      <c r="V150" s="175"/>
      <c r="W150" s="174">
        <f t="shared" ref="W150:W165" si="59">SUM(Q150:V150)</f>
        <v>0</v>
      </c>
      <c r="X150" s="175"/>
      <c r="Y150" s="58"/>
      <c r="Z150" s="174"/>
      <c r="AA150" s="175"/>
      <c r="AB150" s="174"/>
      <c r="AC150" s="175"/>
      <c r="AD150" s="174">
        <f t="shared" si="56"/>
        <v>0</v>
      </c>
      <c r="AE150" s="175"/>
      <c r="AF150" s="174">
        <f t="shared" ref="AF150:AF165" si="60">SUM(Z150:AE150)</f>
        <v>0</v>
      </c>
      <c r="AG150" s="175"/>
      <c r="AH150" s="58"/>
      <c r="AI150" s="174"/>
      <c r="AJ150" s="175"/>
      <c r="AK150" s="174"/>
      <c r="AL150" s="175"/>
      <c r="AM150" s="174">
        <f t="shared" si="57"/>
        <v>0</v>
      </c>
      <c r="AN150" s="175"/>
      <c r="AO150" s="174">
        <f t="shared" ref="AO150:AO165" si="61">SUM(AI150:AN150)</f>
        <v>0</v>
      </c>
      <c r="AP150" s="175"/>
      <c r="AQ150" s="58"/>
      <c r="AR150" s="169">
        <f t="shared" ref="AR150:AR165" si="62">(N150+W150+AF150+AO150)/4</f>
        <v>0</v>
      </c>
      <c r="AS150" s="170"/>
      <c r="AT150" s="171"/>
      <c r="AU150" s="58"/>
      <c r="AV150" s="252"/>
      <c r="AW150" s="252"/>
      <c r="AX150" s="252"/>
      <c r="AY150" s="252"/>
      <c r="AZ150" s="252"/>
      <c r="BA150" s="252"/>
      <c r="BB150" s="252"/>
      <c r="BC150" s="252"/>
      <c r="BD150" s="250"/>
      <c r="BE150" s="253"/>
      <c r="BF150" s="253"/>
      <c r="BG150" s="253"/>
      <c r="BH150" s="57"/>
      <c r="BI150" s="172">
        <f t="shared" ref="BI150:BI165" si="63">+B150</f>
        <v>0</v>
      </c>
      <c r="BJ150" s="172"/>
      <c r="BK150" s="172"/>
      <c r="BL150" s="172"/>
      <c r="BM150" s="172"/>
      <c r="BN150" s="172"/>
      <c r="BO150" s="172"/>
      <c r="BP150" s="172"/>
      <c r="BQ150" s="173">
        <v>2</v>
      </c>
      <c r="BR150" s="173"/>
      <c r="BS150" s="57"/>
      <c r="BT150" s="57"/>
      <c r="BU150" s="57"/>
      <c r="BV150" s="57"/>
      <c r="BW150" s="57"/>
      <c r="BX150" s="57"/>
      <c r="BY150" s="57"/>
      <c r="BZ150" s="57"/>
      <c r="CA150" s="57"/>
      <c r="CB150" s="57"/>
      <c r="CC150" s="57"/>
    </row>
    <row r="151" spans="1:81" x14ac:dyDescent="0.25">
      <c r="A151" s="22">
        <v>3</v>
      </c>
      <c r="B151" s="23">
        <f t="shared" si="52"/>
        <v>0</v>
      </c>
      <c r="C151" s="61">
        <f t="shared" si="53"/>
        <v>0</v>
      </c>
      <c r="D151" s="62">
        <f t="shared" si="53"/>
        <v>0</v>
      </c>
      <c r="E151" s="63">
        <f t="shared" si="53"/>
        <v>0</v>
      </c>
      <c r="F151" s="64">
        <f t="shared" si="53"/>
        <v>0</v>
      </c>
      <c r="G151" s="65"/>
      <c r="H151" s="174"/>
      <c r="I151" s="175"/>
      <c r="J151" s="174"/>
      <c r="K151" s="175"/>
      <c r="L151" s="174">
        <f t="shared" si="54"/>
        <v>0</v>
      </c>
      <c r="M151" s="175"/>
      <c r="N151" s="174">
        <f t="shared" si="58"/>
        <v>0</v>
      </c>
      <c r="O151" s="175"/>
      <c r="P151" s="58"/>
      <c r="Q151" s="174"/>
      <c r="R151" s="175"/>
      <c r="S151" s="174"/>
      <c r="T151" s="175"/>
      <c r="U151" s="174">
        <f t="shared" si="55"/>
        <v>0</v>
      </c>
      <c r="V151" s="175"/>
      <c r="W151" s="174">
        <f t="shared" si="59"/>
        <v>0</v>
      </c>
      <c r="X151" s="175"/>
      <c r="Y151" s="58"/>
      <c r="Z151" s="174"/>
      <c r="AA151" s="175"/>
      <c r="AB151" s="174"/>
      <c r="AC151" s="175"/>
      <c r="AD151" s="174">
        <f t="shared" si="56"/>
        <v>0</v>
      </c>
      <c r="AE151" s="175"/>
      <c r="AF151" s="174">
        <f t="shared" si="60"/>
        <v>0</v>
      </c>
      <c r="AG151" s="175"/>
      <c r="AH151" s="58"/>
      <c r="AI151" s="174"/>
      <c r="AJ151" s="175"/>
      <c r="AK151" s="174"/>
      <c r="AL151" s="175"/>
      <c r="AM151" s="174">
        <f t="shared" si="57"/>
        <v>0</v>
      </c>
      <c r="AN151" s="175"/>
      <c r="AO151" s="174">
        <f t="shared" si="61"/>
        <v>0</v>
      </c>
      <c r="AP151" s="175"/>
      <c r="AQ151" s="58"/>
      <c r="AR151" s="169">
        <f t="shared" si="62"/>
        <v>0</v>
      </c>
      <c r="AS151" s="170"/>
      <c r="AT151" s="171"/>
      <c r="AU151" s="58"/>
      <c r="AV151" s="252"/>
      <c r="AW151" s="252"/>
      <c r="AX151" s="252"/>
      <c r="AY151" s="252"/>
      <c r="AZ151" s="252"/>
      <c r="BA151" s="252"/>
      <c r="BB151" s="252"/>
      <c r="BC151" s="252"/>
      <c r="BD151" s="250"/>
      <c r="BE151" s="253"/>
      <c r="BF151" s="253"/>
      <c r="BG151" s="253"/>
      <c r="BH151" s="57"/>
      <c r="BI151" s="172">
        <f t="shared" si="63"/>
        <v>0</v>
      </c>
      <c r="BJ151" s="172"/>
      <c r="BK151" s="172"/>
      <c r="BL151" s="172"/>
      <c r="BM151" s="172"/>
      <c r="BN151" s="172"/>
      <c r="BO151" s="172"/>
      <c r="BP151" s="172"/>
      <c r="BQ151" s="173">
        <v>3</v>
      </c>
      <c r="BR151" s="173"/>
      <c r="BS151" s="57"/>
      <c r="BT151" s="57"/>
      <c r="BU151" s="57"/>
      <c r="BV151" s="57"/>
      <c r="BW151" s="57"/>
      <c r="BX151" s="57"/>
      <c r="BY151" s="57"/>
      <c r="BZ151" s="57"/>
      <c r="CA151" s="57"/>
      <c r="CB151" s="57"/>
      <c r="CC151" s="57"/>
    </row>
    <row r="152" spans="1:81" x14ac:dyDescent="0.25">
      <c r="A152" s="22">
        <v>4</v>
      </c>
      <c r="B152" s="23">
        <f t="shared" si="52"/>
        <v>0</v>
      </c>
      <c r="C152" s="61">
        <f t="shared" si="53"/>
        <v>0</v>
      </c>
      <c r="D152" s="62">
        <f t="shared" si="53"/>
        <v>0</v>
      </c>
      <c r="E152" s="63">
        <f t="shared" si="53"/>
        <v>0</v>
      </c>
      <c r="F152" s="64">
        <f t="shared" si="53"/>
        <v>0</v>
      </c>
      <c r="G152" s="65"/>
      <c r="H152" s="174"/>
      <c r="I152" s="175"/>
      <c r="J152" s="174"/>
      <c r="K152" s="175"/>
      <c r="L152" s="174">
        <f t="shared" si="54"/>
        <v>0</v>
      </c>
      <c r="M152" s="175"/>
      <c r="N152" s="174">
        <f t="shared" si="58"/>
        <v>0</v>
      </c>
      <c r="O152" s="175"/>
      <c r="P152" s="58"/>
      <c r="Q152" s="174"/>
      <c r="R152" s="175"/>
      <c r="S152" s="174"/>
      <c r="T152" s="175"/>
      <c r="U152" s="174">
        <f t="shared" si="55"/>
        <v>0</v>
      </c>
      <c r="V152" s="175"/>
      <c r="W152" s="174">
        <f t="shared" si="59"/>
        <v>0</v>
      </c>
      <c r="X152" s="175"/>
      <c r="Y152" s="58"/>
      <c r="Z152" s="174"/>
      <c r="AA152" s="175"/>
      <c r="AB152" s="174"/>
      <c r="AC152" s="175"/>
      <c r="AD152" s="174">
        <f t="shared" si="56"/>
        <v>0</v>
      </c>
      <c r="AE152" s="175"/>
      <c r="AF152" s="174">
        <f t="shared" si="60"/>
        <v>0</v>
      </c>
      <c r="AG152" s="175"/>
      <c r="AH152" s="58"/>
      <c r="AI152" s="174"/>
      <c r="AJ152" s="175"/>
      <c r="AK152" s="174"/>
      <c r="AL152" s="175"/>
      <c r="AM152" s="174">
        <f t="shared" si="57"/>
        <v>0</v>
      </c>
      <c r="AN152" s="175"/>
      <c r="AO152" s="174">
        <f t="shared" si="61"/>
        <v>0</v>
      </c>
      <c r="AP152" s="175"/>
      <c r="AQ152" s="58"/>
      <c r="AR152" s="169">
        <f t="shared" si="62"/>
        <v>0</v>
      </c>
      <c r="AS152" s="170"/>
      <c r="AT152" s="171"/>
      <c r="AU152" s="58"/>
      <c r="AV152" s="252"/>
      <c r="AW152" s="252"/>
      <c r="AX152" s="252"/>
      <c r="AY152" s="252"/>
      <c r="AZ152" s="252"/>
      <c r="BA152" s="252"/>
      <c r="BB152" s="252"/>
      <c r="BC152" s="252"/>
      <c r="BD152" s="250"/>
      <c r="BE152" s="253"/>
      <c r="BF152" s="253"/>
      <c r="BG152" s="253"/>
      <c r="BH152" s="57"/>
      <c r="BI152" s="172">
        <f t="shared" si="63"/>
        <v>0</v>
      </c>
      <c r="BJ152" s="172"/>
      <c r="BK152" s="172"/>
      <c r="BL152" s="172"/>
      <c r="BM152" s="172"/>
      <c r="BN152" s="172"/>
      <c r="BO152" s="172"/>
      <c r="BP152" s="172"/>
      <c r="BQ152" s="173">
        <v>4</v>
      </c>
      <c r="BR152" s="173"/>
      <c r="BS152" s="57"/>
      <c r="BT152" s="57"/>
      <c r="BU152" s="57"/>
      <c r="BV152" s="57"/>
      <c r="BW152" s="57"/>
      <c r="BX152" s="57"/>
      <c r="BY152" s="57"/>
      <c r="BZ152" s="57"/>
      <c r="CA152" s="57"/>
      <c r="CB152" s="57"/>
      <c r="CC152" s="57"/>
    </row>
    <row r="153" spans="1:81" x14ac:dyDescent="0.25">
      <c r="A153" s="22">
        <v>5</v>
      </c>
      <c r="B153" s="23">
        <f t="shared" si="52"/>
        <v>0</v>
      </c>
      <c r="C153" s="61">
        <f t="shared" si="53"/>
        <v>0</v>
      </c>
      <c r="D153" s="62">
        <f t="shared" si="53"/>
        <v>0</v>
      </c>
      <c r="E153" s="63">
        <f t="shared" si="53"/>
        <v>0</v>
      </c>
      <c r="F153" s="64">
        <f t="shared" si="53"/>
        <v>0</v>
      </c>
      <c r="G153" s="65"/>
      <c r="H153" s="174"/>
      <c r="I153" s="175"/>
      <c r="J153" s="174"/>
      <c r="K153" s="175"/>
      <c r="L153" s="174">
        <f t="shared" si="54"/>
        <v>0</v>
      </c>
      <c r="M153" s="175"/>
      <c r="N153" s="174">
        <f t="shared" si="58"/>
        <v>0</v>
      </c>
      <c r="O153" s="175"/>
      <c r="P153" s="58"/>
      <c r="Q153" s="174"/>
      <c r="R153" s="175"/>
      <c r="S153" s="174"/>
      <c r="T153" s="175"/>
      <c r="U153" s="174">
        <f t="shared" si="55"/>
        <v>0</v>
      </c>
      <c r="V153" s="175"/>
      <c r="W153" s="174">
        <f t="shared" si="59"/>
        <v>0</v>
      </c>
      <c r="X153" s="175"/>
      <c r="Y153" s="58"/>
      <c r="Z153" s="174"/>
      <c r="AA153" s="175"/>
      <c r="AB153" s="174"/>
      <c r="AC153" s="175"/>
      <c r="AD153" s="174">
        <f t="shared" si="56"/>
        <v>0</v>
      </c>
      <c r="AE153" s="175"/>
      <c r="AF153" s="174">
        <f t="shared" si="60"/>
        <v>0</v>
      </c>
      <c r="AG153" s="175"/>
      <c r="AH153" s="58"/>
      <c r="AI153" s="174"/>
      <c r="AJ153" s="175"/>
      <c r="AK153" s="174"/>
      <c r="AL153" s="175"/>
      <c r="AM153" s="174">
        <f t="shared" si="57"/>
        <v>0</v>
      </c>
      <c r="AN153" s="175"/>
      <c r="AO153" s="174">
        <f t="shared" si="61"/>
        <v>0</v>
      </c>
      <c r="AP153" s="175"/>
      <c r="AQ153" s="58"/>
      <c r="AR153" s="169">
        <f t="shared" si="62"/>
        <v>0</v>
      </c>
      <c r="AS153" s="170"/>
      <c r="AT153" s="171"/>
      <c r="AU153" s="58"/>
      <c r="AV153" s="252"/>
      <c r="AW153" s="252"/>
      <c r="AX153" s="252"/>
      <c r="AY153" s="252"/>
      <c r="AZ153" s="252"/>
      <c r="BA153" s="252"/>
      <c r="BB153" s="252"/>
      <c r="BC153" s="252"/>
      <c r="BD153" s="250"/>
      <c r="BE153" s="253"/>
      <c r="BF153" s="253"/>
      <c r="BG153" s="253"/>
      <c r="BH153" s="57"/>
      <c r="BI153" s="172">
        <f t="shared" si="63"/>
        <v>0</v>
      </c>
      <c r="BJ153" s="172"/>
      <c r="BK153" s="172"/>
      <c r="BL153" s="172"/>
      <c r="BM153" s="172"/>
      <c r="BN153" s="172"/>
      <c r="BO153" s="172"/>
      <c r="BP153" s="172"/>
      <c r="BQ153" s="173">
        <v>5</v>
      </c>
      <c r="BR153" s="173"/>
      <c r="BS153" s="57"/>
      <c r="BT153" s="57"/>
      <c r="BU153" s="57"/>
      <c r="BV153" s="57"/>
      <c r="BW153" s="57"/>
      <c r="BX153" s="57"/>
      <c r="BY153" s="57"/>
      <c r="BZ153" s="57"/>
      <c r="CA153" s="57"/>
      <c r="CB153" s="57"/>
      <c r="CC153" s="57"/>
    </row>
    <row r="154" spans="1:81" x14ac:dyDescent="0.25">
      <c r="A154" s="22">
        <v>6</v>
      </c>
      <c r="B154" s="23">
        <f t="shared" si="52"/>
        <v>0</v>
      </c>
      <c r="C154" s="61">
        <f t="shared" si="53"/>
        <v>0</v>
      </c>
      <c r="D154" s="62">
        <f t="shared" si="53"/>
        <v>0</v>
      </c>
      <c r="E154" s="63">
        <f t="shared" si="53"/>
        <v>0</v>
      </c>
      <c r="F154" s="64">
        <f t="shared" si="53"/>
        <v>0</v>
      </c>
      <c r="G154" s="65"/>
      <c r="H154" s="174"/>
      <c r="I154" s="175"/>
      <c r="J154" s="174"/>
      <c r="K154" s="175"/>
      <c r="L154" s="174">
        <f t="shared" si="54"/>
        <v>0</v>
      </c>
      <c r="M154" s="175"/>
      <c r="N154" s="174">
        <f t="shared" si="58"/>
        <v>0</v>
      </c>
      <c r="O154" s="175"/>
      <c r="P154" s="58"/>
      <c r="Q154" s="174"/>
      <c r="R154" s="175"/>
      <c r="S154" s="174"/>
      <c r="T154" s="175"/>
      <c r="U154" s="174">
        <f t="shared" si="55"/>
        <v>0</v>
      </c>
      <c r="V154" s="175"/>
      <c r="W154" s="174">
        <f t="shared" si="59"/>
        <v>0</v>
      </c>
      <c r="X154" s="175"/>
      <c r="Y154" s="58"/>
      <c r="Z154" s="174"/>
      <c r="AA154" s="175"/>
      <c r="AB154" s="174"/>
      <c r="AC154" s="175"/>
      <c r="AD154" s="174">
        <f t="shared" si="56"/>
        <v>0</v>
      </c>
      <c r="AE154" s="175"/>
      <c r="AF154" s="174">
        <f t="shared" si="60"/>
        <v>0</v>
      </c>
      <c r="AG154" s="175"/>
      <c r="AH154" s="58"/>
      <c r="AI154" s="174"/>
      <c r="AJ154" s="175"/>
      <c r="AK154" s="174"/>
      <c r="AL154" s="175"/>
      <c r="AM154" s="174">
        <f t="shared" si="57"/>
        <v>0</v>
      </c>
      <c r="AN154" s="175"/>
      <c r="AO154" s="174">
        <f t="shared" si="61"/>
        <v>0</v>
      </c>
      <c r="AP154" s="175"/>
      <c r="AQ154" s="58"/>
      <c r="AR154" s="169">
        <f t="shared" si="62"/>
        <v>0</v>
      </c>
      <c r="AS154" s="170"/>
      <c r="AT154" s="171"/>
      <c r="AU154" s="58"/>
      <c r="AV154" s="252"/>
      <c r="AW154" s="252"/>
      <c r="AX154" s="252"/>
      <c r="AY154" s="252"/>
      <c r="AZ154" s="252"/>
      <c r="BA154" s="252"/>
      <c r="BB154" s="252"/>
      <c r="BC154" s="252"/>
      <c r="BD154" s="250"/>
      <c r="BE154" s="253"/>
      <c r="BF154" s="253"/>
      <c r="BG154" s="253"/>
      <c r="BH154" s="57"/>
      <c r="BI154" s="172">
        <f t="shared" si="63"/>
        <v>0</v>
      </c>
      <c r="BJ154" s="172"/>
      <c r="BK154" s="172"/>
      <c r="BL154" s="172"/>
      <c r="BM154" s="172"/>
      <c r="BN154" s="172"/>
      <c r="BO154" s="172"/>
      <c r="BP154" s="172"/>
      <c r="BQ154" s="173">
        <v>6</v>
      </c>
      <c r="BR154" s="173"/>
      <c r="BS154" s="57"/>
      <c r="BT154" s="57"/>
      <c r="BU154" s="57"/>
      <c r="BV154" s="57"/>
      <c r="BW154" s="57"/>
      <c r="BX154" s="57"/>
      <c r="BY154" s="57"/>
      <c r="BZ154" s="57"/>
      <c r="CA154" s="57"/>
      <c r="CB154" s="57"/>
      <c r="CC154" s="57"/>
    </row>
    <row r="155" spans="1:81" x14ac:dyDescent="0.25">
      <c r="A155" s="22">
        <v>7</v>
      </c>
      <c r="B155" s="23">
        <f t="shared" si="52"/>
        <v>0</v>
      </c>
      <c r="C155" s="61">
        <f t="shared" si="53"/>
        <v>0</v>
      </c>
      <c r="D155" s="62">
        <f t="shared" si="53"/>
        <v>0</v>
      </c>
      <c r="E155" s="63">
        <f t="shared" si="53"/>
        <v>0</v>
      </c>
      <c r="F155" s="64">
        <f t="shared" si="53"/>
        <v>0</v>
      </c>
      <c r="G155" s="65"/>
      <c r="H155" s="174"/>
      <c r="I155" s="175"/>
      <c r="J155" s="174"/>
      <c r="K155" s="175"/>
      <c r="L155" s="174">
        <f t="shared" si="54"/>
        <v>0</v>
      </c>
      <c r="M155" s="175"/>
      <c r="N155" s="174">
        <f t="shared" si="58"/>
        <v>0</v>
      </c>
      <c r="O155" s="175"/>
      <c r="P155" s="58"/>
      <c r="Q155" s="174"/>
      <c r="R155" s="175"/>
      <c r="S155" s="174"/>
      <c r="T155" s="175"/>
      <c r="U155" s="174">
        <f t="shared" si="55"/>
        <v>0</v>
      </c>
      <c r="V155" s="175"/>
      <c r="W155" s="174">
        <f t="shared" si="59"/>
        <v>0</v>
      </c>
      <c r="X155" s="175"/>
      <c r="Y155" s="58"/>
      <c r="Z155" s="174"/>
      <c r="AA155" s="175"/>
      <c r="AB155" s="174"/>
      <c r="AC155" s="175"/>
      <c r="AD155" s="174">
        <f t="shared" si="56"/>
        <v>0</v>
      </c>
      <c r="AE155" s="175"/>
      <c r="AF155" s="174">
        <f t="shared" si="60"/>
        <v>0</v>
      </c>
      <c r="AG155" s="175"/>
      <c r="AH155" s="58"/>
      <c r="AI155" s="174"/>
      <c r="AJ155" s="175"/>
      <c r="AK155" s="174"/>
      <c r="AL155" s="175"/>
      <c r="AM155" s="174">
        <f t="shared" si="57"/>
        <v>0</v>
      </c>
      <c r="AN155" s="175"/>
      <c r="AO155" s="174">
        <f t="shared" si="61"/>
        <v>0</v>
      </c>
      <c r="AP155" s="175"/>
      <c r="AQ155" s="58"/>
      <c r="AR155" s="169">
        <f t="shared" si="62"/>
        <v>0</v>
      </c>
      <c r="AS155" s="170"/>
      <c r="AT155" s="171"/>
      <c r="AU155" s="58"/>
      <c r="AV155" s="252"/>
      <c r="AW155" s="252"/>
      <c r="AX155" s="252"/>
      <c r="AY155" s="252"/>
      <c r="AZ155" s="252"/>
      <c r="BA155" s="252"/>
      <c r="BB155" s="252"/>
      <c r="BC155" s="252"/>
      <c r="BD155" s="250"/>
      <c r="BE155" s="253"/>
      <c r="BF155" s="253"/>
      <c r="BG155" s="253"/>
      <c r="BH155" s="57"/>
      <c r="BI155" s="172">
        <f t="shared" si="63"/>
        <v>0</v>
      </c>
      <c r="BJ155" s="172"/>
      <c r="BK155" s="172"/>
      <c r="BL155" s="172"/>
      <c r="BM155" s="172"/>
      <c r="BN155" s="172"/>
      <c r="BO155" s="172"/>
      <c r="BP155" s="172"/>
      <c r="BQ155" s="173">
        <v>7</v>
      </c>
      <c r="BR155" s="173"/>
      <c r="BS155" s="57"/>
      <c r="BT155" s="57"/>
      <c r="BU155" s="57"/>
      <c r="BV155" s="57"/>
      <c r="BW155" s="57"/>
      <c r="BX155" s="57"/>
      <c r="BY155" s="57"/>
      <c r="BZ155" s="57"/>
      <c r="CA155" s="57"/>
      <c r="CB155" s="57"/>
      <c r="CC155" s="57"/>
    </row>
    <row r="156" spans="1:81" x14ac:dyDescent="0.25">
      <c r="A156" s="22">
        <v>8</v>
      </c>
      <c r="B156" s="23">
        <f t="shared" si="52"/>
        <v>0</v>
      </c>
      <c r="C156" s="61">
        <f t="shared" si="53"/>
        <v>0</v>
      </c>
      <c r="D156" s="62">
        <f t="shared" si="53"/>
        <v>0</v>
      </c>
      <c r="E156" s="63">
        <f t="shared" si="53"/>
        <v>0</v>
      </c>
      <c r="F156" s="64">
        <f t="shared" si="53"/>
        <v>0</v>
      </c>
      <c r="G156" s="65"/>
      <c r="H156" s="174"/>
      <c r="I156" s="175"/>
      <c r="J156" s="174"/>
      <c r="K156" s="175"/>
      <c r="L156" s="174">
        <f t="shared" si="54"/>
        <v>0</v>
      </c>
      <c r="M156" s="175"/>
      <c r="N156" s="174">
        <f t="shared" si="58"/>
        <v>0</v>
      </c>
      <c r="O156" s="175"/>
      <c r="P156" s="58"/>
      <c r="Q156" s="174"/>
      <c r="R156" s="175"/>
      <c r="S156" s="174"/>
      <c r="T156" s="175"/>
      <c r="U156" s="174">
        <f t="shared" si="55"/>
        <v>0</v>
      </c>
      <c r="V156" s="175"/>
      <c r="W156" s="174">
        <f t="shared" si="59"/>
        <v>0</v>
      </c>
      <c r="X156" s="175"/>
      <c r="Y156" s="58"/>
      <c r="Z156" s="174"/>
      <c r="AA156" s="175"/>
      <c r="AB156" s="174"/>
      <c r="AC156" s="175"/>
      <c r="AD156" s="174">
        <f t="shared" si="56"/>
        <v>0</v>
      </c>
      <c r="AE156" s="175"/>
      <c r="AF156" s="174">
        <f t="shared" si="60"/>
        <v>0</v>
      </c>
      <c r="AG156" s="175"/>
      <c r="AH156" s="58"/>
      <c r="AI156" s="174"/>
      <c r="AJ156" s="175"/>
      <c r="AK156" s="174"/>
      <c r="AL156" s="175"/>
      <c r="AM156" s="174">
        <f t="shared" si="57"/>
        <v>0</v>
      </c>
      <c r="AN156" s="175"/>
      <c r="AO156" s="174">
        <f t="shared" si="61"/>
        <v>0</v>
      </c>
      <c r="AP156" s="175"/>
      <c r="AQ156" s="58"/>
      <c r="AR156" s="169">
        <f t="shared" si="62"/>
        <v>0</v>
      </c>
      <c r="AS156" s="170"/>
      <c r="AT156" s="171"/>
      <c r="AU156" s="58"/>
      <c r="AV156" s="252"/>
      <c r="AW156" s="252"/>
      <c r="AX156" s="252"/>
      <c r="AY156" s="252"/>
      <c r="AZ156" s="252"/>
      <c r="BA156" s="252"/>
      <c r="BB156" s="252"/>
      <c r="BC156" s="252"/>
      <c r="BD156" s="250"/>
      <c r="BE156" s="253"/>
      <c r="BF156" s="253"/>
      <c r="BG156" s="253"/>
      <c r="BH156" s="57"/>
      <c r="BI156" s="172">
        <f t="shared" si="63"/>
        <v>0</v>
      </c>
      <c r="BJ156" s="172"/>
      <c r="BK156" s="172"/>
      <c r="BL156" s="172"/>
      <c r="BM156" s="172"/>
      <c r="BN156" s="172"/>
      <c r="BO156" s="172"/>
      <c r="BP156" s="172"/>
      <c r="BQ156" s="173">
        <v>8</v>
      </c>
      <c r="BR156" s="173"/>
      <c r="BS156" s="57"/>
      <c r="BT156" s="57"/>
      <c r="BU156" s="57"/>
      <c r="BV156" s="57"/>
      <c r="BW156" s="57"/>
      <c r="BX156" s="57"/>
      <c r="BY156" s="57"/>
      <c r="BZ156" s="57"/>
      <c r="CA156" s="57"/>
      <c r="CB156" s="57"/>
      <c r="CC156" s="57"/>
    </row>
    <row r="157" spans="1:81" x14ac:dyDescent="0.25">
      <c r="A157" s="22">
        <v>9</v>
      </c>
      <c r="B157" s="23">
        <f t="shared" si="52"/>
        <v>0</v>
      </c>
      <c r="C157" s="61">
        <f t="shared" si="53"/>
        <v>0</v>
      </c>
      <c r="D157" s="62">
        <f t="shared" si="53"/>
        <v>0</v>
      </c>
      <c r="E157" s="63">
        <f t="shared" si="53"/>
        <v>0</v>
      </c>
      <c r="F157" s="64">
        <f t="shared" si="53"/>
        <v>0</v>
      </c>
      <c r="G157" s="65"/>
      <c r="H157" s="174"/>
      <c r="I157" s="175"/>
      <c r="J157" s="174"/>
      <c r="K157" s="175"/>
      <c r="L157" s="174">
        <f t="shared" si="54"/>
        <v>0</v>
      </c>
      <c r="M157" s="175"/>
      <c r="N157" s="174">
        <f t="shared" si="58"/>
        <v>0</v>
      </c>
      <c r="O157" s="175"/>
      <c r="P157" s="58"/>
      <c r="Q157" s="174"/>
      <c r="R157" s="175"/>
      <c r="S157" s="174"/>
      <c r="T157" s="175"/>
      <c r="U157" s="174">
        <f t="shared" si="55"/>
        <v>0</v>
      </c>
      <c r="V157" s="175"/>
      <c r="W157" s="174">
        <f t="shared" si="59"/>
        <v>0</v>
      </c>
      <c r="X157" s="175"/>
      <c r="Y157" s="58"/>
      <c r="Z157" s="174"/>
      <c r="AA157" s="175"/>
      <c r="AB157" s="174"/>
      <c r="AC157" s="175"/>
      <c r="AD157" s="174">
        <f t="shared" si="56"/>
        <v>0</v>
      </c>
      <c r="AE157" s="175"/>
      <c r="AF157" s="174">
        <f t="shared" si="60"/>
        <v>0</v>
      </c>
      <c r="AG157" s="175"/>
      <c r="AH157" s="58"/>
      <c r="AI157" s="174"/>
      <c r="AJ157" s="175"/>
      <c r="AK157" s="174"/>
      <c r="AL157" s="175"/>
      <c r="AM157" s="174">
        <f t="shared" si="57"/>
        <v>0</v>
      </c>
      <c r="AN157" s="175"/>
      <c r="AO157" s="174">
        <f t="shared" si="61"/>
        <v>0</v>
      </c>
      <c r="AP157" s="175"/>
      <c r="AQ157" s="58"/>
      <c r="AR157" s="169">
        <f t="shared" si="62"/>
        <v>0</v>
      </c>
      <c r="AS157" s="170"/>
      <c r="AT157" s="171"/>
      <c r="AU157" s="58"/>
      <c r="AV157" s="252"/>
      <c r="AW157" s="252"/>
      <c r="AX157" s="252"/>
      <c r="AY157" s="252"/>
      <c r="AZ157" s="252"/>
      <c r="BA157" s="252"/>
      <c r="BB157" s="252"/>
      <c r="BC157" s="252"/>
      <c r="BD157" s="250"/>
      <c r="BE157" s="253"/>
      <c r="BF157" s="253"/>
      <c r="BG157" s="253"/>
      <c r="BH157" s="57"/>
      <c r="BI157" s="172">
        <f t="shared" si="63"/>
        <v>0</v>
      </c>
      <c r="BJ157" s="172"/>
      <c r="BK157" s="172"/>
      <c r="BL157" s="172"/>
      <c r="BM157" s="172"/>
      <c r="BN157" s="172"/>
      <c r="BO157" s="172"/>
      <c r="BP157" s="172"/>
      <c r="BQ157" s="173">
        <v>9</v>
      </c>
      <c r="BR157" s="173"/>
      <c r="BS157" s="57"/>
      <c r="BT157" s="57"/>
      <c r="BU157" s="57"/>
      <c r="BV157" s="57"/>
      <c r="BW157" s="57"/>
      <c r="BX157" s="57"/>
      <c r="BY157" s="57"/>
      <c r="BZ157" s="57"/>
      <c r="CA157" s="57"/>
      <c r="CB157" s="57"/>
      <c r="CC157" s="57"/>
    </row>
    <row r="158" spans="1:81" x14ac:dyDescent="0.25">
      <c r="A158" s="22">
        <v>10</v>
      </c>
      <c r="B158" s="23">
        <f t="shared" si="52"/>
        <v>0</v>
      </c>
      <c r="C158" s="61">
        <f t="shared" si="53"/>
        <v>0</v>
      </c>
      <c r="D158" s="62">
        <f t="shared" si="53"/>
        <v>0</v>
      </c>
      <c r="E158" s="63">
        <f t="shared" si="53"/>
        <v>0</v>
      </c>
      <c r="F158" s="64">
        <f t="shared" si="53"/>
        <v>0</v>
      </c>
      <c r="G158" s="65"/>
      <c r="H158" s="174"/>
      <c r="I158" s="175"/>
      <c r="J158" s="174"/>
      <c r="K158" s="175"/>
      <c r="L158" s="174">
        <f t="shared" si="54"/>
        <v>0</v>
      </c>
      <c r="M158" s="175"/>
      <c r="N158" s="174">
        <f t="shared" si="58"/>
        <v>0</v>
      </c>
      <c r="O158" s="175"/>
      <c r="P158" s="58"/>
      <c r="Q158" s="174"/>
      <c r="R158" s="175"/>
      <c r="S158" s="174"/>
      <c r="T158" s="175"/>
      <c r="U158" s="174">
        <f t="shared" si="55"/>
        <v>0</v>
      </c>
      <c r="V158" s="175"/>
      <c r="W158" s="174">
        <f t="shared" si="59"/>
        <v>0</v>
      </c>
      <c r="X158" s="175"/>
      <c r="Y158" s="58"/>
      <c r="Z158" s="174"/>
      <c r="AA158" s="175"/>
      <c r="AB158" s="174"/>
      <c r="AC158" s="175"/>
      <c r="AD158" s="174">
        <f t="shared" si="56"/>
        <v>0</v>
      </c>
      <c r="AE158" s="175"/>
      <c r="AF158" s="174">
        <f t="shared" si="60"/>
        <v>0</v>
      </c>
      <c r="AG158" s="175"/>
      <c r="AH158" s="58"/>
      <c r="AI158" s="174"/>
      <c r="AJ158" s="175"/>
      <c r="AK158" s="174"/>
      <c r="AL158" s="175"/>
      <c r="AM158" s="174">
        <f t="shared" si="57"/>
        <v>0</v>
      </c>
      <c r="AN158" s="175"/>
      <c r="AO158" s="174">
        <f t="shared" si="61"/>
        <v>0</v>
      </c>
      <c r="AP158" s="175"/>
      <c r="AQ158" s="58"/>
      <c r="AR158" s="169">
        <f t="shared" si="62"/>
        <v>0</v>
      </c>
      <c r="AS158" s="170"/>
      <c r="AT158" s="171"/>
      <c r="AU158" s="58"/>
      <c r="AV158" s="252"/>
      <c r="AW158" s="252"/>
      <c r="AX158" s="252"/>
      <c r="AY158" s="252"/>
      <c r="AZ158" s="252"/>
      <c r="BA158" s="252"/>
      <c r="BB158" s="252"/>
      <c r="BC158" s="252"/>
      <c r="BD158" s="250"/>
      <c r="BE158" s="253"/>
      <c r="BF158" s="253"/>
      <c r="BG158" s="253"/>
      <c r="BH158" s="57"/>
      <c r="BI158" s="172">
        <f t="shared" si="63"/>
        <v>0</v>
      </c>
      <c r="BJ158" s="172"/>
      <c r="BK158" s="172"/>
      <c r="BL158" s="172"/>
      <c r="BM158" s="172"/>
      <c r="BN158" s="172"/>
      <c r="BO158" s="172"/>
      <c r="BP158" s="172"/>
      <c r="BQ158" s="173">
        <v>10</v>
      </c>
      <c r="BR158" s="173"/>
      <c r="BS158" s="57"/>
      <c r="BT158" s="57"/>
      <c r="BU158" s="57"/>
      <c r="BV158" s="57"/>
      <c r="BW158" s="57"/>
      <c r="BX158" s="57"/>
      <c r="BY158" s="57"/>
      <c r="BZ158" s="57"/>
      <c r="CA158" s="57"/>
      <c r="CB158" s="57"/>
      <c r="CC158" s="57"/>
    </row>
    <row r="159" spans="1:81" x14ac:dyDescent="0.25">
      <c r="A159" s="22">
        <v>11</v>
      </c>
      <c r="B159" s="23">
        <f t="shared" si="52"/>
        <v>0</v>
      </c>
      <c r="C159" s="61">
        <f t="shared" si="53"/>
        <v>0</v>
      </c>
      <c r="D159" s="62">
        <f t="shared" si="53"/>
        <v>0</v>
      </c>
      <c r="E159" s="63">
        <f t="shared" si="53"/>
        <v>0</v>
      </c>
      <c r="F159" s="64">
        <f t="shared" si="53"/>
        <v>0</v>
      </c>
      <c r="G159" s="65"/>
      <c r="H159" s="174"/>
      <c r="I159" s="175"/>
      <c r="J159" s="174"/>
      <c r="K159" s="175"/>
      <c r="L159" s="174">
        <f t="shared" si="54"/>
        <v>0</v>
      </c>
      <c r="M159" s="175"/>
      <c r="N159" s="174">
        <f t="shared" si="58"/>
        <v>0</v>
      </c>
      <c r="O159" s="175"/>
      <c r="P159" s="58"/>
      <c r="Q159" s="174"/>
      <c r="R159" s="175"/>
      <c r="S159" s="174"/>
      <c r="T159" s="175"/>
      <c r="U159" s="174">
        <f t="shared" si="55"/>
        <v>0</v>
      </c>
      <c r="V159" s="175"/>
      <c r="W159" s="174">
        <f t="shared" si="59"/>
        <v>0</v>
      </c>
      <c r="X159" s="175"/>
      <c r="Y159" s="58"/>
      <c r="Z159" s="174"/>
      <c r="AA159" s="175"/>
      <c r="AB159" s="174"/>
      <c r="AC159" s="175"/>
      <c r="AD159" s="174">
        <f t="shared" si="56"/>
        <v>0</v>
      </c>
      <c r="AE159" s="175"/>
      <c r="AF159" s="174">
        <f t="shared" si="60"/>
        <v>0</v>
      </c>
      <c r="AG159" s="175"/>
      <c r="AH159" s="58"/>
      <c r="AI159" s="174"/>
      <c r="AJ159" s="175"/>
      <c r="AK159" s="174"/>
      <c r="AL159" s="175"/>
      <c r="AM159" s="174">
        <f t="shared" si="57"/>
        <v>0</v>
      </c>
      <c r="AN159" s="175"/>
      <c r="AO159" s="174">
        <f t="shared" si="61"/>
        <v>0</v>
      </c>
      <c r="AP159" s="175"/>
      <c r="AQ159" s="58"/>
      <c r="AR159" s="169">
        <f t="shared" si="62"/>
        <v>0</v>
      </c>
      <c r="AS159" s="170"/>
      <c r="AT159" s="171"/>
      <c r="AU159" s="58"/>
      <c r="AV159" s="252"/>
      <c r="AW159" s="252"/>
      <c r="AX159" s="252"/>
      <c r="AY159" s="252"/>
      <c r="AZ159" s="252"/>
      <c r="BA159" s="252"/>
      <c r="BB159" s="252"/>
      <c r="BC159" s="252"/>
      <c r="BD159" s="250"/>
      <c r="BE159" s="253"/>
      <c r="BF159" s="253"/>
      <c r="BG159" s="253"/>
      <c r="BH159" s="57"/>
      <c r="BI159" s="172">
        <f t="shared" si="63"/>
        <v>0</v>
      </c>
      <c r="BJ159" s="172"/>
      <c r="BK159" s="172"/>
      <c r="BL159" s="172"/>
      <c r="BM159" s="172"/>
      <c r="BN159" s="172"/>
      <c r="BO159" s="172"/>
      <c r="BP159" s="172"/>
      <c r="BQ159" s="173">
        <v>11</v>
      </c>
      <c r="BR159" s="173"/>
      <c r="BS159" s="57"/>
      <c r="BT159" s="57"/>
      <c r="BU159" s="57"/>
      <c r="BV159" s="57"/>
      <c r="BW159" s="57"/>
      <c r="BX159" s="57"/>
      <c r="BY159" s="57"/>
      <c r="BZ159" s="57"/>
      <c r="CA159" s="57"/>
      <c r="CB159" s="57"/>
      <c r="CC159" s="57"/>
    </row>
    <row r="160" spans="1:81" x14ac:dyDescent="0.25">
      <c r="A160" s="22">
        <v>12</v>
      </c>
      <c r="B160" s="23">
        <f t="shared" si="52"/>
        <v>0</v>
      </c>
      <c r="C160" s="61">
        <f t="shared" si="53"/>
        <v>0</v>
      </c>
      <c r="D160" s="62">
        <f t="shared" si="53"/>
        <v>0</v>
      </c>
      <c r="E160" s="63">
        <f t="shared" si="53"/>
        <v>0</v>
      </c>
      <c r="F160" s="64">
        <f t="shared" si="53"/>
        <v>0</v>
      </c>
      <c r="G160" s="65"/>
      <c r="H160" s="174"/>
      <c r="I160" s="175"/>
      <c r="J160" s="174"/>
      <c r="K160" s="175"/>
      <c r="L160" s="174">
        <f t="shared" si="54"/>
        <v>0</v>
      </c>
      <c r="M160" s="175"/>
      <c r="N160" s="174">
        <f t="shared" si="58"/>
        <v>0</v>
      </c>
      <c r="O160" s="175"/>
      <c r="P160" s="58"/>
      <c r="Q160" s="174"/>
      <c r="R160" s="175"/>
      <c r="S160" s="174"/>
      <c r="T160" s="175"/>
      <c r="U160" s="174">
        <f t="shared" si="55"/>
        <v>0</v>
      </c>
      <c r="V160" s="175"/>
      <c r="W160" s="174">
        <f t="shared" si="59"/>
        <v>0</v>
      </c>
      <c r="X160" s="175"/>
      <c r="Y160" s="58"/>
      <c r="Z160" s="174"/>
      <c r="AA160" s="175"/>
      <c r="AB160" s="174"/>
      <c r="AC160" s="175"/>
      <c r="AD160" s="174">
        <f t="shared" si="56"/>
        <v>0</v>
      </c>
      <c r="AE160" s="175"/>
      <c r="AF160" s="174">
        <f t="shared" si="60"/>
        <v>0</v>
      </c>
      <c r="AG160" s="175"/>
      <c r="AH160" s="58"/>
      <c r="AI160" s="174"/>
      <c r="AJ160" s="175"/>
      <c r="AK160" s="174"/>
      <c r="AL160" s="175"/>
      <c r="AM160" s="174">
        <f t="shared" si="57"/>
        <v>0</v>
      </c>
      <c r="AN160" s="175"/>
      <c r="AO160" s="174">
        <f t="shared" si="61"/>
        <v>0</v>
      </c>
      <c r="AP160" s="175"/>
      <c r="AQ160" s="58"/>
      <c r="AR160" s="169">
        <f t="shared" si="62"/>
        <v>0</v>
      </c>
      <c r="AS160" s="170"/>
      <c r="AT160" s="171"/>
      <c r="AU160" s="58"/>
      <c r="AV160" s="252"/>
      <c r="AW160" s="252"/>
      <c r="AX160" s="252"/>
      <c r="AY160" s="252"/>
      <c r="AZ160" s="252"/>
      <c r="BA160" s="252"/>
      <c r="BB160" s="252"/>
      <c r="BC160" s="252"/>
      <c r="BD160" s="250"/>
      <c r="BE160" s="253"/>
      <c r="BF160" s="253"/>
      <c r="BG160" s="253"/>
      <c r="BH160" s="57"/>
      <c r="BI160" s="172">
        <f t="shared" si="63"/>
        <v>0</v>
      </c>
      <c r="BJ160" s="172"/>
      <c r="BK160" s="172"/>
      <c r="BL160" s="172"/>
      <c r="BM160" s="172"/>
      <c r="BN160" s="172"/>
      <c r="BO160" s="172"/>
      <c r="BP160" s="172"/>
      <c r="BQ160" s="173">
        <v>12</v>
      </c>
      <c r="BR160" s="173"/>
      <c r="BS160" s="57"/>
      <c r="BT160" s="57"/>
      <c r="BU160" s="57"/>
      <c r="BV160" s="57"/>
      <c r="BW160" s="57"/>
      <c r="BX160" s="57"/>
      <c r="BY160" s="57"/>
      <c r="BZ160" s="57"/>
      <c r="CA160" s="57"/>
      <c r="CB160" s="57"/>
      <c r="CC160" s="57"/>
    </row>
    <row r="161" spans="1:81" x14ac:dyDescent="0.25">
      <c r="A161" s="22">
        <v>13</v>
      </c>
      <c r="B161" s="23">
        <f t="shared" si="52"/>
        <v>0</v>
      </c>
      <c r="C161" s="61">
        <f t="shared" si="53"/>
        <v>0</v>
      </c>
      <c r="D161" s="62">
        <f t="shared" si="53"/>
        <v>0</v>
      </c>
      <c r="E161" s="63">
        <f t="shared" si="53"/>
        <v>0</v>
      </c>
      <c r="F161" s="64">
        <f t="shared" si="53"/>
        <v>0</v>
      </c>
      <c r="G161" s="65"/>
      <c r="H161" s="174"/>
      <c r="I161" s="175"/>
      <c r="J161" s="174"/>
      <c r="K161" s="175"/>
      <c r="L161" s="174">
        <f t="shared" si="54"/>
        <v>0</v>
      </c>
      <c r="M161" s="175"/>
      <c r="N161" s="174">
        <f t="shared" si="58"/>
        <v>0</v>
      </c>
      <c r="O161" s="175"/>
      <c r="P161" s="58"/>
      <c r="Q161" s="174"/>
      <c r="R161" s="175"/>
      <c r="S161" s="174"/>
      <c r="T161" s="175"/>
      <c r="U161" s="174">
        <f t="shared" si="55"/>
        <v>0</v>
      </c>
      <c r="V161" s="175"/>
      <c r="W161" s="174">
        <f t="shared" si="59"/>
        <v>0</v>
      </c>
      <c r="X161" s="175"/>
      <c r="Y161" s="58"/>
      <c r="Z161" s="174"/>
      <c r="AA161" s="175"/>
      <c r="AB161" s="174"/>
      <c r="AC161" s="175"/>
      <c r="AD161" s="174">
        <f t="shared" si="56"/>
        <v>0</v>
      </c>
      <c r="AE161" s="175"/>
      <c r="AF161" s="174">
        <f t="shared" si="60"/>
        <v>0</v>
      </c>
      <c r="AG161" s="175"/>
      <c r="AH161" s="58"/>
      <c r="AI161" s="174"/>
      <c r="AJ161" s="175"/>
      <c r="AK161" s="174"/>
      <c r="AL161" s="175"/>
      <c r="AM161" s="174">
        <f t="shared" si="57"/>
        <v>0</v>
      </c>
      <c r="AN161" s="175"/>
      <c r="AO161" s="174">
        <f t="shared" si="61"/>
        <v>0</v>
      </c>
      <c r="AP161" s="175"/>
      <c r="AQ161" s="58"/>
      <c r="AR161" s="169">
        <f t="shared" si="62"/>
        <v>0</v>
      </c>
      <c r="AS161" s="170"/>
      <c r="AT161" s="171"/>
      <c r="AU161" s="58"/>
      <c r="AV161" s="252"/>
      <c r="AW161" s="252"/>
      <c r="AX161" s="252"/>
      <c r="AY161" s="252"/>
      <c r="AZ161" s="252"/>
      <c r="BA161" s="252"/>
      <c r="BB161" s="252"/>
      <c r="BC161" s="252"/>
      <c r="BD161" s="250"/>
      <c r="BE161" s="253"/>
      <c r="BF161" s="253"/>
      <c r="BG161" s="253"/>
      <c r="BH161" s="57"/>
      <c r="BI161" s="172">
        <f t="shared" si="63"/>
        <v>0</v>
      </c>
      <c r="BJ161" s="172"/>
      <c r="BK161" s="172"/>
      <c r="BL161" s="172"/>
      <c r="BM161" s="172"/>
      <c r="BN161" s="172"/>
      <c r="BO161" s="172"/>
      <c r="BP161" s="172"/>
      <c r="BQ161" s="173">
        <v>13</v>
      </c>
      <c r="BR161" s="173"/>
      <c r="BS161" s="57"/>
      <c r="BT161" s="57"/>
      <c r="BU161" s="57"/>
      <c r="BV161" s="57"/>
      <c r="BW161" s="57"/>
      <c r="BX161" s="57"/>
      <c r="BY161" s="57"/>
      <c r="BZ161" s="57"/>
      <c r="CA161" s="57"/>
      <c r="CB161" s="57"/>
      <c r="CC161" s="57"/>
    </row>
    <row r="162" spans="1:81" x14ac:dyDescent="0.25">
      <c r="A162" s="22">
        <v>14</v>
      </c>
      <c r="B162" s="23">
        <f t="shared" si="52"/>
        <v>0</v>
      </c>
      <c r="C162" s="61">
        <f t="shared" si="53"/>
        <v>0</v>
      </c>
      <c r="D162" s="62">
        <f t="shared" si="53"/>
        <v>0</v>
      </c>
      <c r="E162" s="63">
        <f t="shared" si="53"/>
        <v>0</v>
      </c>
      <c r="F162" s="64">
        <f t="shared" si="53"/>
        <v>0</v>
      </c>
      <c r="G162" s="65"/>
      <c r="H162" s="174"/>
      <c r="I162" s="175"/>
      <c r="J162" s="174"/>
      <c r="K162" s="175"/>
      <c r="L162" s="174">
        <f t="shared" si="54"/>
        <v>0</v>
      </c>
      <c r="M162" s="175"/>
      <c r="N162" s="174">
        <f t="shared" si="58"/>
        <v>0</v>
      </c>
      <c r="O162" s="175"/>
      <c r="P162" s="58"/>
      <c r="Q162" s="174"/>
      <c r="R162" s="175"/>
      <c r="S162" s="174"/>
      <c r="T162" s="175"/>
      <c r="U162" s="174">
        <f t="shared" si="55"/>
        <v>0</v>
      </c>
      <c r="V162" s="175"/>
      <c r="W162" s="174">
        <f t="shared" si="59"/>
        <v>0</v>
      </c>
      <c r="X162" s="175"/>
      <c r="Y162" s="58"/>
      <c r="Z162" s="174"/>
      <c r="AA162" s="175"/>
      <c r="AB162" s="174"/>
      <c r="AC162" s="175"/>
      <c r="AD162" s="174">
        <f t="shared" si="56"/>
        <v>0</v>
      </c>
      <c r="AE162" s="175"/>
      <c r="AF162" s="174">
        <f t="shared" si="60"/>
        <v>0</v>
      </c>
      <c r="AG162" s="175"/>
      <c r="AH162" s="58"/>
      <c r="AI162" s="174"/>
      <c r="AJ162" s="175"/>
      <c r="AK162" s="174"/>
      <c r="AL162" s="175"/>
      <c r="AM162" s="174">
        <f t="shared" si="57"/>
        <v>0</v>
      </c>
      <c r="AN162" s="175"/>
      <c r="AO162" s="174">
        <f t="shared" si="61"/>
        <v>0</v>
      </c>
      <c r="AP162" s="175"/>
      <c r="AQ162" s="58"/>
      <c r="AR162" s="169">
        <f t="shared" si="62"/>
        <v>0</v>
      </c>
      <c r="AS162" s="170"/>
      <c r="AT162" s="171"/>
      <c r="AU162" s="58"/>
      <c r="AV162" s="252"/>
      <c r="AW162" s="252"/>
      <c r="AX162" s="252"/>
      <c r="AY162" s="252"/>
      <c r="AZ162" s="252"/>
      <c r="BA162" s="252"/>
      <c r="BB162" s="252"/>
      <c r="BC162" s="252"/>
      <c r="BD162" s="250"/>
      <c r="BE162" s="253"/>
      <c r="BF162" s="253"/>
      <c r="BG162" s="253"/>
      <c r="BH162" s="57"/>
      <c r="BI162" s="172">
        <f t="shared" si="63"/>
        <v>0</v>
      </c>
      <c r="BJ162" s="172"/>
      <c r="BK162" s="172"/>
      <c r="BL162" s="172"/>
      <c r="BM162" s="172"/>
      <c r="BN162" s="172"/>
      <c r="BO162" s="172"/>
      <c r="BP162" s="172"/>
      <c r="BQ162" s="173">
        <v>14</v>
      </c>
      <c r="BR162" s="173"/>
      <c r="BS162" s="57"/>
      <c r="BT162" s="57"/>
      <c r="BU162" s="57"/>
      <c r="BV162" s="57"/>
      <c r="BW162" s="57"/>
      <c r="BX162" s="57"/>
      <c r="BY162" s="57"/>
      <c r="BZ162" s="57"/>
      <c r="CA162" s="57"/>
      <c r="CB162" s="57"/>
      <c r="CC162" s="57"/>
    </row>
    <row r="163" spans="1:81" x14ac:dyDescent="0.25">
      <c r="A163" s="22">
        <v>15</v>
      </c>
      <c r="B163" s="23">
        <f t="shared" si="52"/>
        <v>0</v>
      </c>
      <c r="C163" s="61">
        <f t="shared" si="53"/>
        <v>0</v>
      </c>
      <c r="D163" s="62">
        <f t="shared" si="53"/>
        <v>0</v>
      </c>
      <c r="E163" s="63">
        <f t="shared" si="53"/>
        <v>0</v>
      </c>
      <c r="F163" s="64">
        <f t="shared" si="53"/>
        <v>0</v>
      </c>
      <c r="G163" s="65"/>
      <c r="H163" s="174"/>
      <c r="I163" s="175"/>
      <c r="J163" s="174"/>
      <c r="K163" s="175"/>
      <c r="L163" s="174">
        <f t="shared" si="54"/>
        <v>0</v>
      </c>
      <c r="M163" s="175"/>
      <c r="N163" s="174">
        <f t="shared" si="58"/>
        <v>0</v>
      </c>
      <c r="O163" s="175"/>
      <c r="P163" s="58"/>
      <c r="Q163" s="174"/>
      <c r="R163" s="175"/>
      <c r="S163" s="174"/>
      <c r="T163" s="175"/>
      <c r="U163" s="174">
        <f t="shared" si="55"/>
        <v>0</v>
      </c>
      <c r="V163" s="175"/>
      <c r="W163" s="174">
        <f t="shared" si="59"/>
        <v>0</v>
      </c>
      <c r="X163" s="175"/>
      <c r="Y163" s="58"/>
      <c r="Z163" s="174"/>
      <c r="AA163" s="175"/>
      <c r="AB163" s="174"/>
      <c r="AC163" s="175"/>
      <c r="AD163" s="174">
        <f t="shared" si="56"/>
        <v>0</v>
      </c>
      <c r="AE163" s="175"/>
      <c r="AF163" s="174">
        <f t="shared" si="60"/>
        <v>0</v>
      </c>
      <c r="AG163" s="175"/>
      <c r="AH163" s="58"/>
      <c r="AI163" s="174"/>
      <c r="AJ163" s="175"/>
      <c r="AK163" s="174"/>
      <c r="AL163" s="175"/>
      <c r="AM163" s="174">
        <f t="shared" si="57"/>
        <v>0</v>
      </c>
      <c r="AN163" s="175"/>
      <c r="AO163" s="174">
        <f t="shared" si="61"/>
        <v>0</v>
      </c>
      <c r="AP163" s="175"/>
      <c r="AQ163" s="58"/>
      <c r="AR163" s="169">
        <f t="shared" si="62"/>
        <v>0</v>
      </c>
      <c r="AS163" s="170"/>
      <c r="AT163" s="171"/>
      <c r="AU163" s="58"/>
      <c r="AV163" s="252"/>
      <c r="AW163" s="252"/>
      <c r="AX163" s="252"/>
      <c r="AY163" s="252"/>
      <c r="AZ163" s="252"/>
      <c r="BA163" s="252"/>
      <c r="BB163" s="252"/>
      <c r="BC163" s="252"/>
      <c r="BD163" s="250"/>
      <c r="BE163" s="253"/>
      <c r="BF163" s="253"/>
      <c r="BG163" s="253"/>
      <c r="BH163" s="57"/>
      <c r="BI163" s="172">
        <f t="shared" si="63"/>
        <v>0</v>
      </c>
      <c r="BJ163" s="172"/>
      <c r="BK163" s="172"/>
      <c r="BL163" s="172"/>
      <c r="BM163" s="172"/>
      <c r="BN163" s="172"/>
      <c r="BO163" s="172"/>
      <c r="BP163" s="172"/>
      <c r="BQ163" s="173">
        <v>15</v>
      </c>
      <c r="BR163" s="173"/>
      <c r="BS163" s="57"/>
      <c r="BT163" s="57"/>
      <c r="BU163" s="57"/>
      <c r="BV163" s="57"/>
      <c r="BW163" s="57"/>
      <c r="BX163" s="57"/>
      <c r="BY163" s="57"/>
      <c r="BZ163" s="57"/>
      <c r="CA163" s="57"/>
      <c r="CB163" s="57"/>
      <c r="CC163" s="57"/>
    </row>
    <row r="164" spans="1:81" x14ac:dyDescent="0.25">
      <c r="A164" s="22">
        <v>16</v>
      </c>
      <c r="B164" s="23">
        <f t="shared" si="52"/>
        <v>0</v>
      </c>
      <c r="C164" s="61">
        <f t="shared" si="53"/>
        <v>0</v>
      </c>
      <c r="D164" s="62">
        <f t="shared" si="53"/>
        <v>0</v>
      </c>
      <c r="E164" s="63">
        <f t="shared" si="53"/>
        <v>0</v>
      </c>
      <c r="F164" s="64">
        <f t="shared" si="53"/>
        <v>0</v>
      </c>
      <c r="G164" s="65"/>
      <c r="H164" s="174"/>
      <c r="I164" s="175"/>
      <c r="J164" s="174"/>
      <c r="K164" s="175"/>
      <c r="L164" s="174">
        <f t="shared" si="54"/>
        <v>0</v>
      </c>
      <c r="M164" s="175"/>
      <c r="N164" s="174">
        <f t="shared" si="58"/>
        <v>0</v>
      </c>
      <c r="O164" s="175"/>
      <c r="P164" s="58"/>
      <c r="Q164" s="174"/>
      <c r="R164" s="175"/>
      <c r="S164" s="174"/>
      <c r="T164" s="175"/>
      <c r="U164" s="174">
        <f t="shared" si="55"/>
        <v>0</v>
      </c>
      <c r="V164" s="175"/>
      <c r="W164" s="174">
        <f t="shared" si="59"/>
        <v>0</v>
      </c>
      <c r="X164" s="175"/>
      <c r="Y164" s="58"/>
      <c r="Z164" s="174"/>
      <c r="AA164" s="175"/>
      <c r="AB164" s="174"/>
      <c r="AC164" s="175"/>
      <c r="AD164" s="174">
        <f t="shared" si="56"/>
        <v>0</v>
      </c>
      <c r="AE164" s="175"/>
      <c r="AF164" s="174">
        <f t="shared" si="60"/>
        <v>0</v>
      </c>
      <c r="AG164" s="175"/>
      <c r="AH164" s="58"/>
      <c r="AI164" s="174"/>
      <c r="AJ164" s="175"/>
      <c r="AK164" s="174"/>
      <c r="AL164" s="175"/>
      <c r="AM164" s="174">
        <f t="shared" si="57"/>
        <v>0</v>
      </c>
      <c r="AN164" s="175"/>
      <c r="AO164" s="174">
        <f t="shared" si="61"/>
        <v>0</v>
      </c>
      <c r="AP164" s="175"/>
      <c r="AQ164" s="58"/>
      <c r="AR164" s="169">
        <f t="shared" si="62"/>
        <v>0</v>
      </c>
      <c r="AS164" s="170"/>
      <c r="AT164" s="171"/>
      <c r="AU164" s="58"/>
      <c r="AV164" s="252"/>
      <c r="AW164" s="252"/>
      <c r="AX164" s="252"/>
      <c r="AY164" s="252"/>
      <c r="AZ164" s="252"/>
      <c r="BA164" s="252"/>
      <c r="BB164" s="252"/>
      <c r="BC164" s="252"/>
      <c r="BD164" s="250"/>
      <c r="BE164" s="253"/>
      <c r="BF164" s="253"/>
      <c r="BG164" s="253"/>
      <c r="BH164" s="57"/>
      <c r="BI164" s="172">
        <f t="shared" si="63"/>
        <v>0</v>
      </c>
      <c r="BJ164" s="172"/>
      <c r="BK164" s="172"/>
      <c r="BL164" s="172"/>
      <c r="BM164" s="172"/>
      <c r="BN164" s="172"/>
      <c r="BO164" s="172"/>
      <c r="BP164" s="172"/>
      <c r="BQ164" s="173">
        <v>16</v>
      </c>
      <c r="BR164" s="173"/>
      <c r="BS164" s="57"/>
      <c r="BT164" s="57"/>
      <c r="BU164" s="57"/>
      <c r="BV164" s="57"/>
      <c r="BW164" s="57"/>
      <c r="BX164" s="57"/>
      <c r="BY164" s="57"/>
      <c r="BZ164" s="57"/>
      <c r="CA164" s="57"/>
      <c r="CB164" s="57"/>
      <c r="CC164" s="57"/>
    </row>
    <row r="165" spans="1:81" x14ac:dyDescent="0.25">
      <c r="A165" s="22">
        <v>17</v>
      </c>
      <c r="B165" s="23">
        <f t="shared" si="52"/>
        <v>0</v>
      </c>
      <c r="C165" s="61">
        <f t="shared" ref="C165:F165" si="64">C25+C54+C83+C112+C141</f>
        <v>0</v>
      </c>
      <c r="D165" s="62">
        <f t="shared" si="64"/>
        <v>0</v>
      </c>
      <c r="E165" s="63">
        <f t="shared" si="64"/>
        <v>0</v>
      </c>
      <c r="F165" s="64">
        <f t="shared" si="64"/>
        <v>0</v>
      </c>
      <c r="G165" s="65"/>
      <c r="H165" s="174"/>
      <c r="I165" s="175"/>
      <c r="J165" s="174"/>
      <c r="K165" s="175"/>
      <c r="L165" s="174">
        <f t="shared" si="54"/>
        <v>0</v>
      </c>
      <c r="M165" s="175"/>
      <c r="N165" s="174">
        <f t="shared" si="58"/>
        <v>0</v>
      </c>
      <c r="O165" s="175"/>
      <c r="P165" s="58"/>
      <c r="Q165" s="174"/>
      <c r="R165" s="175"/>
      <c r="S165" s="174"/>
      <c r="T165" s="175"/>
      <c r="U165" s="174">
        <f t="shared" si="55"/>
        <v>0</v>
      </c>
      <c r="V165" s="175"/>
      <c r="W165" s="174">
        <f t="shared" si="59"/>
        <v>0</v>
      </c>
      <c r="X165" s="175"/>
      <c r="Y165" s="58"/>
      <c r="Z165" s="174"/>
      <c r="AA165" s="175"/>
      <c r="AB165" s="174"/>
      <c r="AC165" s="175"/>
      <c r="AD165" s="174">
        <f t="shared" si="56"/>
        <v>0</v>
      </c>
      <c r="AE165" s="175"/>
      <c r="AF165" s="174">
        <f t="shared" si="60"/>
        <v>0</v>
      </c>
      <c r="AG165" s="175"/>
      <c r="AH165" s="58"/>
      <c r="AI165" s="174"/>
      <c r="AJ165" s="175"/>
      <c r="AK165" s="174"/>
      <c r="AL165" s="175"/>
      <c r="AM165" s="174">
        <f t="shared" si="57"/>
        <v>0</v>
      </c>
      <c r="AN165" s="175"/>
      <c r="AO165" s="174">
        <f t="shared" si="61"/>
        <v>0</v>
      </c>
      <c r="AP165" s="175"/>
      <c r="AQ165" s="58"/>
      <c r="AR165" s="169">
        <f t="shared" si="62"/>
        <v>0</v>
      </c>
      <c r="AS165" s="170"/>
      <c r="AT165" s="171"/>
      <c r="AU165" s="58"/>
      <c r="AV165" s="252"/>
      <c r="AW165" s="252"/>
      <c r="AX165" s="252"/>
      <c r="AY165" s="252"/>
      <c r="AZ165" s="252"/>
      <c r="BA165" s="252"/>
      <c r="BB165" s="252"/>
      <c r="BC165" s="252"/>
      <c r="BD165" s="250"/>
      <c r="BE165" s="253"/>
      <c r="BF165" s="253"/>
      <c r="BG165" s="253"/>
      <c r="BH165" s="57"/>
      <c r="BI165" s="172">
        <f t="shared" si="63"/>
        <v>0</v>
      </c>
      <c r="BJ165" s="172"/>
      <c r="BK165" s="172"/>
      <c r="BL165" s="172"/>
      <c r="BM165" s="172"/>
      <c r="BN165" s="172"/>
      <c r="BO165" s="172"/>
      <c r="BP165" s="172"/>
      <c r="BQ165" s="173">
        <v>17</v>
      </c>
      <c r="BR165" s="173"/>
      <c r="BS165" s="57"/>
      <c r="BT165" s="57"/>
      <c r="BU165" s="57"/>
      <c r="BV165" s="57"/>
      <c r="BW165" s="57"/>
      <c r="BX165" s="57"/>
      <c r="BY165" s="57"/>
      <c r="BZ165" s="57"/>
      <c r="CA165" s="57"/>
      <c r="CB165" s="57"/>
      <c r="CC165" s="57"/>
    </row>
    <row r="166" spans="1:81" x14ac:dyDescent="0.25"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8"/>
      <c r="T166" s="58"/>
      <c r="U166" s="57"/>
      <c r="V166" s="57"/>
      <c r="W166" s="57"/>
      <c r="X166" s="57"/>
      <c r="Y166" s="57"/>
      <c r="Z166" s="57"/>
      <c r="AA166" s="57"/>
      <c r="AB166" s="57"/>
      <c r="AC166" s="57"/>
      <c r="AD166" s="57"/>
      <c r="AE166" s="57"/>
      <c r="AF166" s="57"/>
      <c r="AG166" s="57"/>
      <c r="AH166" s="57"/>
      <c r="AI166" s="57"/>
      <c r="AJ166" s="57"/>
      <c r="AK166" s="57"/>
      <c r="AL166" s="57"/>
      <c r="AM166" s="57"/>
      <c r="AN166" s="57"/>
      <c r="AO166" s="57"/>
      <c r="AP166" s="57"/>
      <c r="AQ166" s="57"/>
      <c r="AR166" s="57"/>
      <c r="AS166" s="57"/>
      <c r="AT166" s="57"/>
      <c r="AU166" s="57"/>
      <c r="AV166" s="57"/>
      <c r="AW166" s="57"/>
      <c r="AX166" s="57"/>
      <c r="AY166" s="57"/>
      <c r="AZ166" s="57"/>
      <c r="BA166" s="57"/>
      <c r="BB166" s="57"/>
      <c r="BC166" s="57"/>
      <c r="BD166" s="57"/>
      <c r="BE166" s="57"/>
      <c r="BF166" s="57"/>
      <c r="BG166" s="57"/>
      <c r="BH166" s="57"/>
      <c r="BI166" s="57"/>
      <c r="BJ166" s="57"/>
      <c r="BK166" s="57"/>
      <c r="BL166" s="57"/>
      <c r="BM166" s="57"/>
      <c r="BN166" s="57"/>
      <c r="BO166" s="57"/>
      <c r="BP166" s="57"/>
      <c r="BQ166" s="57"/>
      <c r="BR166" s="57"/>
      <c r="BS166" s="57"/>
      <c r="BT166" s="57"/>
      <c r="BU166" s="57"/>
      <c r="BV166" s="57"/>
      <c r="BW166" s="57"/>
      <c r="BX166" s="57"/>
      <c r="BY166" s="57"/>
      <c r="BZ166" s="57"/>
      <c r="CA166" s="57"/>
      <c r="CB166" s="57"/>
      <c r="CC166" s="57"/>
    </row>
    <row r="167" spans="1:81" x14ac:dyDescent="0.25"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  <c r="AC167" s="57"/>
      <c r="AD167" s="57"/>
      <c r="AE167" s="57"/>
      <c r="AF167" s="57"/>
      <c r="AG167" s="57"/>
      <c r="AH167" s="57"/>
      <c r="AI167" s="57"/>
      <c r="AJ167" s="57"/>
      <c r="AK167" s="57"/>
      <c r="AL167" s="57"/>
      <c r="AM167" s="57"/>
      <c r="AN167" s="57"/>
      <c r="AO167" s="57"/>
      <c r="AP167" s="57"/>
      <c r="AQ167" s="57"/>
      <c r="AR167" s="57"/>
      <c r="AS167" s="57"/>
      <c r="AT167" s="57"/>
      <c r="AU167" s="57"/>
      <c r="AV167" s="57"/>
      <c r="AW167" s="57"/>
      <c r="AX167" s="57"/>
      <c r="AY167" s="57"/>
      <c r="AZ167" s="57"/>
      <c r="BA167" s="57"/>
      <c r="BB167" s="57"/>
      <c r="BC167" s="57"/>
      <c r="BD167" s="57"/>
      <c r="BE167" s="57"/>
      <c r="BF167" s="57"/>
      <c r="BG167" s="57"/>
      <c r="BH167" s="57"/>
      <c r="BI167" s="57"/>
      <c r="BJ167" s="57"/>
      <c r="BK167" s="57"/>
      <c r="BL167" s="57"/>
      <c r="BM167" s="57"/>
      <c r="BN167" s="57"/>
      <c r="BO167" s="57"/>
      <c r="BP167" s="57"/>
      <c r="BQ167" s="57"/>
      <c r="BR167" s="57"/>
      <c r="BS167" s="57"/>
      <c r="BT167" s="57"/>
      <c r="BU167" s="57"/>
      <c r="BV167" s="57"/>
      <c r="BW167" s="57"/>
      <c r="BX167" s="57"/>
      <c r="BY167" s="57"/>
      <c r="BZ167" s="57"/>
      <c r="CA167" s="57"/>
      <c r="CB167" s="57"/>
      <c r="CC167" s="57"/>
    </row>
    <row r="168" spans="1:81" x14ac:dyDescent="0.25"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  <c r="AC168" s="57"/>
      <c r="AD168" s="57"/>
      <c r="AE168" s="57"/>
      <c r="AF168" s="57"/>
      <c r="AG168" s="57"/>
      <c r="AH168" s="57"/>
      <c r="AI168" s="57"/>
      <c r="AJ168" s="57"/>
      <c r="AK168" s="57"/>
      <c r="AL168" s="57"/>
      <c r="AM168" s="57"/>
      <c r="AN168" s="57"/>
      <c r="AO168" s="57"/>
      <c r="AP168" s="57"/>
      <c r="AQ168" s="57"/>
      <c r="AR168" s="57"/>
      <c r="AS168" s="57"/>
      <c r="AT168" s="57"/>
      <c r="AU168" s="57"/>
      <c r="AV168" s="57"/>
      <c r="AW168" s="57"/>
      <c r="AX168" s="57"/>
      <c r="AY168" s="57"/>
      <c r="AZ168" s="57"/>
      <c r="BA168" s="57"/>
      <c r="BB168" s="57"/>
      <c r="BC168" s="57"/>
      <c r="BD168" s="57"/>
      <c r="BE168" s="57"/>
      <c r="BF168" s="57"/>
      <c r="BG168" s="57"/>
      <c r="BH168" s="57"/>
      <c r="BI168" s="57"/>
      <c r="BJ168" s="57"/>
      <c r="BK168" s="57"/>
      <c r="BL168" s="57"/>
      <c r="BM168" s="57"/>
      <c r="BN168" s="57"/>
      <c r="BO168" s="57"/>
      <c r="BP168" s="57"/>
      <c r="BQ168" s="57"/>
      <c r="BR168" s="57"/>
      <c r="BS168" s="57"/>
      <c r="BT168" s="57"/>
      <c r="BU168" s="57"/>
      <c r="BV168" s="57"/>
      <c r="BW168" s="57"/>
      <c r="BX168" s="57"/>
      <c r="BY168" s="57"/>
      <c r="BZ168" s="57"/>
      <c r="CA168" s="57"/>
      <c r="CB168" s="57"/>
      <c r="CC168" s="57"/>
    </row>
    <row r="169" spans="1:81" x14ac:dyDescent="0.25"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  <c r="AC169" s="57"/>
      <c r="AD169" s="57"/>
      <c r="AE169" s="57"/>
      <c r="AF169" s="57"/>
      <c r="AG169" s="57"/>
      <c r="AH169" s="57"/>
      <c r="AI169" s="57"/>
      <c r="AJ169" s="57"/>
      <c r="AK169" s="57"/>
      <c r="AL169" s="57"/>
      <c r="AM169" s="57"/>
      <c r="AN169" s="57"/>
      <c r="AO169" s="57"/>
      <c r="AP169" s="57"/>
      <c r="AQ169" s="57"/>
      <c r="AR169" s="57"/>
      <c r="AS169" s="57"/>
      <c r="AT169" s="57"/>
      <c r="AU169" s="57"/>
      <c r="AV169" s="57"/>
      <c r="AW169" s="57"/>
      <c r="AX169" s="57"/>
      <c r="AY169" s="57"/>
      <c r="AZ169" s="57"/>
      <c r="BA169" s="57"/>
      <c r="BB169" s="57"/>
      <c r="BC169" s="57"/>
      <c r="BD169" s="57"/>
      <c r="BE169" s="57"/>
      <c r="BF169" s="57"/>
      <c r="BG169" s="57"/>
      <c r="BH169" s="57"/>
      <c r="BI169" s="57"/>
      <c r="BJ169" s="57"/>
      <c r="BK169" s="57"/>
      <c r="BL169" s="57"/>
      <c r="BM169" s="57"/>
      <c r="BN169" s="57"/>
      <c r="BO169" s="57"/>
      <c r="BP169" s="57"/>
      <c r="BQ169" s="57"/>
      <c r="BR169" s="57"/>
      <c r="BS169" s="57"/>
      <c r="BT169" s="57"/>
      <c r="BU169" s="57"/>
      <c r="BV169" s="57"/>
      <c r="BW169" s="57"/>
      <c r="BX169" s="57"/>
      <c r="BY169" s="57"/>
      <c r="BZ169" s="57"/>
      <c r="CA169" s="57"/>
      <c r="CB169" s="57"/>
      <c r="CC169" s="57"/>
    </row>
    <row r="170" spans="1:81" x14ac:dyDescent="0.25"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  <c r="AD170" s="57"/>
      <c r="AE170" s="57"/>
      <c r="AF170" s="57"/>
      <c r="AG170" s="57"/>
      <c r="AH170" s="57"/>
      <c r="AI170" s="57"/>
      <c r="AJ170" s="57"/>
      <c r="AK170" s="57"/>
      <c r="AL170" s="57"/>
      <c r="AM170" s="57"/>
      <c r="AN170" s="57"/>
      <c r="AO170" s="57"/>
      <c r="AP170" s="57"/>
      <c r="AQ170" s="57"/>
      <c r="AR170" s="57"/>
      <c r="AS170" s="57"/>
      <c r="AT170" s="57"/>
      <c r="AU170" s="57"/>
      <c r="AV170" s="57"/>
      <c r="AW170" s="57"/>
      <c r="AX170" s="57"/>
      <c r="AY170" s="57"/>
      <c r="AZ170" s="57"/>
      <c r="BA170" s="57"/>
      <c r="BB170" s="57"/>
      <c r="BC170" s="57"/>
      <c r="BD170" s="57"/>
      <c r="BE170" s="57"/>
      <c r="BF170" s="57"/>
      <c r="BG170" s="57"/>
      <c r="BH170" s="57"/>
      <c r="BI170" s="57"/>
      <c r="BJ170" s="57"/>
      <c r="BK170" s="57"/>
      <c r="BL170" s="57"/>
      <c r="BM170" s="57"/>
      <c r="BN170" s="57"/>
      <c r="BO170" s="57"/>
      <c r="BP170" s="57"/>
      <c r="BQ170" s="57"/>
      <c r="BR170" s="57"/>
      <c r="BS170" s="57"/>
      <c r="BT170" s="57"/>
      <c r="BU170" s="57"/>
      <c r="BV170" s="57"/>
      <c r="BW170" s="57"/>
      <c r="BX170" s="57"/>
      <c r="BY170" s="57"/>
      <c r="BZ170" s="57"/>
      <c r="CA170" s="57"/>
      <c r="CB170" s="57"/>
      <c r="CC170" s="57"/>
    </row>
  </sheetData>
  <sheetProtection selectLockedCells="1" selectUnlockedCells="1"/>
  <mergeCells count="2112">
    <mergeCell ref="P1:AG2"/>
    <mergeCell ref="C3:C8"/>
    <mergeCell ref="D3:D8"/>
    <mergeCell ref="E3:E8"/>
    <mergeCell ref="F3:F8"/>
    <mergeCell ref="G3:L4"/>
    <mergeCell ref="M3:N4"/>
    <mergeCell ref="J5:P5"/>
    <mergeCell ref="AF5:AL5"/>
    <mergeCell ref="Y7:Z7"/>
    <mergeCell ref="EI3:EN4"/>
    <mergeCell ref="EO3:EP4"/>
    <mergeCell ref="AM4:AQ4"/>
    <mergeCell ref="AS4:AW4"/>
    <mergeCell ref="AY4:BC4"/>
    <mergeCell ref="BE4:BI4"/>
    <mergeCell ref="BK4:BO4"/>
    <mergeCell ref="CQ4:CU4"/>
    <mergeCell ref="CW4:DA4"/>
    <mergeCell ref="DC4:DG4"/>
    <mergeCell ref="CA3:CB4"/>
    <mergeCell ref="CQ3:CU3"/>
    <mergeCell ref="CW3:DA3"/>
    <mergeCell ref="DC3:DG3"/>
    <mergeCell ref="DI3:DM3"/>
    <mergeCell ref="DO3:DS3"/>
    <mergeCell ref="DI4:DM4"/>
    <mergeCell ref="DO4:DS4"/>
    <mergeCell ref="AM3:AQ3"/>
    <mergeCell ref="AS3:AW3"/>
    <mergeCell ref="AY3:BC3"/>
    <mergeCell ref="BE3:BI3"/>
    <mergeCell ref="BK3:BO3"/>
    <mergeCell ref="BU3:BZ4"/>
    <mergeCell ref="AA7:AB7"/>
    <mergeCell ref="AC7:AD7"/>
    <mergeCell ref="AE7:AF7"/>
    <mergeCell ref="AG7:AH7"/>
    <mergeCell ref="AI7:AJ7"/>
    <mergeCell ref="AK7:AL7"/>
    <mergeCell ref="FH5:FN5"/>
    <mergeCell ref="G7:H7"/>
    <mergeCell ref="I7:J7"/>
    <mergeCell ref="K7:L7"/>
    <mergeCell ref="M7:N7"/>
    <mergeCell ref="O7:P7"/>
    <mergeCell ref="Q7:R7"/>
    <mergeCell ref="S7:T7"/>
    <mergeCell ref="U7:V7"/>
    <mergeCell ref="W7:X7"/>
    <mergeCell ref="BC5:BI5"/>
    <mergeCell ref="BX5:CD5"/>
    <mergeCell ref="CU5:DA5"/>
    <mergeCell ref="DQ5:DW5"/>
    <mergeCell ref="EM5:ES5"/>
    <mergeCell ref="FF5:FF8"/>
    <mergeCell ref="BK7:BL7"/>
    <mergeCell ref="BM7:BN7"/>
    <mergeCell ref="BO7:BP7"/>
    <mergeCell ref="BQ7:BR7"/>
    <mergeCell ref="BS7:BT7"/>
    <mergeCell ref="BU7:BV7"/>
    <mergeCell ref="BW7:BX7"/>
    <mergeCell ref="BY7:BZ7"/>
    <mergeCell ref="CA7:CB7"/>
    <mergeCell ref="CC7:CD7"/>
    <mergeCell ref="AY7:AZ7"/>
    <mergeCell ref="BA7:BB7"/>
    <mergeCell ref="BC7:BD7"/>
    <mergeCell ref="BE7:BF7"/>
    <mergeCell ref="BG7:BH7"/>
    <mergeCell ref="BI7:BJ7"/>
    <mergeCell ref="AM7:AN7"/>
    <mergeCell ref="AO7:AP7"/>
    <mergeCell ref="AQ7:AR7"/>
    <mergeCell ref="AS7:AT7"/>
    <mergeCell ref="AU7:AV7"/>
    <mergeCell ref="AW7:AX7"/>
    <mergeCell ref="DW7:DX7"/>
    <mergeCell ref="DY7:DZ7"/>
    <mergeCell ref="DC7:DD7"/>
    <mergeCell ref="DE7:DF7"/>
    <mergeCell ref="DG7:DH7"/>
    <mergeCell ref="DI7:DJ7"/>
    <mergeCell ref="DK7:DL7"/>
    <mergeCell ref="DM7:DN7"/>
    <mergeCell ref="CQ7:CR7"/>
    <mergeCell ref="CS7:CT7"/>
    <mergeCell ref="CU7:CV7"/>
    <mergeCell ref="CW7:CX7"/>
    <mergeCell ref="CY7:CZ7"/>
    <mergeCell ref="DA7:DB7"/>
    <mergeCell ref="CE7:CF7"/>
    <mergeCell ref="CG7:CH7"/>
    <mergeCell ref="CI7:CJ7"/>
    <mergeCell ref="CK7:CL7"/>
    <mergeCell ref="CM7:CN7"/>
    <mergeCell ref="CO7:CP7"/>
    <mergeCell ref="V8:W8"/>
    <mergeCell ref="X8:Y8"/>
    <mergeCell ref="Z8:AA8"/>
    <mergeCell ref="AD8:AE8"/>
    <mergeCell ref="AF8:AG8"/>
    <mergeCell ref="AH8:AI8"/>
    <mergeCell ref="EY7:EZ7"/>
    <mergeCell ref="FA7:FB7"/>
    <mergeCell ref="FC7:FD7"/>
    <mergeCell ref="H8:I8"/>
    <mergeCell ref="J8:K8"/>
    <mergeCell ref="L8:M8"/>
    <mergeCell ref="N8:O8"/>
    <mergeCell ref="P8:Q8"/>
    <mergeCell ref="R8:S8"/>
    <mergeCell ref="T8:U8"/>
    <mergeCell ref="EM7:EN7"/>
    <mergeCell ref="EO7:EP7"/>
    <mergeCell ref="EQ7:ER7"/>
    <mergeCell ref="ES7:ET7"/>
    <mergeCell ref="EU7:EV7"/>
    <mergeCell ref="EW7:EX7"/>
    <mergeCell ref="EA7:EB7"/>
    <mergeCell ref="EC7:ED7"/>
    <mergeCell ref="EE7:EF7"/>
    <mergeCell ref="EG7:EH7"/>
    <mergeCell ref="EI7:EJ7"/>
    <mergeCell ref="EK7:EL7"/>
    <mergeCell ref="DO7:DP7"/>
    <mergeCell ref="DQ7:DR7"/>
    <mergeCell ref="DS7:DT7"/>
    <mergeCell ref="DU7:DV7"/>
    <mergeCell ref="BJ8:BK8"/>
    <mergeCell ref="BL8:BM8"/>
    <mergeCell ref="BN8:BO8"/>
    <mergeCell ref="BP8:BQ8"/>
    <mergeCell ref="BR8:BS8"/>
    <mergeCell ref="BV8:BW8"/>
    <mergeCell ref="AV8:AW8"/>
    <mergeCell ref="AZ8:BA8"/>
    <mergeCell ref="BB8:BC8"/>
    <mergeCell ref="BD8:BE8"/>
    <mergeCell ref="BF8:BG8"/>
    <mergeCell ref="BH8:BI8"/>
    <mergeCell ref="AJ8:AK8"/>
    <mergeCell ref="AL8:AM8"/>
    <mergeCell ref="AN8:AO8"/>
    <mergeCell ref="AP8:AQ8"/>
    <mergeCell ref="AR8:AS8"/>
    <mergeCell ref="AT8:AU8"/>
    <mergeCell ref="DT8:DU8"/>
    <mergeCell ref="DV8:DW8"/>
    <mergeCell ref="CX8:CY8"/>
    <mergeCell ref="CZ8:DA8"/>
    <mergeCell ref="DB8:DC8"/>
    <mergeCell ref="DD8:DE8"/>
    <mergeCell ref="DF8:DG8"/>
    <mergeCell ref="DH8:DI8"/>
    <mergeCell ref="CJ8:CK8"/>
    <mergeCell ref="CL8:CM8"/>
    <mergeCell ref="CN8:CO8"/>
    <mergeCell ref="CR8:CS8"/>
    <mergeCell ref="CT8:CU8"/>
    <mergeCell ref="CV8:CW8"/>
    <mergeCell ref="BX8:BY8"/>
    <mergeCell ref="BZ8:CA8"/>
    <mergeCell ref="CB8:CC8"/>
    <mergeCell ref="CD8:CE8"/>
    <mergeCell ref="CF8:CG8"/>
    <mergeCell ref="CH8:CI8"/>
    <mergeCell ref="V26:W26"/>
    <mergeCell ref="X26:Y26"/>
    <mergeCell ref="Z26:AA26"/>
    <mergeCell ref="AD26:AE26"/>
    <mergeCell ref="AF26:AG26"/>
    <mergeCell ref="AH26:AI26"/>
    <mergeCell ref="EX8:EY8"/>
    <mergeCell ref="EZ8:FA8"/>
    <mergeCell ref="FB8:FC8"/>
    <mergeCell ref="BD26:BE26"/>
    <mergeCell ref="BF26:BG26"/>
    <mergeCell ref="BH26:BI26"/>
    <mergeCell ref="AJ26:AK26"/>
    <mergeCell ref="AL26:AM26"/>
    <mergeCell ref="AN26:AO26"/>
    <mergeCell ref="AP26:AQ26"/>
    <mergeCell ref="AR26:AS26"/>
    <mergeCell ref="AT26:AU26"/>
    <mergeCell ref="DT26:DU26"/>
    <mergeCell ref="DV26:DW26"/>
    <mergeCell ref="CX26:CY26"/>
    <mergeCell ref="CZ26:DA26"/>
    <mergeCell ref="DB26:DC26"/>
    <mergeCell ref="DD26:DE26"/>
    <mergeCell ref="H26:I26"/>
    <mergeCell ref="J26:K26"/>
    <mergeCell ref="L26:M26"/>
    <mergeCell ref="N26:O26"/>
    <mergeCell ref="P26:Q26"/>
    <mergeCell ref="R26:S26"/>
    <mergeCell ref="T26:U26"/>
    <mergeCell ref="EL8:EM8"/>
    <mergeCell ref="EN8:EO8"/>
    <mergeCell ref="EP8:EQ8"/>
    <mergeCell ref="ER8:ES8"/>
    <mergeCell ref="ET8:EU8"/>
    <mergeCell ref="EV8:EW8"/>
    <mergeCell ref="DX8:DY8"/>
    <mergeCell ref="DZ8:EA8"/>
    <mergeCell ref="EB8:EC8"/>
    <mergeCell ref="ED8:EE8"/>
    <mergeCell ref="EF8:EG8"/>
    <mergeCell ref="EJ8:EK8"/>
    <mergeCell ref="DJ8:DK8"/>
    <mergeCell ref="DN8:DO8"/>
    <mergeCell ref="DP8:DQ8"/>
    <mergeCell ref="DR8:DS8"/>
    <mergeCell ref="BJ26:BK26"/>
    <mergeCell ref="BL26:BM26"/>
    <mergeCell ref="BN26:BO26"/>
    <mergeCell ref="BP26:BQ26"/>
    <mergeCell ref="BR26:BS26"/>
    <mergeCell ref="BV26:BW26"/>
    <mergeCell ref="AV26:AW26"/>
    <mergeCell ref="AZ26:BA26"/>
    <mergeCell ref="BB26:BC26"/>
    <mergeCell ref="DF26:DG26"/>
    <mergeCell ref="DH26:DI26"/>
    <mergeCell ref="CJ26:CK26"/>
    <mergeCell ref="CL26:CM26"/>
    <mergeCell ref="CN26:CO26"/>
    <mergeCell ref="CR26:CS26"/>
    <mergeCell ref="CT26:CU26"/>
    <mergeCell ref="CV26:CW26"/>
    <mergeCell ref="BX26:BY26"/>
    <mergeCell ref="BZ26:CA26"/>
    <mergeCell ref="CB26:CC26"/>
    <mergeCell ref="CD26:CE26"/>
    <mergeCell ref="CF26:CG26"/>
    <mergeCell ref="CH26:CI26"/>
    <mergeCell ref="U27:V27"/>
    <mergeCell ref="W27:X27"/>
    <mergeCell ref="Y27:Z27"/>
    <mergeCell ref="AA27:AB27"/>
    <mergeCell ref="AC27:AD27"/>
    <mergeCell ref="AE27:AF27"/>
    <mergeCell ref="AS27:AT27"/>
    <mergeCell ref="AU27:AV27"/>
    <mergeCell ref="AW27:AX27"/>
    <mergeCell ref="AY27:AZ27"/>
    <mergeCell ref="BA27:BB27"/>
    <mergeCell ref="BC27:BD27"/>
    <mergeCell ref="AG27:AH27"/>
    <mergeCell ref="AI27:AJ27"/>
    <mergeCell ref="AK27:AL27"/>
    <mergeCell ref="AM27:AN27"/>
    <mergeCell ref="AO27:AP27"/>
    <mergeCell ref="AQ27:AR27"/>
    <mergeCell ref="EX26:EY26"/>
    <mergeCell ref="EZ26:FA26"/>
    <mergeCell ref="FB26:FC26"/>
    <mergeCell ref="G27:H27"/>
    <mergeCell ref="I27:J27"/>
    <mergeCell ref="K27:L27"/>
    <mergeCell ref="M27:N27"/>
    <mergeCell ref="O27:P27"/>
    <mergeCell ref="Q27:R27"/>
    <mergeCell ref="S27:T27"/>
    <mergeCell ref="EL26:EM26"/>
    <mergeCell ref="EN26:EO26"/>
    <mergeCell ref="EP26:EQ26"/>
    <mergeCell ref="ER26:ES26"/>
    <mergeCell ref="ET26:EU26"/>
    <mergeCell ref="EV26:EW26"/>
    <mergeCell ref="DX26:DY26"/>
    <mergeCell ref="DZ26:EA26"/>
    <mergeCell ref="EB26:EC26"/>
    <mergeCell ref="ED26:EE26"/>
    <mergeCell ref="EF26:EG26"/>
    <mergeCell ref="EJ26:EK26"/>
    <mergeCell ref="DJ26:DK26"/>
    <mergeCell ref="DN26:DO26"/>
    <mergeCell ref="DP26:DQ26"/>
    <mergeCell ref="DR26:DS26"/>
    <mergeCell ref="BE27:BF27"/>
    <mergeCell ref="BG27:BH27"/>
    <mergeCell ref="BI27:BJ27"/>
    <mergeCell ref="BK27:BL27"/>
    <mergeCell ref="BM27:BN27"/>
    <mergeCell ref="BO27:BP27"/>
    <mergeCell ref="DI27:DJ27"/>
    <mergeCell ref="DK27:DL27"/>
    <mergeCell ref="CO27:CP27"/>
    <mergeCell ref="CQ27:CR27"/>
    <mergeCell ref="CS27:CT27"/>
    <mergeCell ref="CU27:CV27"/>
    <mergeCell ref="CW27:CX27"/>
    <mergeCell ref="CY27:CZ27"/>
    <mergeCell ref="CC27:CD27"/>
    <mergeCell ref="CE27:CF27"/>
    <mergeCell ref="CG27:CH27"/>
    <mergeCell ref="CI27:CJ27"/>
    <mergeCell ref="CK27:CL27"/>
    <mergeCell ref="CM27:CN27"/>
    <mergeCell ref="BQ27:BR27"/>
    <mergeCell ref="BS27:BT27"/>
    <mergeCell ref="BU27:BV27"/>
    <mergeCell ref="BW27:BX27"/>
    <mergeCell ref="BY27:BZ27"/>
    <mergeCell ref="CA27:CB27"/>
    <mergeCell ref="EW27:EX27"/>
    <mergeCell ref="EY27:EZ27"/>
    <mergeCell ref="FA27:FB27"/>
    <mergeCell ref="FC27:FD27"/>
    <mergeCell ref="C32:C37"/>
    <mergeCell ref="D32:D37"/>
    <mergeCell ref="E32:E37"/>
    <mergeCell ref="F32:F37"/>
    <mergeCell ref="G32:L33"/>
    <mergeCell ref="M32:N33"/>
    <mergeCell ref="EK27:EL27"/>
    <mergeCell ref="EM27:EN27"/>
    <mergeCell ref="EO27:EP27"/>
    <mergeCell ref="EQ27:ER27"/>
    <mergeCell ref="ES27:ET27"/>
    <mergeCell ref="EU27:EV27"/>
    <mergeCell ref="DY27:DZ27"/>
    <mergeCell ref="EA27:EB27"/>
    <mergeCell ref="EC27:ED27"/>
    <mergeCell ref="EE27:EF27"/>
    <mergeCell ref="EG27:EH27"/>
    <mergeCell ref="EI27:EJ27"/>
    <mergeCell ref="DM27:DN27"/>
    <mergeCell ref="DO27:DP27"/>
    <mergeCell ref="DQ27:DR27"/>
    <mergeCell ref="DS27:DT27"/>
    <mergeCell ref="DU27:DV27"/>
    <mergeCell ref="DW27:DX27"/>
    <mergeCell ref="DA27:DB27"/>
    <mergeCell ref="DC27:DD27"/>
    <mergeCell ref="DE27:DF27"/>
    <mergeCell ref="DG27:DH27"/>
    <mergeCell ref="EI32:EN33"/>
    <mergeCell ref="EO32:EP33"/>
    <mergeCell ref="AM33:AQ33"/>
    <mergeCell ref="AS33:AW33"/>
    <mergeCell ref="AY33:BC33"/>
    <mergeCell ref="BE33:BI33"/>
    <mergeCell ref="BK33:BO33"/>
    <mergeCell ref="CQ33:CU33"/>
    <mergeCell ref="CW33:DA33"/>
    <mergeCell ref="DC33:DG33"/>
    <mergeCell ref="CA32:CB33"/>
    <mergeCell ref="CQ32:CU32"/>
    <mergeCell ref="CW32:DA32"/>
    <mergeCell ref="DC32:DG32"/>
    <mergeCell ref="DI32:DM32"/>
    <mergeCell ref="DO32:DS32"/>
    <mergeCell ref="DI33:DM33"/>
    <mergeCell ref="DO33:DS33"/>
    <mergeCell ref="AM32:AQ32"/>
    <mergeCell ref="AS32:AW32"/>
    <mergeCell ref="AY32:BC32"/>
    <mergeCell ref="BE32:BI32"/>
    <mergeCell ref="BK32:BO32"/>
    <mergeCell ref="BU32:BZ33"/>
    <mergeCell ref="AG36:AH36"/>
    <mergeCell ref="AI36:AJ36"/>
    <mergeCell ref="AK36:AL36"/>
    <mergeCell ref="AM36:AN36"/>
    <mergeCell ref="AO36:AP36"/>
    <mergeCell ref="AQ36:AR36"/>
    <mergeCell ref="U36:V36"/>
    <mergeCell ref="W36:X36"/>
    <mergeCell ref="Y36:Z36"/>
    <mergeCell ref="AA36:AB36"/>
    <mergeCell ref="AC36:AD36"/>
    <mergeCell ref="AE36:AF36"/>
    <mergeCell ref="EM34:ES34"/>
    <mergeCell ref="FF34:FF37"/>
    <mergeCell ref="FH34:FN34"/>
    <mergeCell ref="G36:H36"/>
    <mergeCell ref="I36:J36"/>
    <mergeCell ref="K36:L36"/>
    <mergeCell ref="M36:N36"/>
    <mergeCell ref="O36:P36"/>
    <mergeCell ref="Q36:R36"/>
    <mergeCell ref="S36:T36"/>
    <mergeCell ref="J34:P34"/>
    <mergeCell ref="AF34:AL34"/>
    <mergeCell ref="BC34:BI34"/>
    <mergeCell ref="BX34:CD34"/>
    <mergeCell ref="CU34:DA34"/>
    <mergeCell ref="DQ34:DW34"/>
    <mergeCell ref="BQ36:BR36"/>
    <mergeCell ref="BS36:BT36"/>
    <mergeCell ref="BU36:BV36"/>
    <mergeCell ref="BW36:BX36"/>
    <mergeCell ref="BY36:BZ36"/>
    <mergeCell ref="CA36:CB36"/>
    <mergeCell ref="BE36:BF36"/>
    <mergeCell ref="BG36:BH36"/>
    <mergeCell ref="BI36:BJ36"/>
    <mergeCell ref="BK36:BL36"/>
    <mergeCell ref="BM36:BN36"/>
    <mergeCell ref="BO36:BP36"/>
    <mergeCell ref="AS36:AT36"/>
    <mergeCell ref="AU36:AV36"/>
    <mergeCell ref="AW36:AX36"/>
    <mergeCell ref="AY36:AZ36"/>
    <mergeCell ref="BA36:BB36"/>
    <mergeCell ref="BC36:BD36"/>
    <mergeCell ref="DU36:DV36"/>
    <mergeCell ref="DW36:DX36"/>
    <mergeCell ref="DA36:DB36"/>
    <mergeCell ref="DC36:DD36"/>
    <mergeCell ref="DE36:DF36"/>
    <mergeCell ref="DG36:DH36"/>
    <mergeCell ref="DI36:DJ36"/>
    <mergeCell ref="DK36:DL36"/>
    <mergeCell ref="CO36:CP36"/>
    <mergeCell ref="CQ36:CR36"/>
    <mergeCell ref="CS36:CT36"/>
    <mergeCell ref="CU36:CV36"/>
    <mergeCell ref="CW36:CX36"/>
    <mergeCell ref="CY36:CZ36"/>
    <mergeCell ref="CC36:CD36"/>
    <mergeCell ref="CE36:CF36"/>
    <mergeCell ref="CG36:CH36"/>
    <mergeCell ref="CI36:CJ36"/>
    <mergeCell ref="CK36:CL36"/>
    <mergeCell ref="CM36:CN36"/>
    <mergeCell ref="T37:U37"/>
    <mergeCell ref="V37:W37"/>
    <mergeCell ref="X37:Y37"/>
    <mergeCell ref="Z37:AA37"/>
    <mergeCell ref="AD37:AE37"/>
    <mergeCell ref="AF37:AG37"/>
    <mergeCell ref="EW36:EX36"/>
    <mergeCell ref="EY36:EZ36"/>
    <mergeCell ref="FA36:FB36"/>
    <mergeCell ref="FC36:FD36"/>
    <mergeCell ref="H37:I37"/>
    <mergeCell ref="J37:K37"/>
    <mergeCell ref="L37:M37"/>
    <mergeCell ref="N37:O37"/>
    <mergeCell ref="P37:Q37"/>
    <mergeCell ref="R37:S37"/>
    <mergeCell ref="EK36:EL36"/>
    <mergeCell ref="EM36:EN36"/>
    <mergeCell ref="EO36:EP36"/>
    <mergeCell ref="EQ36:ER36"/>
    <mergeCell ref="ES36:ET36"/>
    <mergeCell ref="EU36:EV36"/>
    <mergeCell ref="DY36:DZ36"/>
    <mergeCell ref="EA36:EB36"/>
    <mergeCell ref="EC36:ED36"/>
    <mergeCell ref="EE36:EF36"/>
    <mergeCell ref="EG36:EH36"/>
    <mergeCell ref="EI36:EJ36"/>
    <mergeCell ref="DM36:DN36"/>
    <mergeCell ref="DO36:DP36"/>
    <mergeCell ref="DQ36:DR36"/>
    <mergeCell ref="DS36:DT36"/>
    <mergeCell ref="BH37:BI37"/>
    <mergeCell ref="BJ37:BK37"/>
    <mergeCell ref="BL37:BM37"/>
    <mergeCell ref="BN37:BO37"/>
    <mergeCell ref="BP37:BQ37"/>
    <mergeCell ref="BR37:BS37"/>
    <mergeCell ref="AT37:AU37"/>
    <mergeCell ref="AV37:AW37"/>
    <mergeCell ref="AZ37:BA37"/>
    <mergeCell ref="BB37:BC37"/>
    <mergeCell ref="BD37:BE37"/>
    <mergeCell ref="BF37:BG37"/>
    <mergeCell ref="AH37:AI37"/>
    <mergeCell ref="AJ37:AK37"/>
    <mergeCell ref="AL37:AM37"/>
    <mergeCell ref="AN37:AO37"/>
    <mergeCell ref="AP37:AQ37"/>
    <mergeCell ref="AR37:AS37"/>
    <mergeCell ref="DR37:DS37"/>
    <mergeCell ref="DT37:DU37"/>
    <mergeCell ref="CV37:CW37"/>
    <mergeCell ref="CX37:CY37"/>
    <mergeCell ref="CZ37:DA37"/>
    <mergeCell ref="DB37:DC37"/>
    <mergeCell ref="DD37:DE37"/>
    <mergeCell ref="DF37:DG37"/>
    <mergeCell ref="CH37:CI37"/>
    <mergeCell ref="CJ37:CK37"/>
    <mergeCell ref="CL37:CM37"/>
    <mergeCell ref="CN37:CO37"/>
    <mergeCell ref="CR37:CS37"/>
    <mergeCell ref="CT37:CU37"/>
    <mergeCell ref="BV37:BW37"/>
    <mergeCell ref="BX37:BY37"/>
    <mergeCell ref="BZ37:CA37"/>
    <mergeCell ref="CB37:CC37"/>
    <mergeCell ref="CD37:CE37"/>
    <mergeCell ref="CF37:CG37"/>
    <mergeCell ref="T55:U55"/>
    <mergeCell ref="V55:W55"/>
    <mergeCell ref="X55:Y55"/>
    <mergeCell ref="Z55:AA55"/>
    <mergeCell ref="AD55:AE55"/>
    <mergeCell ref="AF55:AG55"/>
    <mergeCell ref="EV37:EW37"/>
    <mergeCell ref="EX37:EY37"/>
    <mergeCell ref="EZ37:FA37"/>
    <mergeCell ref="BB55:BC55"/>
    <mergeCell ref="BD55:BE55"/>
    <mergeCell ref="BF55:BG55"/>
    <mergeCell ref="AH55:AI55"/>
    <mergeCell ref="AJ55:AK55"/>
    <mergeCell ref="AL55:AM55"/>
    <mergeCell ref="AN55:AO55"/>
    <mergeCell ref="AP55:AQ55"/>
    <mergeCell ref="AR55:AS55"/>
    <mergeCell ref="DR55:DS55"/>
    <mergeCell ref="DT55:DU55"/>
    <mergeCell ref="CV55:CW55"/>
    <mergeCell ref="CX55:CY55"/>
    <mergeCell ref="CZ55:DA55"/>
    <mergeCell ref="DB55:DC55"/>
    <mergeCell ref="FB37:FC37"/>
    <mergeCell ref="H55:I55"/>
    <mergeCell ref="J55:K55"/>
    <mergeCell ref="L55:M55"/>
    <mergeCell ref="N55:O55"/>
    <mergeCell ref="P55:Q55"/>
    <mergeCell ref="R55:S55"/>
    <mergeCell ref="EJ37:EK37"/>
    <mergeCell ref="EL37:EM37"/>
    <mergeCell ref="EN37:EO37"/>
    <mergeCell ref="EP37:EQ37"/>
    <mergeCell ref="ER37:ES37"/>
    <mergeCell ref="ET37:EU37"/>
    <mergeCell ref="DV37:DW37"/>
    <mergeCell ref="DX37:DY37"/>
    <mergeCell ref="DZ37:EA37"/>
    <mergeCell ref="EB37:EC37"/>
    <mergeCell ref="ED37:EE37"/>
    <mergeCell ref="EF37:EG37"/>
    <mergeCell ref="DH37:DI37"/>
    <mergeCell ref="DJ37:DK37"/>
    <mergeCell ref="DN37:DO37"/>
    <mergeCell ref="DP37:DQ37"/>
    <mergeCell ref="BH55:BI55"/>
    <mergeCell ref="BJ55:BK55"/>
    <mergeCell ref="BL55:BM55"/>
    <mergeCell ref="BN55:BO55"/>
    <mergeCell ref="BP55:BQ55"/>
    <mergeCell ref="BR55:BS55"/>
    <mergeCell ref="AT55:AU55"/>
    <mergeCell ref="AV55:AW55"/>
    <mergeCell ref="AZ55:BA55"/>
    <mergeCell ref="DD55:DE55"/>
    <mergeCell ref="DF55:DG55"/>
    <mergeCell ref="CH55:CI55"/>
    <mergeCell ref="CJ55:CK55"/>
    <mergeCell ref="CL55:CM55"/>
    <mergeCell ref="CN55:CO55"/>
    <mergeCell ref="CR55:CS55"/>
    <mergeCell ref="CT55:CU55"/>
    <mergeCell ref="BV55:BW55"/>
    <mergeCell ref="BX55:BY55"/>
    <mergeCell ref="BZ55:CA55"/>
    <mergeCell ref="CB55:CC55"/>
    <mergeCell ref="CD55:CE55"/>
    <mergeCell ref="CF55:CG55"/>
    <mergeCell ref="S56:T56"/>
    <mergeCell ref="U56:V56"/>
    <mergeCell ref="W56:X56"/>
    <mergeCell ref="Y56:Z56"/>
    <mergeCell ref="AA56:AB56"/>
    <mergeCell ref="AC56:AD56"/>
    <mergeCell ref="AQ56:AR56"/>
    <mergeCell ref="AS56:AT56"/>
    <mergeCell ref="AU56:AV56"/>
    <mergeCell ref="AW56:AX56"/>
    <mergeCell ref="AY56:AZ56"/>
    <mergeCell ref="BA56:BB56"/>
    <mergeCell ref="AE56:AF56"/>
    <mergeCell ref="AG56:AH56"/>
    <mergeCell ref="AI56:AJ56"/>
    <mergeCell ref="AK56:AL56"/>
    <mergeCell ref="AM56:AN56"/>
    <mergeCell ref="AO56:AP56"/>
    <mergeCell ref="EV55:EW55"/>
    <mergeCell ref="EX55:EY55"/>
    <mergeCell ref="EZ55:FA55"/>
    <mergeCell ref="FB55:FC55"/>
    <mergeCell ref="G56:H56"/>
    <mergeCell ref="I56:J56"/>
    <mergeCell ref="K56:L56"/>
    <mergeCell ref="M56:N56"/>
    <mergeCell ref="O56:P56"/>
    <mergeCell ref="Q56:R56"/>
    <mergeCell ref="EJ55:EK55"/>
    <mergeCell ref="EL55:EM55"/>
    <mergeCell ref="EN55:EO55"/>
    <mergeCell ref="EP55:EQ55"/>
    <mergeCell ref="ER55:ES55"/>
    <mergeCell ref="ET55:EU55"/>
    <mergeCell ref="DV55:DW55"/>
    <mergeCell ref="DX55:DY55"/>
    <mergeCell ref="DZ55:EA55"/>
    <mergeCell ref="EB55:EC55"/>
    <mergeCell ref="ED55:EE55"/>
    <mergeCell ref="EF55:EG55"/>
    <mergeCell ref="DH55:DI55"/>
    <mergeCell ref="DJ55:DK55"/>
    <mergeCell ref="DN55:DO55"/>
    <mergeCell ref="DP55:DQ55"/>
    <mergeCell ref="BC56:BD56"/>
    <mergeCell ref="BE56:BF56"/>
    <mergeCell ref="BG56:BH56"/>
    <mergeCell ref="BI56:BJ56"/>
    <mergeCell ref="BK56:BL56"/>
    <mergeCell ref="BM56:BN56"/>
    <mergeCell ref="DG56:DH56"/>
    <mergeCell ref="DI56:DJ56"/>
    <mergeCell ref="CM56:CN56"/>
    <mergeCell ref="CO56:CP56"/>
    <mergeCell ref="CQ56:CR56"/>
    <mergeCell ref="CS56:CT56"/>
    <mergeCell ref="CU56:CV56"/>
    <mergeCell ref="CW56:CX56"/>
    <mergeCell ref="CA56:CB56"/>
    <mergeCell ref="CC56:CD56"/>
    <mergeCell ref="CE56:CF56"/>
    <mergeCell ref="CG56:CH56"/>
    <mergeCell ref="CI56:CJ56"/>
    <mergeCell ref="CK56:CL56"/>
    <mergeCell ref="BO56:BP56"/>
    <mergeCell ref="BQ56:BR56"/>
    <mergeCell ref="BS56:BT56"/>
    <mergeCell ref="BU56:BV56"/>
    <mergeCell ref="BW56:BX56"/>
    <mergeCell ref="BY56:BZ56"/>
    <mergeCell ref="EU56:EV56"/>
    <mergeCell ref="EW56:EX56"/>
    <mergeCell ref="EY56:EZ56"/>
    <mergeCell ref="FA56:FB56"/>
    <mergeCell ref="FC56:FD56"/>
    <mergeCell ref="C61:C66"/>
    <mergeCell ref="D61:D66"/>
    <mergeCell ref="E61:E66"/>
    <mergeCell ref="F61:F66"/>
    <mergeCell ref="G61:L62"/>
    <mergeCell ref="EI56:EJ56"/>
    <mergeCell ref="EK56:EL56"/>
    <mergeCell ref="EM56:EN56"/>
    <mergeCell ref="EO56:EP56"/>
    <mergeCell ref="EQ56:ER56"/>
    <mergeCell ref="ES56:ET56"/>
    <mergeCell ref="DW56:DX56"/>
    <mergeCell ref="DY56:DZ56"/>
    <mergeCell ref="EA56:EB56"/>
    <mergeCell ref="EC56:ED56"/>
    <mergeCell ref="EE56:EF56"/>
    <mergeCell ref="EG56:EH56"/>
    <mergeCell ref="DK56:DL56"/>
    <mergeCell ref="DM56:DN56"/>
    <mergeCell ref="DO56:DP56"/>
    <mergeCell ref="DQ56:DR56"/>
    <mergeCell ref="DS56:DT56"/>
    <mergeCell ref="DU56:DV56"/>
    <mergeCell ref="CY56:CZ56"/>
    <mergeCell ref="DA56:DB56"/>
    <mergeCell ref="DC56:DD56"/>
    <mergeCell ref="DE56:DF56"/>
    <mergeCell ref="DO62:DS62"/>
    <mergeCell ref="J63:P63"/>
    <mergeCell ref="AF63:AL63"/>
    <mergeCell ref="BC63:BI63"/>
    <mergeCell ref="BX63:CD63"/>
    <mergeCell ref="CU63:DA63"/>
    <mergeCell ref="DQ63:DW63"/>
    <mergeCell ref="DO61:DS61"/>
    <mergeCell ref="EI61:EN62"/>
    <mergeCell ref="EO61:EP62"/>
    <mergeCell ref="AM62:AQ62"/>
    <mergeCell ref="AS62:AW62"/>
    <mergeCell ref="AY62:BC62"/>
    <mergeCell ref="BE62:BI62"/>
    <mergeCell ref="BK62:BO62"/>
    <mergeCell ref="CQ62:CU62"/>
    <mergeCell ref="CW62:DA62"/>
    <mergeCell ref="BU61:BZ62"/>
    <mergeCell ref="CA61:CB62"/>
    <mergeCell ref="CQ61:CU61"/>
    <mergeCell ref="CW61:DA61"/>
    <mergeCell ref="DC61:DG61"/>
    <mergeCell ref="DI61:DM61"/>
    <mergeCell ref="DC62:DG62"/>
    <mergeCell ref="DI62:DM62"/>
    <mergeCell ref="M61:N62"/>
    <mergeCell ref="AM61:AQ61"/>
    <mergeCell ref="AS61:AW61"/>
    <mergeCell ref="AY61:BC61"/>
    <mergeCell ref="BE61:BI61"/>
    <mergeCell ref="BK61:BO61"/>
    <mergeCell ref="AG65:AH65"/>
    <mergeCell ref="AI65:AJ65"/>
    <mergeCell ref="AK65:AL65"/>
    <mergeCell ref="AM65:AN65"/>
    <mergeCell ref="AO65:AP65"/>
    <mergeCell ref="AQ65:AR65"/>
    <mergeCell ref="U65:V65"/>
    <mergeCell ref="W65:X65"/>
    <mergeCell ref="Y65:Z65"/>
    <mergeCell ref="AA65:AB65"/>
    <mergeCell ref="AC65:AD65"/>
    <mergeCell ref="AE65:AF65"/>
    <mergeCell ref="EM63:ES63"/>
    <mergeCell ref="FF63:FF66"/>
    <mergeCell ref="FH63:FN63"/>
    <mergeCell ref="G65:H65"/>
    <mergeCell ref="I65:J65"/>
    <mergeCell ref="K65:L65"/>
    <mergeCell ref="M65:N65"/>
    <mergeCell ref="O65:P65"/>
    <mergeCell ref="Q65:R65"/>
    <mergeCell ref="S65:T65"/>
    <mergeCell ref="BQ65:BR65"/>
    <mergeCell ref="BS65:BT65"/>
    <mergeCell ref="BU65:BV65"/>
    <mergeCell ref="BW65:BX65"/>
    <mergeCell ref="BY65:BZ65"/>
    <mergeCell ref="CA65:CB65"/>
    <mergeCell ref="BE65:BF65"/>
    <mergeCell ref="BG65:BH65"/>
    <mergeCell ref="BI65:BJ65"/>
    <mergeCell ref="BK65:BL65"/>
    <mergeCell ref="BM65:BN65"/>
    <mergeCell ref="BO65:BP65"/>
    <mergeCell ref="AS65:AT65"/>
    <mergeCell ref="AU65:AV65"/>
    <mergeCell ref="AW65:AX65"/>
    <mergeCell ref="AY65:AZ65"/>
    <mergeCell ref="BA65:BB65"/>
    <mergeCell ref="BC65:BD65"/>
    <mergeCell ref="DU65:DV65"/>
    <mergeCell ref="DW65:DX65"/>
    <mergeCell ref="DA65:DB65"/>
    <mergeCell ref="DC65:DD65"/>
    <mergeCell ref="DE65:DF65"/>
    <mergeCell ref="DG65:DH65"/>
    <mergeCell ref="DI65:DJ65"/>
    <mergeCell ref="DK65:DL65"/>
    <mergeCell ref="CO65:CP65"/>
    <mergeCell ref="CQ65:CR65"/>
    <mergeCell ref="CS65:CT65"/>
    <mergeCell ref="CU65:CV65"/>
    <mergeCell ref="CW65:CX65"/>
    <mergeCell ref="CY65:CZ65"/>
    <mergeCell ref="CC65:CD65"/>
    <mergeCell ref="CE65:CF65"/>
    <mergeCell ref="CG65:CH65"/>
    <mergeCell ref="CI65:CJ65"/>
    <mergeCell ref="CK65:CL65"/>
    <mergeCell ref="CM65:CN65"/>
    <mergeCell ref="T66:U66"/>
    <mergeCell ref="V66:W66"/>
    <mergeCell ref="X66:Y66"/>
    <mergeCell ref="Z66:AA66"/>
    <mergeCell ref="AD66:AE66"/>
    <mergeCell ref="AF66:AG66"/>
    <mergeCell ref="EW65:EX65"/>
    <mergeCell ref="EY65:EZ65"/>
    <mergeCell ref="FA65:FB65"/>
    <mergeCell ref="FC65:FD65"/>
    <mergeCell ref="H66:I66"/>
    <mergeCell ref="J66:K66"/>
    <mergeCell ref="L66:M66"/>
    <mergeCell ref="N66:O66"/>
    <mergeCell ref="P66:Q66"/>
    <mergeCell ref="R66:S66"/>
    <mergeCell ref="EK65:EL65"/>
    <mergeCell ref="EM65:EN65"/>
    <mergeCell ref="EO65:EP65"/>
    <mergeCell ref="EQ65:ER65"/>
    <mergeCell ref="ES65:ET65"/>
    <mergeCell ref="EU65:EV65"/>
    <mergeCell ref="DY65:DZ65"/>
    <mergeCell ref="EA65:EB65"/>
    <mergeCell ref="EC65:ED65"/>
    <mergeCell ref="EE65:EF65"/>
    <mergeCell ref="EG65:EH65"/>
    <mergeCell ref="EI65:EJ65"/>
    <mergeCell ref="DM65:DN65"/>
    <mergeCell ref="DO65:DP65"/>
    <mergeCell ref="DQ65:DR65"/>
    <mergeCell ref="DS65:DT65"/>
    <mergeCell ref="BH66:BI66"/>
    <mergeCell ref="BJ66:BK66"/>
    <mergeCell ref="BL66:BM66"/>
    <mergeCell ref="BN66:BO66"/>
    <mergeCell ref="BP66:BQ66"/>
    <mergeCell ref="BR66:BS66"/>
    <mergeCell ref="AT66:AU66"/>
    <mergeCell ref="AV66:AW66"/>
    <mergeCell ref="AZ66:BA66"/>
    <mergeCell ref="BB66:BC66"/>
    <mergeCell ref="BD66:BE66"/>
    <mergeCell ref="BF66:BG66"/>
    <mergeCell ref="AH66:AI66"/>
    <mergeCell ref="AJ66:AK66"/>
    <mergeCell ref="AL66:AM66"/>
    <mergeCell ref="AN66:AO66"/>
    <mergeCell ref="AP66:AQ66"/>
    <mergeCell ref="AR66:AS66"/>
    <mergeCell ref="DR66:DS66"/>
    <mergeCell ref="DT66:DU66"/>
    <mergeCell ref="CV66:CW66"/>
    <mergeCell ref="CX66:CY66"/>
    <mergeCell ref="CZ66:DA66"/>
    <mergeCell ref="DB66:DC66"/>
    <mergeCell ref="DD66:DE66"/>
    <mergeCell ref="DF66:DG66"/>
    <mergeCell ref="CH66:CI66"/>
    <mergeCell ref="CJ66:CK66"/>
    <mergeCell ref="CL66:CM66"/>
    <mergeCell ref="CN66:CO66"/>
    <mergeCell ref="CR66:CS66"/>
    <mergeCell ref="CT66:CU66"/>
    <mergeCell ref="BV66:BW66"/>
    <mergeCell ref="BX66:BY66"/>
    <mergeCell ref="BZ66:CA66"/>
    <mergeCell ref="CB66:CC66"/>
    <mergeCell ref="CD66:CE66"/>
    <mergeCell ref="CF66:CG66"/>
    <mergeCell ref="T84:U84"/>
    <mergeCell ref="V84:W84"/>
    <mergeCell ref="X84:Y84"/>
    <mergeCell ref="Z84:AA84"/>
    <mergeCell ref="AD84:AE84"/>
    <mergeCell ref="AF84:AG84"/>
    <mergeCell ref="EV66:EW66"/>
    <mergeCell ref="EX66:EY66"/>
    <mergeCell ref="EZ66:FA66"/>
    <mergeCell ref="FB66:FC66"/>
    <mergeCell ref="H84:I84"/>
    <mergeCell ref="J84:K84"/>
    <mergeCell ref="L84:M84"/>
    <mergeCell ref="N84:O84"/>
    <mergeCell ref="P84:Q84"/>
    <mergeCell ref="R84:S84"/>
    <mergeCell ref="EJ66:EK66"/>
    <mergeCell ref="EL66:EM66"/>
    <mergeCell ref="EN66:EO66"/>
    <mergeCell ref="EP66:EQ66"/>
    <mergeCell ref="ER66:ES66"/>
    <mergeCell ref="ET66:EU66"/>
    <mergeCell ref="DV66:DW66"/>
    <mergeCell ref="DX66:DY66"/>
    <mergeCell ref="DZ66:EA66"/>
    <mergeCell ref="EB66:EC66"/>
    <mergeCell ref="ED66:EE66"/>
    <mergeCell ref="EF66:EG66"/>
    <mergeCell ref="DH66:DI66"/>
    <mergeCell ref="DJ66:DK66"/>
    <mergeCell ref="DN66:DO66"/>
    <mergeCell ref="DP66:DQ66"/>
    <mergeCell ref="BH84:BI84"/>
    <mergeCell ref="BJ84:BK84"/>
    <mergeCell ref="BL84:BM84"/>
    <mergeCell ref="BN84:BO84"/>
    <mergeCell ref="BP84:BQ84"/>
    <mergeCell ref="BR84:BS84"/>
    <mergeCell ref="AT84:AU84"/>
    <mergeCell ref="AV84:AW84"/>
    <mergeCell ref="AZ84:BA84"/>
    <mergeCell ref="BB84:BC84"/>
    <mergeCell ref="BD84:BE84"/>
    <mergeCell ref="BF84:BG84"/>
    <mergeCell ref="AH84:AI84"/>
    <mergeCell ref="AJ84:AK84"/>
    <mergeCell ref="AL84:AM84"/>
    <mergeCell ref="AN84:AO84"/>
    <mergeCell ref="AP84:AQ84"/>
    <mergeCell ref="AR84:AS84"/>
    <mergeCell ref="DR84:DS84"/>
    <mergeCell ref="DT84:DU84"/>
    <mergeCell ref="CV84:CW84"/>
    <mergeCell ref="CX84:CY84"/>
    <mergeCell ref="CZ84:DA84"/>
    <mergeCell ref="DB84:DC84"/>
    <mergeCell ref="DD84:DE84"/>
    <mergeCell ref="DF84:DG84"/>
    <mergeCell ref="CH84:CI84"/>
    <mergeCell ref="CJ84:CK84"/>
    <mergeCell ref="CL84:CM84"/>
    <mergeCell ref="CN84:CO84"/>
    <mergeCell ref="CR84:CS84"/>
    <mergeCell ref="CT84:CU84"/>
    <mergeCell ref="BV84:BW84"/>
    <mergeCell ref="BX84:BY84"/>
    <mergeCell ref="BZ84:CA84"/>
    <mergeCell ref="CB84:CC84"/>
    <mergeCell ref="CD84:CE84"/>
    <mergeCell ref="CF84:CG84"/>
    <mergeCell ref="S85:T85"/>
    <mergeCell ref="U85:V85"/>
    <mergeCell ref="W85:X85"/>
    <mergeCell ref="Y85:Z85"/>
    <mergeCell ref="AA85:AB85"/>
    <mergeCell ref="AC85:AD85"/>
    <mergeCell ref="EV84:EW84"/>
    <mergeCell ref="EX84:EY84"/>
    <mergeCell ref="EZ84:FA84"/>
    <mergeCell ref="FB84:FC84"/>
    <mergeCell ref="G85:H85"/>
    <mergeCell ref="I85:J85"/>
    <mergeCell ref="K85:L85"/>
    <mergeCell ref="M85:N85"/>
    <mergeCell ref="O85:P85"/>
    <mergeCell ref="Q85:R85"/>
    <mergeCell ref="EJ84:EK84"/>
    <mergeCell ref="EL84:EM84"/>
    <mergeCell ref="EN84:EO84"/>
    <mergeCell ref="EP84:EQ84"/>
    <mergeCell ref="ER84:ES84"/>
    <mergeCell ref="ET84:EU84"/>
    <mergeCell ref="DV84:DW84"/>
    <mergeCell ref="DX84:DY84"/>
    <mergeCell ref="DZ84:EA84"/>
    <mergeCell ref="EB84:EC84"/>
    <mergeCell ref="ED84:EE84"/>
    <mergeCell ref="EF84:EG84"/>
    <mergeCell ref="DH84:DI84"/>
    <mergeCell ref="DJ84:DK84"/>
    <mergeCell ref="DN84:DO84"/>
    <mergeCell ref="DP84:DQ84"/>
    <mergeCell ref="BC85:BD85"/>
    <mergeCell ref="BE85:BF85"/>
    <mergeCell ref="BG85:BH85"/>
    <mergeCell ref="BI85:BJ85"/>
    <mergeCell ref="BK85:BL85"/>
    <mergeCell ref="BM85:BN85"/>
    <mergeCell ref="AQ85:AR85"/>
    <mergeCell ref="AS85:AT85"/>
    <mergeCell ref="AU85:AV85"/>
    <mergeCell ref="AW85:AX85"/>
    <mergeCell ref="AY85:AZ85"/>
    <mergeCell ref="BA85:BB85"/>
    <mergeCell ref="AE85:AF85"/>
    <mergeCell ref="AG85:AH85"/>
    <mergeCell ref="AI85:AJ85"/>
    <mergeCell ref="AK85:AL85"/>
    <mergeCell ref="AM85:AN85"/>
    <mergeCell ref="AO85:AP85"/>
    <mergeCell ref="DG85:DH85"/>
    <mergeCell ref="DI85:DJ85"/>
    <mergeCell ref="CM85:CN85"/>
    <mergeCell ref="CO85:CP85"/>
    <mergeCell ref="CQ85:CR85"/>
    <mergeCell ref="CS85:CT85"/>
    <mergeCell ref="CU85:CV85"/>
    <mergeCell ref="CW85:CX85"/>
    <mergeCell ref="CA85:CB85"/>
    <mergeCell ref="CC85:CD85"/>
    <mergeCell ref="CE85:CF85"/>
    <mergeCell ref="CG85:CH85"/>
    <mergeCell ref="CI85:CJ85"/>
    <mergeCell ref="CK85:CL85"/>
    <mergeCell ref="BO85:BP85"/>
    <mergeCell ref="BQ85:BR85"/>
    <mergeCell ref="BS85:BT85"/>
    <mergeCell ref="BU85:BV85"/>
    <mergeCell ref="BW85:BX85"/>
    <mergeCell ref="BY85:BZ85"/>
    <mergeCell ref="EU85:EV85"/>
    <mergeCell ref="EW85:EX85"/>
    <mergeCell ref="EY85:EZ85"/>
    <mergeCell ref="FA85:FB85"/>
    <mergeCell ref="FC85:FD85"/>
    <mergeCell ref="C90:C95"/>
    <mergeCell ref="D90:D95"/>
    <mergeCell ref="E90:E95"/>
    <mergeCell ref="F90:F95"/>
    <mergeCell ref="G90:L91"/>
    <mergeCell ref="EI85:EJ85"/>
    <mergeCell ref="EK85:EL85"/>
    <mergeCell ref="EM85:EN85"/>
    <mergeCell ref="EO85:EP85"/>
    <mergeCell ref="EQ85:ER85"/>
    <mergeCell ref="ES85:ET85"/>
    <mergeCell ref="DW85:DX85"/>
    <mergeCell ref="DY85:DZ85"/>
    <mergeCell ref="EA85:EB85"/>
    <mergeCell ref="EC85:ED85"/>
    <mergeCell ref="EE85:EF85"/>
    <mergeCell ref="EG85:EH85"/>
    <mergeCell ref="DK85:DL85"/>
    <mergeCell ref="DM85:DN85"/>
    <mergeCell ref="DO85:DP85"/>
    <mergeCell ref="DQ85:DR85"/>
    <mergeCell ref="DS85:DT85"/>
    <mergeCell ref="DU85:DV85"/>
    <mergeCell ref="CY85:CZ85"/>
    <mergeCell ref="DA85:DB85"/>
    <mergeCell ref="DC85:DD85"/>
    <mergeCell ref="DE85:DF85"/>
    <mergeCell ref="DO91:DS91"/>
    <mergeCell ref="J92:P92"/>
    <mergeCell ref="AF92:AL92"/>
    <mergeCell ref="BC92:BI92"/>
    <mergeCell ref="BX92:CD92"/>
    <mergeCell ref="CU92:DA92"/>
    <mergeCell ref="DQ92:DW92"/>
    <mergeCell ref="DO90:DS90"/>
    <mergeCell ref="EI90:EN91"/>
    <mergeCell ref="EO90:EP91"/>
    <mergeCell ref="AM91:AQ91"/>
    <mergeCell ref="AS91:AW91"/>
    <mergeCell ref="AY91:BC91"/>
    <mergeCell ref="BE91:BI91"/>
    <mergeCell ref="BK91:BO91"/>
    <mergeCell ref="CQ91:CU91"/>
    <mergeCell ref="CW91:DA91"/>
    <mergeCell ref="BU90:BZ91"/>
    <mergeCell ref="CA90:CB91"/>
    <mergeCell ref="CQ90:CU90"/>
    <mergeCell ref="CW90:DA90"/>
    <mergeCell ref="DC90:DG90"/>
    <mergeCell ref="DI90:DM90"/>
    <mergeCell ref="DC91:DG91"/>
    <mergeCell ref="DI91:DM91"/>
    <mergeCell ref="M90:N91"/>
    <mergeCell ref="AM90:AQ90"/>
    <mergeCell ref="AS90:AW90"/>
    <mergeCell ref="AY90:BC90"/>
    <mergeCell ref="BE90:BI90"/>
    <mergeCell ref="BK90:BO90"/>
    <mergeCell ref="AG94:AH94"/>
    <mergeCell ref="AI94:AJ94"/>
    <mergeCell ref="AK94:AL94"/>
    <mergeCell ref="AM94:AN94"/>
    <mergeCell ref="AO94:AP94"/>
    <mergeCell ref="AQ94:AR94"/>
    <mergeCell ref="U94:V94"/>
    <mergeCell ref="W94:X94"/>
    <mergeCell ref="Y94:Z94"/>
    <mergeCell ref="AA94:AB94"/>
    <mergeCell ref="AC94:AD94"/>
    <mergeCell ref="AE94:AF94"/>
    <mergeCell ref="EM92:ES92"/>
    <mergeCell ref="FF92:FF95"/>
    <mergeCell ref="FH92:FN92"/>
    <mergeCell ref="G94:H94"/>
    <mergeCell ref="I94:J94"/>
    <mergeCell ref="K94:L94"/>
    <mergeCell ref="M94:N94"/>
    <mergeCell ref="O94:P94"/>
    <mergeCell ref="Q94:R94"/>
    <mergeCell ref="S94:T94"/>
    <mergeCell ref="BQ94:BR94"/>
    <mergeCell ref="BS94:BT94"/>
    <mergeCell ref="BU94:BV94"/>
    <mergeCell ref="BW94:BX94"/>
    <mergeCell ref="BY94:BZ94"/>
    <mergeCell ref="CA94:CB94"/>
    <mergeCell ref="BE94:BF94"/>
    <mergeCell ref="BG94:BH94"/>
    <mergeCell ref="BI94:BJ94"/>
    <mergeCell ref="BK94:BL94"/>
    <mergeCell ref="BM94:BN94"/>
    <mergeCell ref="BO94:BP94"/>
    <mergeCell ref="AS94:AT94"/>
    <mergeCell ref="AU94:AV94"/>
    <mergeCell ref="AW94:AX94"/>
    <mergeCell ref="AY94:AZ94"/>
    <mergeCell ref="BA94:BB94"/>
    <mergeCell ref="BC94:BD94"/>
    <mergeCell ref="DU94:DV94"/>
    <mergeCell ref="DW94:DX94"/>
    <mergeCell ref="DA94:DB94"/>
    <mergeCell ref="DC94:DD94"/>
    <mergeCell ref="DE94:DF94"/>
    <mergeCell ref="DG94:DH94"/>
    <mergeCell ref="DI94:DJ94"/>
    <mergeCell ref="DK94:DL94"/>
    <mergeCell ref="CO94:CP94"/>
    <mergeCell ref="CQ94:CR94"/>
    <mergeCell ref="CS94:CT94"/>
    <mergeCell ref="CU94:CV94"/>
    <mergeCell ref="CW94:CX94"/>
    <mergeCell ref="CY94:CZ94"/>
    <mergeCell ref="CC94:CD94"/>
    <mergeCell ref="CE94:CF94"/>
    <mergeCell ref="CG94:CH94"/>
    <mergeCell ref="CI94:CJ94"/>
    <mergeCell ref="CK94:CL94"/>
    <mergeCell ref="CM94:CN94"/>
    <mergeCell ref="T95:U95"/>
    <mergeCell ref="V95:W95"/>
    <mergeCell ref="X95:Y95"/>
    <mergeCell ref="Z95:AA95"/>
    <mergeCell ref="AD95:AE95"/>
    <mergeCell ref="AF95:AG95"/>
    <mergeCell ref="EW94:EX94"/>
    <mergeCell ref="EY94:EZ94"/>
    <mergeCell ref="FA94:FB94"/>
    <mergeCell ref="FC94:FD94"/>
    <mergeCell ref="H95:I95"/>
    <mergeCell ref="J95:K95"/>
    <mergeCell ref="L95:M95"/>
    <mergeCell ref="N95:O95"/>
    <mergeCell ref="P95:Q95"/>
    <mergeCell ref="R95:S95"/>
    <mergeCell ref="EK94:EL94"/>
    <mergeCell ref="EM94:EN94"/>
    <mergeCell ref="EO94:EP94"/>
    <mergeCell ref="EQ94:ER94"/>
    <mergeCell ref="ES94:ET94"/>
    <mergeCell ref="EU94:EV94"/>
    <mergeCell ref="DY94:DZ94"/>
    <mergeCell ref="EA94:EB94"/>
    <mergeCell ref="EC94:ED94"/>
    <mergeCell ref="EE94:EF94"/>
    <mergeCell ref="EG94:EH94"/>
    <mergeCell ref="EI94:EJ94"/>
    <mergeCell ref="DM94:DN94"/>
    <mergeCell ref="DO94:DP94"/>
    <mergeCell ref="DQ94:DR94"/>
    <mergeCell ref="DS94:DT94"/>
    <mergeCell ref="BH95:BI95"/>
    <mergeCell ref="BJ95:BK95"/>
    <mergeCell ref="BL95:BM95"/>
    <mergeCell ref="BN95:BO95"/>
    <mergeCell ref="BP95:BQ95"/>
    <mergeCell ref="BR95:BS95"/>
    <mergeCell ref="AT95:AU95"/>
    <mergeCell ref="AV95:AW95"/>
    <mergeCell ref="AZ95:BA95"/>
    <mergeCell ref="BB95:BC95"/>
    <mergeCell ref="BD95:BE95"/>
    <mergeCell ref="BF95:BG95"/>
    <mergeCell ref="AH95:AI95"/>
    <mergeCell ref="AJ95:AK95"/>
    <mergeCell ref="AL95:AM95"/>
    <mergeCell ref="AN95:AO95"/>
    <mergeCell ref="AP95:AQ95"/>
    <mergeCell ref="AR95:AS95"/>
    <mergeCell ref="DR95:DS95"/>
    <mergeCell ref="DT95:DU95"/>
    <mergeCell ref="CV95:CW95"/>
    <mergeCell ref="CX95:CY95"/>
    <mergeCell ref="CZ95:DA95"/>
    <mergeCell ref="DB95:DC95"/>
    <mergeCell ref="DD95:DE95"/>
    <mergeCell ref="DF95:DG95"/>
    <mergeCell ref="CH95:CI95"/>
    <mergeCell ref="CJ95:CK95"/>
    <mergeCell ref="CL95:CM95"/>
    <mergeCell ref="CN95:CO95"/>
    <mergeCell ref="CR95:CS95"/>
    <mergeCell ref="CT95:CU95"/>
    <mergeCell ref="BV95:BW95"/>
    <mergeCell ref="BX95:BY95"/>
    <mergeCell ref="BZ95:CA95"/>
    <mergeCell ref="CB95:CC95"/>
    <mergeCell ref="CD95:CE95"/>
    <mergeCell ref="CF95:CG95"/>
    <mergeCell ref="T113:U113"/>
    <mergeCell ref="V113:W113"/>
    <mergeCell ref="X113:Y113"/>
    <mergeCell ref="Z113:AA113"/>
    <mergeCell ref="AD113:AE113"/>
    <mergeCell ref="AF113:AG113"/>
    <mergeCell ref="EV95:EW95"/>
    <mergeCell ref="EX95:EY95"/>
    <mergeCell ref="EZ95:FA95"/>
    <mergeCell ref="FB95:FC95"/>
    <mergeCell ref="H113:I113"/>
    <mergeCell ref="J113:K113"/>
    <mergeCell ref="L113:M113"/>
    <mergeCell ref="N113:O113"/>
    <mergeCell ref="P113:Q113"/>
    <mergeCell ref="R113:S113"/>
    <mergeCell ref="EJ95:EK95"/>
    <mergeCell ref="EL95:EM95"/>
    <mergeCell ref="EN95:EO95"/>
    <mergeCell ref="EP95:EQ95"/>
    <mergeCell ref="ER95:ES95"/>
    <mergeCell ref="ET95:EU95"/>
    <mergeCell ref="DV95:DW95"/>
    <mergeCell ref="DX95:DY95"/>
    <mergeCell ref="DZ95:EA95"/>
    <mergeCell ref="EB95:EC95"/>
    <mergeCell ref="ED95:EE95"/>
    <mergeCell ref="EF95:EG95"/>
    <mergeCell ref="DH95:DI95"/>
    <mergeCell ref="DJ95:DK95"/>
    <mergeCell ref="DN95:DO95"/>
    <mergeCell ref="DP95:DQ95"/>
    <mergeCell ref="BH113:BI113"/>
    <mergeCell ref="BJ113:BK113"/>
    <mergeCell ref="BL113:BM113"/>
    <mergeCell ref="BN113:BO113"/>
    <mergeCell ref="BP113:BQ113"/>
    <mergeCell ref="BR113:BS113"/>
    <mergeCell ref="AT113:AU113"/>
    <mergeCell ref="AV113:AW113"/>
    <mergeCell ref="AZ113:BA113"/>
    <mergeCell ref="BB113:BC113"/>
    <mergeCell ref="BD113:BE113"/>
    <mergeCell ref="BF113:BG113"/>
    <mergeCell ref="AH113:AI113"/>
    <mergeCell ref="AJ113:AK113"/>
    <mergeCell ref="AL113:AM113"/>
    <mergeCell ref="AN113:AO113"/>
    <mergeCell ref="AP113:AQ113"/>
    <mergeCell ref="AR113:AS113"/>
    <mergeCell ref="DR113:DS113"/>
    <mergeCell ref="DT113:DU113"/>
    <mergeCell ref="CV113:CW113"/>
    <mergeCell ref="CX113:CY113"/>
    <mergeCell ref="CZ113:DA113"/>
    <mergeCell ref="DB113:DC113"/>
    <mergeCell ref="DD113:DE113"/>
    <mergeCell ref="DF113:DG113"/>
    <mergeCell ref="CH113:CI113"/>
    <mergeCell ref="CJ113:CK113"/>
    <mergeCell ref="CL113:CM113"/>
    <mergeCell ref="CN113:CO113"/>
    <mergeCell ref="CR113:CS113"/>
    <mergeCell ref="CT113:CU113"/>
    <mergeCell ref="BV113:BW113"/>
    <mergeCell ref="BX113:BY113"/>
    <mergeCell ref="BZ113:CA113"/>
    <mergeCell ref="CB113:CC113"/>
    <mergeCell ref="CD113:CE113"/>
    <mergeCell ref="CF113:CG113"/>
    <mergeCell ref="S114:T114"/>
    <mergeCell ref="U114:V114"/>
    <mergeCell ref="W114:X114"/>
    <mergeCell ref="Y114:Z114"/>
    <mergeCell ref="AA114:AB114"/>
    <mergeCell ref="AC114:AD114"/>
    <mergeCell ref="EV113:EW113"/>
    <mergeCell ref="EX113:EY113"/>
    <mergeCell ref="EZ113:FA113"/>
    <mergeCell ref="FB113:FC113"/>
    <mergeCell ref="G114:H114"/>
    <mergeCell ref="I114:J114"/>
    <mergeCell ref="K114:L114"/>
    <mergeCell ref="M114:N114"/>
    <mergeCell ref="O114:P114"/>
    <mergeCell ref="Q114:R114"/>
    <mergeCell ref="EJ113:EK113"/>
    <mergeCell ref="EL113:EM113"/>
    <mergeCell ref="EN113:EO113"/>
    <mergeCell ref="EP113:EQ113"/>
    <mergeCell ref="ER113:ES113"/>
    <mergeCell ref="ET113:EU113"/>
    <mergeCell ref="DV113:DW113"/>
    <mergeCell ref="DX113:DY113"/>
    <mergeCell ref="DZ113:EA113"/>
    <mergeCell ref="EB113:EC113"/>
    <mergeCell ref="ED113:EE113"/>
    <mergeCell ref="EF113:EG113"/>
    <mergeCell ref="DH113:DI113"/>
    <mergeCell ref="DJ113:DK113"/>
    <mergeCell ref="DN113:DO113"/>
    <mergeCell ref="DP113:DQ113"/>
    <mergeCell ref="BC114:BD114"/>
    <mergeCell ref="BE114:BF114"/>
    <mergeCell ref="BG114:BH114"/>
    <mergeCell ref="BI114:BJ114"/>
    <mergeCell ref="BK114:BL114"/>
    <mergeCell ref="BM114:BN114"/>
    <mergeCell ref="AQ114:AR114"/>
    <mergeCell ref="AS114:AT114"/>
    <mergeCell ref="AU114:AV114"/>
    <mergeCell ref="AW114:AX114"/>
    <mergeCell ref="AY114:AZ114"/>
    <mergeCell ref="BA114:BB114"/>
    <mergeCell ref="AE114:AF114"/>
    <mergeCell ref="AG114:AH114"/>
    <mergeCell ref="AI114:AJ114"/>
    <mergeCell ref="AK114:AL114"/>
    <mergeCell ref="AM114:AN114"/>
    <mergeCell ref="AO114:AP114"/>
    <mergeCell ref="DG114:DH114"/>
    <mergeCell ref="DI114:DJ114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EU114:EV114"/>
    <mergeCell ref="EW114:EX114"/>
    <mergeCell ref="EY114:EZ114"/>
    <mergeCell ref="FA114:FB114"/>
    <mergeCell ref="FC114:FD114"/>
    <mergeCell ref="C119:C124"/>
    <mergeCell ref="D119:D124"/>
    <mergeCell ref="E119:E124"/>
    <mergeCell ref="F119:F124"/>
    <mergeCell ref="G119:L120"/>
    <mergeCell ref="EI114:EJ114"/>
    <mergeCell ref="EK114:EL114"/>
    <mergeCell ref="EM114:EN114"/>
    <mergeCell ref="EO114:EP114"/>
    <mergeCell ref="EQ114:ER114"/>
    <mergeCell ref="ES114:ET114"/>
    <mergeCell ref="DW114:DX114"/>
    <mergeCell ref="DY114:DZ114"/>
    <mergeCell ref="EA114:EB114"/>
    <mergeCell ref="EC114:ED114"/>
    <mergeCell ref="EE114:EF114"/>
    <mergeCell ref="EG114:EH114"/>
    <mergeCell ref="DK114:DL114"/>
    <mergeCell ref="DM114:DN114"/>
    <mergeCell ref="DO114:DP114"/>
    <mergeCell ref="DQ114:DR114"/>
    <mergeCell ref="DS114:DT114"/>
    <mergeCell ref="DU114:DV114"/>
    <mergeCell ref="CY114:CZ114"/>
    <mergeCell ref="DA114:DB114"/>
    <mergeCell ref="DC114:DD114"/>
    <mergeCell ref="DE114:DF114"/>
    <mergeCell ref="DO120:DS120"/>
    <mergeCell ref="J121:P121"/>
    <mergeCell ref="AF121:AL121"/>
    <mergeCell ref="BC121:BI121"/>
    <mergeCell ref="BX121:CD121"/>
    <mergeCell ref="CU121:DA121"/>
    <mergeCell ref="DQ121:DW121"/>
    <mergeCell ref="DO119:DS119"/>
    <mergeCell ref="EI119:EN120"/>
    <mergeCell ref="EO119:EP120"/>
    <mergeCell ref="AM120:AQ120"/>
    <mergeCell ref="AS120:AW120"/>
    <mergeCell ref="AY120:BC120"/>
    <mergeCell ref="BE120:BI120"/>
    <mergeCell ref="BK120:BO120"/>
    <mergeCell ref="CQ120:CU120"/>
    <mergeCell ref="CW120:DA120"/>
    <mergeCell ref="BU119:BZ120"/>
    <mergeCell ref="CA119:CB120"/>
    <mergeCell ref="CQ119:CU119"/>
    <mergeCell ref="CW119:DA119"/>
    <mergeCell ref="DC119:DG119"/>
    <mergeCell ref="DI119:DM119"/>
    <mergeCell ref="DC120:DG120"/>
    <mergeCell ref="DI120:DM120"/>
    <mergeCell ref="M119:N120"/>
    <mergeCell ref="AM119:AQ119"/>
    <mergeCell ref="AS119:AW119"/>
    <mergeCell ref="AY119:BC119"/>
    <mergeCell ref="BE119:BI119"/>
    <mergeCell ref="BK119:BO119"/>
    <mergeCell ref="AG123:AH123"/>
    <mergeCell ref="AI123:AJ123"/>
    <mergeCell ref="AK123:AL123"/>
    <mergeCell ref="AM123:AN123"/>
    <mergeCell ref="AO123:AP123"/>
    <mergeCell ref="AQ123:AR123"/>
    <mergeCell ref="U123:V123"/>
    <mergeCell ref="W123:X123"/>
    <mergeCell ref="Y123:Z123"/>
    <mergeCell ref="AA123:AB123"/>
    <mergeCell ref="AC123:AD123"/>
    <mergeCell ref="AE123:AF123"/>
    <mergeCell ref="EM121:ES121"/>
    <mergeCell ref="FF121:FF124"/>
    <mergeCell ref="FH121:FN121"/>
    <mergeCell ref="G123:H123"/>
    <mergeCell ref="I123:J123"/>
    <mergeCell ref="K123:L123"/>
    <mergeCell ref="M123:N123"/>
    <mergeCell ref="O123:P123"/>
    <mergeCell ref="Q123:R123"/>
    <mergeCell ref="S123:T123"/>
    <mergeCell ref="BQ123:BR123"/>
    <mergeCell ref="BS123:BT123"/>
    <mergeCell ref="BU123:BV123"/>
    <mergeCell ref="BW123:BX123"/>
    <mergeCell ref="BY123:BZ123"/>
    <mergeCell ref="CA123:CB123"/>
    <mergeCell ref="BE123:BF123"/>
    <mergeCell ref="BG123:BH123"/>
    <mergeCell ref="BI123:BJ123"/>
    <mergeCell ref="BK123:BL123"/>
    <mergeCell ref="BM123:BN123"/>
    <mergeCell ref="BO123:BP123"/>
    <mergeCell ref="AS123:AT123"/>
    <mergeCell ref="AU123:AV123"/>
    <mergeCell ref="AW123:AX123"/>
    <mergeCell ref="AY123:AZ123"/>
    <mergeCell ref="BA123:BB123"/>
    <mergeCell ref="BC123:BD123"/>
    <mergeCell ref="DU123:DV123"/>
    <mergeCell ref="DW123:DX123"/>
    <mergeCell ref="DA123:DB123"/>
    <mergeCell ref="DC123:DD123"/>
    <mergeCell ref="DE123:DF123"/>
    <mergeCell ref="DG123:DH123"/>
    <mergeCell ref="DI123:DJ123"/>
    <mergeCell ref="DK123:DL123"/>
    <mergeCell ref="CO123:CP123"/>
    <mergeCell ref="CQ123:CR123"/>
    <mergeCell ref="CS123:CT123"/>
    <mergeCell ref="CU123:CV123"/>
    <mergeCell ref="CW123:CX123"/>
    <mergeCell ref="CY123:CZ123"/>
    <mergeCell ref="CC123:CD123"/>
    <mergeCell ref="CE123:CF123"/>
    <mergeCell ref="CG123:CH123"/>
    <mergeCell ref="CI123:CJ123"/>
    <mergeCell ref="CK123:CL123"/>
    <mergeCell ref="CM123:CN123"/>
    <mergeCell ref="T124:U124"/>
    <mergeCell ref="V124:W124"/>
    <mergeCell ref="X124:Y124"/>
    <mergeCell ref="Z124:AA124"/>
    <mergeCell ref="AD124:AE124"/>
    <mergeCell ref="AF124:AG124"/>
    <mergeCell ref="EW123:EX123"/>
    <mergeCell ref="EY123:EZ123"/>
    <mergeCell ref="FA123:FB123"/>
    <mergeCell ref="FC123:FD123"/>
    <mergeCell ref="H124:I124"/>
    <mergeCell ref="J124:K124"/>
    <mergeCell ref="L124:M124"/>
    <mergeCell ref="N124:O124"/>
    <mergeCell ref="P124:Q124"/>
    <mergeCell ref="R124:S124"/>
    <mergeCell ref="EK123:EL123"/>
    <mergeCell ref="EM123:EN123"/>
    <mergeCell ref="EO123:EP123"/>
    <mergeCell ref="EQ123:ER123"/>
    <mergeCell ref="ES123:ET123"/>
    <mergeCell ref="EU123:EV123"/>
    <mergeCell ref="DY123:DZ123"/>
    <mergeCell ref="EA123:EB123"/>
    <mergeCell ref="EC123:ED123"/>
    <mergeCell ref="EE123:EF123"/>
    <mergeCell ref="EG123:EH123"/>
    <mergeCell ref="EI123:EJ123"/>
    <mergeCell ref="DM123:DN123"/>
    <mergeCell ref="DO123:DP123"/>
    <mergeCell ref="DQ123:DR123"/>
    <mergeCell ref="DS123:DT123"/>
    <mergeCell ref="BH124:BI124"/>
    <mergeCell ref="BJ124:BK124"/>
    <mergeCell ref="BL124:BM124"/>
    <mergeCell ref="BN124:BO124"/>
    <mergeCell ref="BP124:BQ124"/>
    <mergeCell ref="BR124:BS124"/>
    <mergeCell ref="AT124:AU124"/>
    <mergeCell ref="AV124:AW124"/>
    <mergeCell ref="AZ124:BA124"/>
    <mergeCell ref="BB124:BC124"/>
    <mergeCell ref="BD124:BE124"/>
    <mergeCell ref="BF124:BG124"/>
    <mergeCell ref="AH124:AI124"/>
    <mergeCell ref="AJ124:AK124"/>
    <mergeCell ref="AL124:AM124"/>
    <mergeCell ref="AN124:AO124"/>
    <mergeCell ref="AP124:AQ124"/>
    <mergeCell ref="AR124:AS124"/>
    <mergeCell ref="DR124:DS124"/>
    <mergeCell ref="DT124:DU124"/>
    <mergeCell ref="CV124:CW124"/>
    <mergeCell ref="CX124:CY124"/>
    <mergeCell ref="CZ124:DA124"/>
    <mergeCell ref="DB124:DC124"/>
    <mergeCell ref="DD124:DE124"/>
    <mergeCell ref="DF124:DG124"/>
    <mergeCell ref="CH124:CI124"/>
    <mergeCell ref="CJ124:CK124"/>
    <mergeCell ref="CL124:CM124"/>
    <mergeCell ref="CN124:CO124"/>
    <mergeCell ref="CR124:CS124"/>
    <mergeCell ref="CT124:CU124"/>
    <mergeCell ref="BV124:BW124"/>
    <mergeCell ref="BX124:BY124"/>
    <mergeCell ref="BZ124:CA124"/>
    <mergeCell ref="CB124:CC124"/>
    <mergeCell ref="CD124:CE124"/>
    <mergeCell ref="CF124:CG124"/>
    <mergeCell ref="T142:U142"/>
    <mergeCell ref="V142:W142"/>
    <mergeCell ref="X142:Y142"/>
    <mergeCell ref="Z142:AA142"/>
    <mergeCell ref="AD142:AE142"/>
    <mergeCell ref="AF142:AG142"/>
    <mergeCell ref="EV124:EW124"/>
    <mergeCell ref="EX124:EY124"/>
    <mergeCell ref="EZ124:FA124"/>
    <mergeCell ref="FB124:FC124"/>
    <mergeCell ref="H142:I142"/>
    <mergeCell ref="J142:K142"/>
    <mergeCell ref="L142:M142"/>
    <mergeCell ref="N142:O142"/>
    <mergeCell ref="P142:Q142"/>
    <mergeCell ref="R142:S142"/>
    <mergeCell ref="EJ124:EK124"/>
    <mergeCell ref="EL124:EM124"/>
    <mergeCell ref="EN124:EO124"/>
    <mergeCell ref="EP124:EQ124"/>
    <mergeCell ref="ER124:ES124"/>
    <mergeCell ref="ET124:EU124"/>
    <mergeCell ref="DV124:DW124"/>
    <mergeCell ref="DX124:DY124"/>
    <mergeCell ref="DZ124:EA124"/>
    <mergeCell ref="EB124:EC124"/>
    <mergeCell ref="ED124:EE124"/>
    <mergeCell ref="EF124:EG124"/>
    <mergeCell ref="DH124:DI124"/>
    <mergeCell ref="DJ124:DK124"/>
    <mergeCell ref="DN124:DO124"/>
    <mergeCell ref="DP124:DQ124"/>
    <mergeCell ref="BH142:BI142"/>
    <mergeCell ref="BJ142:BK142"/>
    <mergeCell ref="BL142:BM142"/>
    <mergeCell ref="BN142:BO142"/>
    <mergeCell ref="BP142:BQ142"/>
    <mergeCell ref="BR142:BS142"/>
    <mergeCell ref="AT142:AU142"/>
    <mergeCell ref="AV142:AW142"/>
    <mergeCell ref="AZ142:BA142"/>
    <mergeCell ref="BB142:BC142"/>
    <mergeCell ref="BD142:BE142"/>
    <mergeCell ref="BF142:BG142"/>
    <mergeCell ref="AH142:AI142"/>
    <mergeCell ref="AJ142:AK142"/>
    <mergeCell ref="AL142:AM142"/>
    <mergeCell ref="AN142:AO142"/>
    <mergeCell ref="AP142:AQ142"/>
    <mergeCell ref="AR142:AS142"/>
    <mergeCell ref="DR142:DS142"/>
    <mergeCell ref="DT142:DU142"/>
    <mergeCell ref="CV142:CW142"/>
    <mergeCell ref="CX142:CY142"/>
    <mergeCell ref="CZ142:DA142"/>
    <mergeCell ref="DB142:DC142"/>
    <mergeCell ref="DD142:DE142"/>
    <mergeCell ref="DF142:DG142"/>
    <mergeCell ref="CH142:CI142"/>
    <mergeCell ref="CJ142:CK142"/>
    <mergeCell ref="CL142:CM142"/>
    <mergeCell ref="CN142:CO142"/>
    <mergeCell ref="CR142:CS142"/>
    <mergeCell ref="CT142:CU142"/>
    <mergeCell ref="BV142:BW142"/>
    <mergeCell ref="BX142:BY142"/>
    <mergeCell ref="BZ142:CA142"/>
    <mergeCell ref="CB142:CC142"/>
    <mergeCell ref="CD142:CE142"/>
    <mergeCell ref="CF142:CG142"/>
    <mergeCell ref="S143:T143"/>
    <mergeCell ref="U143:V143"/>
    <mergeCell ref="W143:X143"/>
    <mergeCell ref="Y143:Z143"/>
    <mergeCell ref="AA143:AB143"/>
    <mergeCell ref="AC143:AD143"/>
    <mergeCell ref="EV142:EW142"/>
    <mergeCell ref="EX142:EY142"/>
    <mergeCell ref="EZ142:FA142"/>
    <mergeCell ref="FB142:FC142"/>
    <mergeCell ref="G143:H143"/>
    <mergeCell ref="I143:J143"/>
    <mergeCell ref="K143:L143"/>
    <mergeCell ref="M143:N143"/>
    <mergeCell ref="O143:P143"/>
    <mergeCell ref="Q143:R143"/>
    <mergeCell ref="EJ142:EK142"/>
    <mergeCell ref="EL142:EM142"/>
    <mergeCell ref="EN142:EO142"/>
    <mergeCell ref="EP142:EQ142"/>
    <mergeCell ref="ER142:ES142"/>
    <mergeCell ref="ET142:EU142"/>
    <mergeCell ref="DV142:DW142"/>
    <mergeCell ref="DX142:DY142"/>
    <mergeCell ref="DZ142:EA142"/>
    <mergeCell ref="EB142:EC142"/>
    <mergeCell ref="ED142:EE142"/>
    <mergeCell ref="EF142:EG142"/>
    <mergeCell ref="DH142:DI142"/>
    <mergeCell ref="DJ142:DK142"/>
    <mergeCell ref="DN142:DO142"/>
    <mergeCell ref="DP142:DQ142"/>
    <mergeCell ref="BS143:BT143"/>
    <mergeCell ref="BU143:BV143"/>
    <mergeCell ref="BW143:BX143"/>
    <mergeCell ref="BY143:BZ143"/>
    <mergeCell ref="BC143:BD143"/>
    <mergeCell ref="BE143:BF143"/>
    <mergeCell ref="BG143:BH143"/>
    <mergeCell ref="BI143:BJ143"/>
    <mergeCell ref="BK143:BL143"/>
    <mergeCell ref="BM143:BN143"/>
    <mergeCell ref="AQ143:AR143"/>
    <mergeCell ref="AS143:AT143"/>
    <mergeCell ref="AU143:AV143"/>
    <mergeCell ref="AW143:AX143"/>
    <mergeCell ref="AY143:AZ143"/>
    <mergeCell ref="BA143:BB143"/>
    <mergeCell ref="AE143:AF143"/>
    <mergeCell ref="AG143:AH143"/>
    <mergeCell ref="AI143:AJ143"/>
    <mergeCell ref="AK143:AL143"/>
    <mergeCell ref="AM143:AN143"/>
    <mergeCell ref="AO143:AP143"/>
    <mergeCell ref="EW143:EX143"/>
    <mergeCell ref="EY143:EZ143"/>
    <mergeCell ref="FA143:FB143"/>
    <mergeCell ref="FC143:FD143"/>
    <mergeCell ref="C146:C148"/>
    <mergeCell ref="D146:D148"/>
    <mergeCell ref="E146:E148"/>
    <mergeCell ref="F146:F148"/>
    <mergeCell ref="H147:L147"/>
    <mergeCell ref="EI143:EJ143"/>
    <mergeCell ref="EK143:EL143"/>
    <mergeCell ref="EM143:EN143"/>
    <mergeCell ref="EO143:EP143"/>
    <mergeCell ref="EQ143:ER143"/>
    <mergeCell ref="ES143:ET143"/>
    <mergeCell ref="DW143:DX143"/>
    <mergeCell ref="DY143:DZ143"/>
    <mergeCell ref="EA143:EB143"/>
    <mergeCell ref="EC143:ED143"/>
    <mergeCell ref="EE143:EF143"/>
    <mergeCell ref="EG143:EH143"/>
    <mergeCell ref="DK143:DL143"/>
    <mergeCell ref="DM143:DN143"/>
    <mergeCell ref="DO143:DP143"/>
    <mergeCell ref="DQ143:DR143"/>
    <mergeCell ref="DS143:DT143"/>
    <mergeCell ref="DU143:DV143"/>
    <mergeCell ref="CY143:CZ143"/>
    <mergeCell ref="DA143:DB143"/>
    <mergeCell ref="DC143:DD143"/>
    <mergeCell ref="DE143:DF143"/>
    <mergeCell ref="DG143:DH143"/>
    <mergeCell ref="AN147:AP147"/>
    <mergeCell ref="AR147:AT147"/>
    <mergeCell ref="AV147:AZ147"/>
    <mergeCell ref="BA147:BC147"/>
    <mergeCell ref="BE147:BG147"/>
    <mergeCell ref="H148:I148"/>
    <mergeCell ref="J148:K148"/>
    <mergeCell ref="L148:M148"/>
    <mergeCell ref="N148:O148"/>
    <mergeCell ref="Q148:R148"/>
    <mergeCell ref="M147:O147"/>
    <mergeCell ref="Q147:U147"/>
    <mergeCell ref="V147:X147"/>
    <mergeCell ref="Z147:AD147"/>
    <mergeCell ref="AE147:AG147"/>
    <mergeCell ref="AI147:AM147"/>
    <mergeCell ref="EU143:EV143"/>
    <mergeCell ref="DI143:DJ143"/>
    <mergeCell ref="CM143:CN143"/>
    <mergeCell ref="CO143:CP143"/>
    <mergeCell ref="CQ143:CR143"/>
    <mergeCell ref="CS143:CT143"/>
    <mergeCell ref="CU143:CV143"/>
    <mergeCell ref="CW143:CX143"/>
    <mergeCell ref="CA143:CB143"/>
    <mergeCell ref="CC143:CD143"/>
    <mergeCell ref="CE143:CF143"/>
    <mergeCell ref="CG143:CH143"/>
    <mergeCell ref="CI143:CJ143"/>
    <mergeCell ref="CK143:CL143"/>
    <mergeCell ref="BO143:BP143"/>
    <mergeCell ref="BQ143:BR143"/>
    <mergeCell ref="H149:I149"/>
    <mergeCell ref="J149:K149"/>
    <mergeCell ref="L149:M149"/>
    <mergeCell ref="N149:O149"/>
    <mergeCell ref="Q149:R149"/>
    <mergeCell ref="AF148:AG148"/>
    <mergeCell ref="AI148:AJ148"/>
    <mergeCell ref="AK148:AL148"/>
    <mergeCell ref="AM148:AN148"/>
    <mergeCell ref="AO148:AP148"/>
    <mergeCell ref="AR148:AT148"/>
    <mergeCell ref="S148:T148"/>
    <mergeCell ref="U148:V148"/>
    <mergeCell ref="W148:X148"/>
    <mergeCell ref="Z148:AA148"/>
    <mergeCell ref="AB148:AC148"/>
    <mergeCell ref="AD148:AE148"/>
    <mergeCell ref="AK149:AL149"/>
    <mergeCell ref="AM149:AN149"/>
    <mergeCell ref="AO149:AP149"/>
    <mergeCell ref="AR149:AT149"/>
    <mergeCell ref="S149:T149"/>
    <mergeCell ref="U149:V149"/>
    <mergeCell ref="W149:X149"/>
    <mergeCell ref="Z149:AA149"/>
    <mergeCell ref="AB149:AC149"/>
    <mergeCell ref="AD149:AE149"/>
    <mergeCell ref="BE150:BG150"/>
    <mergeCell ref="BI150:BP150"/>
    <mergeCell ref="BQ150:BR150"/>
    <mergeCell ref="AV148:AW148"/>
    <mergeCell ref="AX148:AY148"/>
    <mergeCell ref="AZ148:BA148"/>
    <mergeCell ref="BB148:BC148"/>
    <mergeCell ref="BE148:BG148"/>
    <mergeCell ref="AO150:AP150"/>
    <mergeCell ref="AR150:AT150"/>
    <mergeCell ref="AV150:AW150"/>
    <mergeCell ref="AX150:AY150"/>
    <mergeCell ref="AZ150:BA150"/>
    <mergeCell ref="BB150:BC150"/>
    <mergeCell ref="AB150:AC150"/>
    <mergeCell ref="AD150:AE150"/>
    <mergeCell ref="AF150:AG150"/>
    <mergeCell ref="AI150:AJ150"/>
    <mergeCell ref="AK150:AL150"/>
    <mergeCell ref="AM150:AN150"/>
    <mergeCell ref="AZ151:BA151"/>
    <mergeCell ref="BB151:BC151"/>
    <mergeCell ref="BQ149:BR149"/>
    <mergeCell ref="H150:I150"/>
    <mergeCell ref="J150:K150"/>
    <mergeCell ref="L150:M150"/>
    <mergeCell ref="N150:O150"/>
    <mergeCell ref="Q150:R150"/>
    <mergeCell ref="S150:T150"/>
    <mergeCell ref="U150:V150"/>
    <mergeCell ref="W150:X150"/>
    <mergeCell ref="Z150:AA150"/>
    <mergeCell ref="AV149:AW149"/>
    <mergeCell ref="AX149:AY149"/>
    <mergeCell ref="AZ149:BA149"/>
    <mergeCell ref="BB149:BC149"/>
    <mergeCell ref="BE149:BG149"/>
    <mergeCell ref="BI149:BP149"/>
    <mergeCell ref="AF149:AG149"/>
    <mergeCell ref="AI149:AJ149"/>
    <mergeCell ref="BE153:BG153"/>
    <mergeCell ref="BI153:BP153"/>
    <mergeCell ref="BE151:BG151"/>
    <mergeCell ref="BI151:BP151"/>
    <mergeCell ref="BQ151:BR151"/>
    <mergeCell ref="H152:I152"/>
    <mergeCell ref="J152:K152"/>
    <mergeCell ref="L152:M152"/>
    <mergeCell ref="N152:O152"/>
    <mergeCell ref="Q152:R152"/>
    <mergeCell ref="AK151:AL151"/>
    <mergeCell ref="AM151:AN151"/>
    <mergeCell ref="AO151:AP151"/>
    <mergeCell ref="AR151:AT151"/>
    <mergeCell ref="AV151:AW151"/>
    <mergeCell ref="AX151:AY151"/>
    <mergeCell ref="W151:X151"/>
    <mergeCell ref="Z151:AA151"/>
    <mergeCell ref="AB151:AC151"/>
    <mergeCell ref="AD151:AE151"/>
    <mergeCell ref="AF151:AG151"/>
    <mergeCell ref="AI151:AJ151"/>
    <mergeCell ref="BQ152:BR152"/>
    <mergeCell ref="H151:I151"/>
    <mergeCell ref="J151:K151"/>
    <mergeCell ref="L151:M151"/>
    <mergeCell ref="N151:O151"/>
    <mergeCell ref="Q151:R151"/>
    <mergeCell ref="S151:T151"/>
    <mergeCell ref="U151:V151"/>
    <mergeCell ref="AZ154:BA154"/>
    <mergeCell ref="BB154:BC154"/>
    <mergeCell ref="BE154:BG154"/>
    <mergeCell ref="BI154:BP154"/>
    <mergeCell ref="BQ154:BR154"/>
    <mergeCell ref="H153:I153"/>
    <mergeCell ref="J153:K153"/>
    <mergeCell ref="L153:M153"/>
    <mergeCell ref="N153:O153"/>
    <mergeCell ref="Q153:R153"/>
    <mergeCell ref="S153:T153"/>
    <mergeCell ref="U153:V153"/>
    <mergeCell ref="W153:X153"/>
    <mergeCell ref="Z153:AA153"/>
    <mergeCell ref="AV152:AW152"/>
    <mergeCell ref="AX152:AY152"/>
    <mergeCell ref="AZ152:BA152"/>
    <mergeCell ref="BB152:BC152"/>
    <mergeCell ref="BE152:BG152"/>
    <mergeCell ref="BI152:BP152"/>
    <mergeCell ref="AF152:AG152"/>
    <mergeCell ref="AI152:AJ152"/>
    <mergeCell ref="AK152:AL152"/>
    <mergeCell ref="AM152:AN152"/>
    <mergeCell ref="AO152:AP152"/>
    <mergeCell ref="AR152:AT152"/>
    <mergeCell ref="S152:T152"/>
    <mergeCell ref="U152:V152"/>
    <mergeCell ref="W152:X152"/>
    <mergeCell ref="Z152:AA152"/>
    <mergeCell ref="AB152:AC152"/>
    <mergeCell ref="AD152:AE152"/>
    <mergeCell ref="AK154:AL154"/>
    <mergeCell ref="AM154:AN154"/>
    <mergeCell ref="AO154:AP154"/>
    <mergeCell ref="AR154:AT154"/>
    <mergeCell ref="AV154:AW154"/>
    <mergeCell ref="AX154:AY154"/>
    <mergeCell ref="W154:X154"/>
    <mergeCell ref="Z154:AA154"/>
    <mergeCell ref="AB154:AC154"/>
    <mergeCell ref="AD154:AE154"/>
    <mergeCell ref="AF154:AG154"/>
    <mergeCell ref="AI154:AJ154"/>
    <mergeCell ref="BQ153:BR153"/>
    <mergeCell ref="H154:I154"/>
    <mergeCell ref="J154:K154"/>
    <mergeCell ref="L154:M154"/>
    <mergeCell ref="N154:O154"/>
    <mergeCell ref="Q154:R154"/>
    <mergeCell ref="S154:T154"/>
    <mergeCell ref="U154:V154"/>
    <mergeCell ref="AO153:AP153"/>
    <mergeCell ref="AR153:AT153"/>
    <mergeCell ref="AV153:AW153"/>
    <mergeCell ref="AX153:AY153"/>
    <mergeCell ref="AZ153:BA153"/>
    <mergeCell ref="BB153:BC153"/>
    <mergeCell ref="AB153:AC153"/>
    <mergeCell ref="AD153:AE153"/>
    <mergeCell ref="AF153:AG153"/>
    <mergeCell ref="AI153:AJ153"/>
    <mergeCell ref="AK153:AL153"/>
    <mergeCell ref="AM153:AN153"/>
    <mergeCell ref="AK155:AL155"/>
    <mergeCell ref="AM155:AN155"/>
    <mergeCell ref="AO155:AP155"/>
    <mergeCell ref="AR155:AT155"/>
    <mergeCell ref="S155:T155"/>
    <mergeCell ref="U155:V155"/>
    <mergeCell ref="W155:X155"/>
    <mergeCell ref="Z155:AA155"/>
    <mergeCell ref="AB155:AC155"/>
    <mergeCell ref="AD155:AE155"/>
    <mergeCell ref="BE156:BG156"/>
    <mergeCell ref="BI156:BP156"/>
    <mergeCell ref="BQ156:BR156"/>
    <mergeCell ref="H155:I155"/>
    <mergeCell ref="J155:K155"/>
    <mergeCell ref="L155:M155"/>
    <mergeCell ref="N155:O155"/>
    <mergeCell ref="Q155:R155"/>
    <mergeCell ref="AO156:AP156"/>
    <mergeCell ref="AR156:AT156"/>
    <mergeCell ref="AV156:AW156"/>
    <mergeCell ref="AX156:AY156"/>
    <mergeCell ref="AZ156:BA156"/>
    <mergeCell ref="BB156:BC156"/>
    <mergeCell ref="AB156:AC156"/>
    <mergeCell ref="AD156:AE156"/>
    <mergeCell ref="AF156:AG156"/>
    <mergeCell ref="AI156:AJ156"/>
    <mergeCell ref="AK156:AL156"/>
    <mergeCell ref="AM156:AN156"/>
    <mergeCell ref="AZ157:BA157"/>
    <mergeCell ref="BB157:BC157"/>
    <mergeCell ref="BQ155:BR155"/>
    <mergeCell ref="H156:I156"/>
    <mergeCell ref="J156:K156"/>
    <mergeCell ref="L156:M156"/>
    <mergeCell ref="N156:O156"/>
    <mergeCell ref="Q156:R156"/>
    <mergeCell ref="S156:T156"/>
    <mergeCell ref="U156:V156"/>
    <mergeCell ref="W156:X156"/>
    <mergeCell ref="Z156:AA156"/>
    <mergeCell ref="AV155:AW155"/>
    <mergeCell ref="AX155:AY155"/>
    <mergeCell ref="AZ155:BA155"/>
    <mergeCell ref="BB155:BC155"/>
    <mergeCell ref="BE155:BG155"/>
    <mergeCell ref="BI155:BP155"/>
    <mergeCell ref="AF155:AG155"/>
    <mergeCell ref="AI155:AJ155"/>
    <mergeCell ref="AD158:AE158"/>
    <mergeCell ref="BE159:BG159"/>
    <mergeCell ref="BI159:BP159"/>
    <mergeCell ref="BE157:BG157"/>
    <mergeCell ref="BI157:BP157"/>
    <mergeCell ref="BQ157:BR157"/>
    <mergeCell ref="H158:I158"/>
    <mergeCell ref="J158:K158"/>
    <mergeCell ref="L158:M158"/>
    <mergeCell ref="N158:O158"/>
    <mergeCell ref="Q158:R158"/>
    <mergeCell ref="AK157:AL157"/>
    <mergeCell ref="AM157:AN157"/>
    <mergeCell ref="AO157:AP157"/>
    <mergeCell ref="AR157:AT157"/>
    <mergeCell ref="AV157:AW157"/>
    <mergeCell ref="AX157:AY157"/>
    <mergeCell ref="W157:X157"/>
    <mergeCell ref="Z157:AA157"/>
    <mergeCell ref="AB157:AC157"/>
    <mergeCell ref="AD157:AE157"/>
    <mergeCell ref="AF157:AG157"/>
    <mergeCell ref="AI157:AJ157"/>
    <mergeCell ref="BQ158:BR158"/>
    <mergeCell ref="H157:I157"/>
    <mergeCell ref="J157:K157"/>
    <mergeCell ref="L157:M157"/>
    <mergeCell ref="N157:O157"/>
    <mergeCell ref="Q157:R157"/>
    <mergeCell ref="S157:T157"/>
    <mergeCell ref="U157:V157"/>
    <mergeCell ref="AM159:AN159"/>
    <mergeCell ref="AZ160:BA160"/>
    <mergeCell ref="BB160:BC160"/>
    <mergeCell ref="BE160:BG160"/>
    <mergeCell ref="BI160:BP160"/>
    <mergeCell ref="BQ160:BR160"/>
    <mergeCell ref="H159:I159"/>
    <mergeCell ref="J159:K159"/>
    <mergeCell ref="L159:M159"/>
    <mergeCell ref="N159:O159"/>
    <mergeCell ref="Q159:R159"/>
    <mergeCell ref="S159:T159"/>
    <mergeCell ref="U159:V159"/>
    <mergeCell ref="W159:X159"/>
    <mergeCell ref="Z159:AA159"/>
    <mergeCell ref="AV158:AW158"/>
    <mergeCell ref="AX158:AY158"/>
    <mergeCell ref="AZ158:BA158"/>
    <mergeCell ref="BB158:BC158"/>
    <mergeCell ref="BE158:BG158"/>
    <mergeCell ref="BI158:BP158"/>
    <mergeCell ref="AF158:AG158"/>
    <mergeCell ref="AI158:AJ158"/>
    <mergeCell ref="AK158:AL158"/>
    <mergeCell ref="AM158:AN158"/>
    <mergeCell ref="AO158:AP158"/>
    <mergeCell ref="AR158:AT158"/>
    <mergeCell ref="S158:T158"/>
    <mergeCell ref="U158:V158"/>
    <mergeCell ref="W158:X158"/>
    <mergeCell ref="Z158:AA158"/>
    <mergeCell ref="AB158:AC158"/>
    <mergeCell ref="Q161:R161"/>
    <mergeCell ref="AK160:AL160"/>
    <mergeCell ref="AM160:AN160"/>
    <mergeCell ref="AO160:AP160"/>
    <mergeCell ref="AR160:AT160"/>
    <mergeCell ref="AV160:AW160"/>
    <mergeCell ref="AX160:AY160"/>
    <mergeCell ref="W160:X160"/>
    <mergeCell ref="Z160:AA160"/>
    <mergeCell ref="AB160:AC160"/>
    <mergeCell ref="AD160:AE160"/>
    <mergeCell ref="AF160:AG160"/>
    <mergeCell ref="AI160:AJ160"/>
    <mergeCell ref="BQ159:BR159"/>
    <mergeCell ref="H160:I160"/>
    <mergeCell ref="J160:K160"/>
    <mergeCell ref="L160:M160"/>
    <mergeCell ref="N160:O160"/>
    <mergeCell ref="Q160:R160"/>
    <mergeCell ref="S160:T160"/>
    <mergeCell ref="U160:V160"/>
    <mergeCell ref="AO159:AP159"/>
    <mergeCell ref="AR159:AT159"/>
    <mergeCell ref="AV159:AW159"/>
    <mergeCell ref="AX159:AY159"/>
    <mergeCell ref="AZ159:BA159"/>
    <mergeCell ref="BB159:BC159"/>
    <mergeCell ref="AB159:AC159"/>
    <mergeCell ref="AD159:AE159"/>
    <mergeCell ref="AF159:AG159"/>
    <mergeCell ref="AI159:AJ159"/>
    <mergeCell ref="AK159:AL159"/>
    <mergeCell ref="BQ161:BR161"/>
    <mergeCell ref="H162:I162"/>
    <mergeCell ref="J162:K162"/>
    <mergeCell ref="L162:M162"/>
    <mergeCell ref="N162:O162"/>
    <mergeCell ref="Q162:R162"/>
    <mergeCell ref="S162:T162"/>
    <mergeCell ref="U162:V162"/>
    <mergeCell ref="W162:X162"/>
    <mergeCell ref="Z162:AA162"/>
    <mergeCell ref="AV161:AW161"/>
    <mergeCell ref="AX161:AY161"/>
    <mergeCell ref="AZ161:BA161"/>
    <mergeCell ref="BB161:BC161"/>
    <mergeCell ref="BE161:BG161"/>
    <mergeCell ref="BI161:BP161"/>
    <mergeCell ref="AF161:AG161"/>
    <mergeCell ref="AI161:AJ161"/>
    <mergeCell ref="AK161:AL161"/>
    <mergeCell ref="AM161:AN161"/>
    <mergeCell ref="AO161:AP161"/>
    <mergeCell ref="AR161:AT161"/>
    <mergeCell ref="S161:T161"/>
    <mergeCell ref="U161:V161"/>
    <mergeCell ref="W161:X161"/>
    <mergeCell ref="Z161:AA161"/>
    <mergeCell ref="AB161:AC161"/>
    <mergeCell ref="AD161:AE161"/>
    <mergeCell ref="H161:I161"/>
    <mergeCell ref="J161:K161"/>
    <mergeCell ref="L161:M161"/>
    <mergeCell ref="N161:O161"/>
    <mergeCell ref="AI163:AJ163"/>
    <mergeCell ref="BE162:BG162"/>
    <mergeCell ref="BI162:BP162"/>
    <mergeCell ref="BQ162:BR162"/>
    <mergeCell ref="H163:I163"/>
    <mergeCell ref="J163:K163"/>
    <mergeCell ref="L163:M163"/>
    <mergeCell ref="N163:O163"/>
    <mergeCell ref="Q163:R163"/>
    <mergeCell ref="S163:T163"/>
    <mergeCell ref="U163:V163"/>
    <mergeCell ref="AO162:AP162"/>
    <mergeCell ref="AR162:AT162"/>
    <mergeCell ref="AV162:AW162"/>
    <mergeCell ref="AX162:AY162"/>
    <mergeCell ref="AZ162:BA162"/>
    <mergeCell ref="BB162:BC162"/>
    <mergeCell ref="AB162:AC162"/>
    <mergeCell ref="AD162:AE162"/>
    <mergeCell ref="AF162:AG162"/>
    <mergeCell ref="AI162:AJ162"/>
    <mergeCell ref="AK162:AL162"/>
    <mergeCell ref="AM162:AN162"/>
    <mergeCell ref="AI164:AJ164"/>
    <mergeCell ref="AK164:AL164"/>
    <mergeCell ref="AM164:AN164"/>
    <mergeCell ref="AO164:AP164"/>
    <mergeCell ref="AR164:AT164"/>
    <mergeCell ref="S164:T164"/>
    <mergeCell ref="U164:V164"/>
    <mergeCell ref="W164:X164"/>
    <mergeCell ref="Z164:AA164"/>
    <mergeCell ref="AB164:AC164"/>
    <mergeCell ref="AD164:AE164"/>
    <mergeCell ref="AZ163:BA163"/>
    <mergeCell ref="BB163:BC163"/>
    <mergeCell ref="BE163:BG163"/>
    <mergeCell ref="BI163:BP163"/>
    <mergeCell ref="BQ163:BR163"/>
    <mergeCell ref="H164:I164"/>
    <mergeCell ref="J164:K164"/>
    <mergeCell ref="L164:M164"/>
    <mergeCell ref="N164:O164"/>
    <mergeCell ref="Q164:R164"/>
    <mergeCell ref="AK163:AL163"/>
    <mergeCell ref="AM163:AN163"/>
    <mergeCell ref="AO163:AP163"/>
    <mergeCell ref="AR163:AT163"/>
    <mergeCell ref="AV163:AW163"/>
    <mergeCell ref="AX163:AY163"/>
    <mergeCell ref="W163:X163"/>
    <mergeCell ref="Z163:AA163"/>
    <mergeCell ref="AB163:AC163"/>
    <mergeCell ref="AD163:AE163"/>
    <mergeCell ref="AF163:AG163"/>
    <mergeCell ref="BE165:BG165"/>
    <mergeCell ref="BI165:BP165"/>
    <mergeCell ref="BQ165:BR165"/>
    <mergeCell ref="AO165:AP165"/>
    <mergeCell ref="AR165:AT165"/>
    <mergeCell ref="AV165:AW165"/>
    <mergeCell ref="AX165:AY165"/>
    <mergeCell ref="AZ165:BA165"/>
    <mergeCell ref="BB165:BC165"/>
    <mergeCell ref="AB165:AC165"/>
    <mergeCell ref="AD165:AE165"/>
    <mergeCell ref="AF165:AG165"/>
    <mergeCell ref="AI165:AJ165"/>
    <mergeCell ref="AK165:AL165"/>
    <mergeCell ref="AM165:AN165"/>
    <mergeCell ref="BQ164:BR164"/>
    <mergeCell ref="H165:I165"/>
    <mergeCell ref="J165:K165"/>
    <mergeCell ref="L165:M165"/>
    <mergeCell ref="N165:O165"/>
    <mergeCell ref="Q165:R165"/>
    <mergeCell ref="S165:T165"/>
    <mergeCell ref="U165:V165"/>
    <mergeCell ref="W165:X165"/>
    <mergeCell ref="Z165:AA165"/>
    <mergeCell ref="AV164:AW164"/>
    <mergeCell ref="AX164:AY164"/>
    <mergeCell ref="AZ164:BA164"/>
    <mergeCell ref="BB164:BC164"/>
    <mergeCell ref="BE164:BG164"/>
    <mergeCell ref="BI164:BP164"/>
    <mergeCell ref="AF164:AG164"/>
  </mergeCells>
  <conditionalFormatting sqref="H149:I165 Q149:R165 Z149:AA165 AI149:AJ165">
    <cfRule type="cellIs" dxfId="494" priority="45" operator="greaterThan">
      <formula>0</formula>
    </cfRule>
  </conditionalFormatting>
  <conditionalFormatting sqref="J149:K165 S149:T165 AB149:AC165 AK149:AL165">
    <cfRule type="cellIs" dxfId="493" priority="44" operator="greaterThan">
      <formula>0</formula>
    </cfRule>
  </conditionalFormatting>
  <conditionalFormatting sqref="FF9:FF25 FF38:FF54 FF67:FF83 FF96:FF112 FF125:FF141">
    <cfRule type="cellIs" dxfId="492" priority="43" operator="greaterThan">
      <formula>0</formula>
    </cfRule>
  </conditionalFormatting>
  <conditionalFormatting sqref="FH9:FI25">
    <cfRule type="cellIs" dxfId="491" priority="42" operator="greaterThan">
      <formula>0</formula>
    </cfRule>
  </conditionalFormatting>
  <conditionalFormatting sqref="FL9:FM25">
    <cfRule type="cellIs" dxfId="490" priority="41" operator="greaterThan">
      <formula>0</formula>
    </cfRule>
  </conditionalFormatting>
  <conditionalFormatting sqref="FN9:FN25">
    <cfRule type="cellIs" dxfId="489" priority="40" operator="greaterThan">
      <formula>0</formula>
    </cfRule>
  </conditionalFormatting>
  <conditionalFormatting sqref="FI38:FI54">
    <cfRule type="cellIs" dxfId="488" priority="39" operator="greaterThan">
      <formula>0</formula>
    </cfRule>
  </conditionalFormatting>
  <conditionalFormatting sqref="FL38:FM54">
    <cfRule type="cellIs" dxfId="487" priority="38" operator="greaterThan">
      <formula>0</formula>
    </cfRule>
  </conditionalFormatting>
  <conditionalFormatting sqref="FN38:FN54">
    <cfRule type="cellIs" dxfId="486" priority="37" operator="greaterThan">
      <formula>0</formula>
    </cfRule>
  </conditionalFormatting>
  <conditionalFormatting sqref="FH38:FH54">
    <cfRule type="cellIs" dxfId="485" priority="36" operator="greaterThan">
      <formula>0</formula>
    </cfRule>
  </conditionalFormatting>
  <conditionalFormatting sqref="FH67:FH83">
    <cfRule type="cellIs" dxfId="484" priority="35" operator="greaterThan">
      <formula>0</formula>
    </cfRule>
  </conditionalFormatting>
  <conditionalFormatting sqref="FH67:FI83">
    <cfRule type="cellIs" dxfId="483" priority="34" operator="greaterThan">
      <formula>0</formula>
    </cfRule>
  </conditionalFormatting>
  <conditionalFormatting sqref="FL67:FM83">
    <cfRule type="cellIs" dxfId="482" priority="33" operator="greaterThan">
      <formula>0</formula>
    </cfRule>
  </conditionalFormatting>
  <conditionalFormatting sqref="FN67:FN83">
    <cfRule type="cellIs" dxfId="481" priority="32" operator="greaterThan">
      <formula>0</formula>
    </cfRule>
  </conditionalFormatting>
  <conditionalFormatting sqref="FH96:FH112">
    <cfRule type="cellIs" dxfId="480" priority="31" operator="greaterThan">
      <formula>0</formula>
    </cfRule>
  </conditionalFormatting>
  <conditionalFormatting sqref="FH96:FH112">
    <cfRule type="cellIs" dxfId="479" priority="30" operator="greaterThan">
      <formula>0</formula>
    </cfRule>
  </conditionalFormatting>
  <conditionalFormatting sqref="FH96:FI112">
    <cfRule type="cellIs" dxfId="478" priority="29" operator="greaterThan">
      <formula>0</formula>
    </cfRule>
  </conditionalFormatting>
  <conditionalFormatting sqref="FL96:FM112">
    <cfRule type="cellIs" dxfId="477" priority="28" operator="greaterThan">
      <formula>0</formula>
    </cfRule>
  </conditionalFormatting>
  <conditionalFormatting sqref="FN96:FN112">
    <cfRule type="cellIs" dxfId="476" priority="27" operator="greaterThan">
      <formula>0</formula>
    </cfRule>
  </conditionalFormatting>
  <conditionalFormatting sqref="FH125:FH141">
    <cfRule type="cellIs" dxfId="475" priority="26" operator="greaterThan">
      <formula>0</formula>
    </cfRule>
  </conditionalFormatting>
  <conditionalFormatting sqref="FH125:FH141">
    <cfRule type="cellIs" dxfId="474" priority="25" operator="greaterThan">
      <formula>0</formula>
    </cfRule>
  </conditionalFormatting>
  <conditionalFormatting sqref="FH125:FH141">
    <cfRule type="cellIs" dxfId="473" priority="24" operator="greaterThan">
      <formula>0</formula>
    </cfRule>
  </conditionalFormatting>
  <conditionalFormatting sqref="FH125:FI141">
    <cfRule type="cellIs" dxfId="472" priority="23" operator="greaterThan">
      <formula>0</formula>
    </cfRule>
  </conditionalFormatting>
  <conditionalFormatting sqref="FL125:FM141">
    <cfRule type="cellIs" dxfId="471" priority="22" operator="greaterThan">
      <formula>0</formula>
    </cfRule>
  </conditionalFormatting>
  <conditionalFormatting sqref="FN125:FN141">
    <cfRule type="cellIs" dxfId="470" priority="21" operator="greaterThan">
      <formula>0</formula>
    </cfRule>
  </conditionalFormatting>
  <conditionalFormatting sqref="N149:O165 W149:X165 AF149:AG165 AO149:AP165">
    <cfRule type="cellIs" dxfId="469" priority="18" operator="between">
      <formula>35.1</formula>
      <formula>39</formula>
    </cfRule>
    <cfRule type="cellIs" dxfId="468" priority="19" operator="between">
      <formula>31</formula>
      <formula>34.9</formula>
    </cfRule>
    <cfRule type="cellIs" dxfId="467" priority="20" operator="equal">
      <formula>35</formula>
    </cfRule>
  </conditionalFormatting>
  <conditionalFormatting sqref="AV149:AW165">
    <cfRule type="cellIs" dxfId="466" priority="17" operator="greaterThan">
      <formula>0</formula>
    </cfRule>
  </conditionalFormatting>
  <conditionalFormatting sqref="AX149:AY165">
    <cfRule type="cellIs" dxfId="465" priority="16" operator="greaterThan">
      <formula>0</formula>
    </cfRule>
  </conditionalFormatting>
  <conditionalFormatting sqref="BB149:BC165">
    <cfRule type="cellIs" dxfId="464" priority="13" operator="between">
      <formula>35.1</formula>
      <formula>39</formula>
    </cfRule>
    <cfRule type="cellIs" dxfId="463" priority="14" operator="between">
      <formula>31</formula>
      <formula>34.9</formula>
    </cfRule>
    <cfRule type="cellIs" dxfId="462" priority="15" operator="equal">
      <formula>35</formula>
    </cfRule>
  </conditionalFormatting>
  <conditionalFormatting sqref="BE149:BG165">
    <cfRule type="cellIs" dxfId="461" priority="10" operator="between">
      <formula>0.1</formula>
      <formula>34.9</formula>
    </cfRule>
    <cfRule type="cellIs" dxfId="460" priority="11" operator="greaterThan">
      <formula>35</formula>
    </cfRule>
    <cfRule type="cellIs" dxfId="459" priority="12" operator="equal">
      <formula>35</formula>
    </cfRule>
  </conditionalFormatting>
  <conditionalFormatting sqref="FK9:FK25 FK38:FK54 FK67:FK83 FK96:FK112 FK125:FK141">
    <cfRule type="cellIs" dxfId="458" priority="9" operator="greaterThan">
      <formula>0</formula>
    </cfRule>
  </conditionalFormatting>
  <conditionalFormatting sqref="AR149:AT165">
    <cfRule type="cellIs" dxfId="457" priority="6" operator="between">
      <formula>0.1</formula>
      <formula>34.9</formula>
    </cfRule>
    <cfRule type="cellIs" dxfId="456" priority="7" operator="greaterThan">
      <formula>35</formula>
    </cfRule>
    <cfRule type="cellIs" dxfId="455" priority="8" operator="equal">
      <formula>35</formula>
    </cfRule>
  </conditionalFormatting>
  <conditionalFormatting sqref="FJ9:FJ25">
    <cfRule type="cellIs" dxfId="454" priority="5" operator="greaterThan">
      <formula>0</formula>
    </cfRule>
  </conditionalFormatting>
  <conditionalFormatting sqref="FJ38:FJ54">
    <cfRule type="cellIs" dxfId="453" priority="4" operator="greaterThan">
      <formula>0</formula>
    </cfRule>
  </conditionalFormatting>
  <conditionalFormatting sqref="FJ67:FJ83">
    <cfRule type="cellIs" dxfId="452" priority="3" operator="greaterThan">
      <formula>0</formula>
    </cfRule>
  </conditionalFormatting>
  <conditionalFormatting sqref="FJ96:FJ112">
    <cfRule type="cellIs" dxfId="451" priority="2" operator="greaterThan">
      <formula>0</formula>
    </cfRule>
  </conditionalFormatting>
  <conditionalFormatting sqref="FJ125:FJ141">
    <cfRule type="cellIs" dxfId="450" priority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Q170"/>
  <sheetViews>
    <sheetView zoomScaleNormal="100" workbookViewId="0">
      <pane xSplit="6" topLeftCell="G1" activePane="topRight" state="frozen"/>
      <selection activeCell="N18" sqref="N18"/>
      <selection pane="topRight" activeCell="E1" sqref="E1"/>
    </sheetView>
  </sheetViews>
  <sheetFormatPr baseColWidth="10" defaultRowHeight="15" x14ac:dyDescent="0.25"/>
  <cols>
    <col min="1" max="1" width="2.5703125" style="46" customWidth="1"/>
    <col min="2" max="2" width="17.140625" style="3" customWidth="1"/>
    <col min="3" max="5" width="4.7109375" style="3" customWidth="1"/>
    <col min="6" max="6" width="4.7109375" style="5" customWidth="1"/>
    <col min="7" max="161" width="2.42578125" style="3" customWidth="1"/>
    <col min="162" max="162" width="4.85546875" style="3" customWidth="1"/>
    <col min="163" max="163" width="2.140625" style="3" customWidth="1"/>
    <col min="164" max="170" width="7.7109375" style="3" customWidth="1"/>
    <col min="171" max="171" width="1.140625" style="3" customWidth="1"/>
    <col min="172" max="172" width="18.140625" style="3" customWidth="1"/>
    <col min="173" max="173" width="2.7109375" style="3" customWidth="1"/>
    <col min="174" max="16384" width="11.42578125" style="3"/>
  </cols>
  <sheetData>
    <row r="1" spans="1:173" ht="15" customHeight="1" x14ac:dyDescent="0.25">
      <c r="A1" s="1">
        <f>'02'!A117</f>
        <v>0</v>
      </c>
      <c r="B1" s="156">
        <f>'02'!B117</f>
        <v>0</v>
      </c>
      <c r="P1" s="234" t="s">
        <v>80</v>
      </c>
      <c r="Q1" s="234"/>
      <c r="R1" s="234"/>
      <c r="S1" s="234"/>
      <c r="T1" s="234"/>
      <c r="U1" s="234"/>
      <c r="V1" s="234"/>
      <c r="W1" s="234"/>
      <c r="X1" s="234"/>
      <c r="Y1" s="234"/>
      <c r="Z1" s="234"/>
      <c r="AA1" s="234"/>
      <c r="AB1" s="234"/>
      <c r="AC1" s="234"/>
      <c r="AD1" s="234"/>
      <c r="AE1" s="234"/>
      <c r="AF1" s="234"/>
      <c r="AG1" s="234"/>
    </row>
    <row r="2" spans="1:173" ht="15" customHeight="1" x14ac:dyDescent="0.25">
      <c r="A2" s="1">
        <f>'02'!A118</f>
        <v>0</v>
      </c>
      <c r="B2" s="156">
        <f>'02'!B118</f>
        <v>0</v>
      </c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4"/>
      <c r="AF2" s="234"/>
      <c r="AG2" s="234"/>
    </row>
    <row r="3" spans="1:173" ht="15" customHeight="1" x14ac:dyDescent="0.25">
      <c r="A3" s="1">
        <f>'02'!A119</f>
        <v>0</v>
      </c>
      <c r="B3" s="156">
        <f>'02'!B119</f>
        <v>0</v>
      </c>
      <c r="C3" s="235" t="s">
        <v>72</v>
      </c>
      <c r="D3" s="226" t="s">
        <v>73</v>
      </c>
      <c r="E3" s="229" t="s">
        <v>74</v>
      </c>
      <c r="F3" s="195" t="s">
        <v>79</v>
      </c>
      <c r="G3" s="209" t="s">
        <v>0</v>
      </c>
      <c r="H3" s="210"/>
      <c r="I3" s="210"/>
      <c r="J3" s="210"/>
      <c r="K3" s="210"/>
      <c r="L3" s="210"/>
      <c r="M3" s="213">
        <v>10</v>
      </c>
      <c r="N3" s="213"/>
      <c r="P3" s="4"/>
      <c r="Q3" s="5"/>
      <c r="R3" s="5"/>
      <c r="S3" s="5"/>
      <c r="T3" s="5"/>
      <c r="U3" s="5"/>
      <c r="V3" s="5"/>
      <c r="W3" s="5"/>
      <c r="X3" s="4"/>
      <c r="Y3" s="5"/>
      <c r="Z3" s="5"/>
      <c r="AA3" s="5"/>
      <c r="AB3" s="5"/>
      <c r="AC3" s="5"/>
      <c r="AD3" s="5"/>
      <c r="AE3" s="5"/>
      <c r="AF3" s="4"/>
      <c r="AG3" s="5"/>
      <c r="AH3" s="5"/>
      <c r="AI3" s="5"/>
      <c r="AJ3" s="5"/>
      <c r="AK3" s="5"/>
      <c r="AL3" s="5"/>
      <c r="AM3" s="219">
        <f>'02'!AM119:AQ119</f>
        <v>0</v>
      </c>
      <c r="AN3" s="219"/>
      <c r="AO3" s="219"/>
      <c r="AP3" s="219"/>
      <c r="AQ3" s="219"/>
      <c r="AR3" s="6"/>
      <c r="AS3" s="220">
        <f>'02'!AS119:AW119</f>
        <v>0</v>
      </c>
      <c r="AT3" s="220"/>
      <c r="AU3" s="220"/>
      <c r="AV3" s="220"/>
      <c r="AW3" s="220"/>
      <c r="AY3" s="221">
        <f>'02'!AY119:BC119</f>
        <v>0</v>
      </c>
      <c r="AZ3" s="221"/>
      <c r="BA3" s="221"/>
      <c r="BB3" s="221"/>
      <c r="BC3" s="221"/>
      <c r="BE3" s="222">
        <f>'02'!BE119:BI119</f>
        <v>0</v>
      </c>
      <c r="BF3" s="222"/>
      <c r="BG3" s="222"/>
      <c r="BH3" s="222"/>
      <c r="BI3" s="222"/>
      <c r="BK3" s="208">
        <f>'02'!BK119:BO119</f>
        <v>0</v>
      </c>
      <c r="BL3" s="208"/>
      <c r="BM3" s="208"/>
      <c r="BN3" s="208"/>
      <c r="BO3" s="208"/>
      <c r="BU3" s="209" t="s">
        <v>0</v>
      </c>
      <c r="BV3" s="210"/>
      <c r="BW3" s="210"/>
      <c r="BX3" s="210"/>
      <c r="BY3" s="210"/>
      <c r="BZ3" s="210"/>
      <c r="CA3" s="213">
        <f>M3</f>
        <v>10</v>
      </c>
      <c r="CB3" s="213"/>
      <c r="CK3" s="4"/>
      <c r="CL3" s="5"/>
      <c r="CM3" s="5"/>
      <c r="CN3" s="5"/>
      <c r="CO3" s="5"/>
      <c r="CP3" s="5"/>
      <c r="CQ3" s="219">
        <f>AM3</f>
        <v>0</v>
      </c>
      <c r="CR3" s="219"/>
      <c r="CS3" s="219"/>
      <c r="CT3" s="219"/>
      <c r="CU3" s="219"/>
      <c r="CV3" s="6"/>
      <c r="CW3" s="220">
        <f>AS3</f>
        <v>0</v>
      </c>
      <c r="CX3" s="220"/>
      <c r="CY3" s="220"/>
      <c r="CZ3" s="220"/>
      <c r="DA3" s="220"/>
      <c r="DC3" s="221">
        <f>AY3</f>
        <v>0</v>
      </c>
      <c r="DD3" s="221"/>
      <c r="DE3" s="221"/>
      <c r="DF3" s="221"/>
      <c r="DG3" s="221"/>
      <c r="DI3" s="222">
        <f>BE3</f>
        <v>0</v>
      </c>
      <c r="DJ3" s="222"/>
      <c r="DK3" s="222"/>
      <c r="DL3" s="222"/>
      <c r="DM3" s="222"/>
      <c r="DO3" s="208">
        <f>BK3</f>
        <v>0</v>
      </c>
      <c r="DP3" s="208"/>
      <c r="DQ3" s="208"/>
      <c r="DR3" s="208"/>
      <c r="DS3" s="208"/>
      <c r="EI3" s="209" t="s">
        <v>0</v>
      </c>
      <c r="EJ3" s="210"/>
      <c r="EK3" s="210"/>
      <c r="EL3" s="210"/>
      <c r="EM3" s="210"/>
      <c r="EN3" s="210"/>
      <c r="EO3" s="213">
        <f>M3</f>
        <v>10</v>
      </c>
      <c r="EP3" s="213"/>
    </row>
    <row r="4" spans="1:173" ht="15" customHeight="1" thickBot="1" x14ac:dyDescent="0.3">
      <c r="A4" s="1">
        <f>'02'!A120</f>
        <v>0</v>
      </c>
      <c r="B4" s="156">
        <f>'02'!B120</f>
        <v>0</v>
      </c>
      <c r="C4" s="224"/>
      <c r="D4" s="227"/>
      <c r="E4" s="230"/>
      <c r="F4" s="195"/>
      <c r="G4" s="211"/>
      <c r="H4" s="212"/>
      <c r="I4" s="212"/>
      <c r="J4" s="212"/>
      <c r="K4" s="212"/>
      <c r="L4" s="212"/>
      <c r="M4" s="214"/>
      <c r="N4" s="214"/>
      <c r="P4" s="4"/>
      <c r="Q4" s="5"/>
      <c r="R4" s="5"/>
      <c r="S4" s="5"/>
      <c r="T4" s="5"/>
      <c r="U4" s="5"/>
      <c r="V4" s="5"/>
      <c r="W4" s="5"/>
      <c r="X4" s="4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215">
        <f>'02'!AM120:AQ120</f>
        <v>0</v>
      </c>
      <c r="AN4" s="215"/>
      <c r="AO4" s="215"/>
      <c r="AP4" s="215"/>
      <c r="AQ4" s="215"/>
      <c r="AS4" s="216">
        <f>'02'!AS120:AW120</f>
        <v>0</v>
      </c>
      <c r="AT4" s="216"/>
      <c r="AU4" s="216"/>
      <c r="AV4" s="216"/>
      <c r="AW4" s="216"/>
      <c r="AY4" s="217">
        <f>'02'!AY120:BC120</f>
        <v>0</v>
      </c>
      <c r="AZ4" s="217"/>
      <c r="BA4" s="217"/>
      <c r="BB4" s="217"/>
      <c r="BC4" s="217"/>
      <c r="BE4" s="218">
        <f>'02'!BE120:BI120</f>
        <v>0</v>
      </c>
      <c r="BF4" s="218"/>
      <c r="BG4" s="218"/>
      <c r="BH4" s="218"/>
      <c r="BI4" s="218"/>
      <c r="BK4" s="206">
        <f>'02'!BK120:BO120</f>
        <v>0</v>
      </c>
      <c r="BL4" s="206"/>
      <c r="BM4" s="206"/>
      <c r="BN4" s="206"/>
      <c r="BO4" s="206"/>
      <c r="BU4" s="211"/>
      <c r="BV4" s="212"/>
      <c r="BW4" s="212"/>
      <c r="BX4" s="212"/>
      <c r="BY4" s="212"/>
      <c r="BZ4" s="212"/>
      <c r="CA4" s="214"/>
      <c r="CB4" s="214"/>
      <c r="CK4" s="4"/>
      <c r="CL4" s="5"/>
      <c r="CM4" s="5"/>
      <c r="CN4" s="5"/>
      <c r="CO4" s="5"/>
      <c r="CP4" s="5"/>
      <c r="CQ4" s="215">
        <f>AM4</f>
        <v>0</v>
      </c>
      <c r="CR4" s="215"/>
      <c r="CS4" s="215"/>
      <c r="CT4" s="215"/>
      <c r="CU4" s="215"/>
      <c r="CW4" s="216">
        <f>AS4</f>
        <v>0</v>
      </c>
      <c r="CX4" s="216"/>
      <c r="CY4" s="216"/>
      <c r="CZ4" s="216"/>
      <c r="DA4" s="216"/>
      <c r="DC4" s="217">
        <f>AY4</f>
        <v>0</v>
      </c>
      <c r="DD4" s="217"/>
      <c r="DE4" s="217"/>
      <c r="DF4" s="217"/>
      <c r="DG4" s="217"/>
      <c r="DI4" s="218">
        <f>BE4</f>
        <v>0</v>
      </c>
      <c r="DJ4" s="218"/>
      <c r="DK4" s="218"/>
      <c r="DL4" s="218"/>
      <c r="DM4" s="218"/>
      <c r="DO4" s="206">
        <f>BK4</f>
        <v>0</v>
      </c>
      <c r="DP4" s="206"/>
      <c r="DQ4" s="206"/>
      <c r="DR4" s="206"/>
      <c r="DS4" s="206"/>
      <c r="EI4" s="211"/>
      <c r="EJ4" s="212"/>
      <c r="EK4" s="212"/>
      <c r="EL4" s="212"/>
      <c r="EM4" s="212"/>
      <c r="EN4" s="212"/>
      <c r="EO4" s="214"/>
      <c r="EP4" s="214"/>
    </row>
    <row r="5" spans="1:173" ht="15" customHeight="1" thickBot="1" x14ac:dyDescent="0.3">
      <c r="A5" s="1">
        <f>'02'!A121</f>
        <v>0</v>
      </c>
      <c r="B5" s="156">
        <f>'02'!B121</f>
        <v>0</v>
      </c>
      <c r="C5" s="224"/>
      <c r="D5" s="227"/>
      <c r="E5" s="230"/>
      <c r="F5" s="232"/>
      <c r="G5" s="7" t="s">
        <v>1</v>
      </c>
      <c r="H5" s="8"/>
      <c r="I5" s="8"/>
      <c r="J5" s="201">
        <v>43528</v>
      </c>
      <c r="K5" s="201"/>
      <c r="L5" s="201"/>
      <c r="M5" s="201"/>
      <c r="N5" s="201"/>
      <c r="O5" s="201"/>
      <c r="P5" s="201"/>
      <c r="Q5" s="8"/>
      <c r="R5" s="8"/>
      <c r="S5" s="9"/>
      <c r="T5" s="9"/>
      <c r="U5" s="9"/>
      <c r="V5" s="9"/>
      <c r="W5" s="9"/>
      <c r="X5" s="9"/>
      <c r="Y5" s="9"/>
      <c r="Z5" s="9"/>
      <c r="AA5" s="9"/>
      <c r="AB5" s="10"/>
      <c r="AC5" s="7" t="s">
        <v>2</v>
      </c>
      <c r="AD5" s="8"/>
      <c r="AE5" s="8"/>
      <c r="AF5" s="201">
        <f>J5+1</f>
        <v>43529</v>
      </c>
      <c r="AG5" s="201"/>
      <c r="AH5" s="201"/>
      <c r="AI5" s="201"/>
      <c r="AJ5" s="201"/>
      <c r="AK5" s="201"/>
      <c r="AL5" s="201"/>
      <c r="AM5" s="8"/>
      <c r="AN5" s="8"/>
      <c r="AO5" s="9"/>
      <c r="AP5" s="9"/>
      <c r="AQ5" s="9"/>
      <c r="AR5" s="9"/>
      <c r="AS5" s="9"/>
      <c r="AT5" s="9"/>
      <c r="AU5" s="9"/>
      <c r="AV5" s="9"/>
      <c r="AW5" s="9"/>
      <c r="AX5" s="10"/>
      <c r="AY5" s="7" t="s">
        <v>3</v>
      </c>
      <c r="AZ5" s="8"/>
      <c r="BA5" s="8"/>
      <c r="BB5" s="8"/>
      <c r="BC5" s="201">
        <f>AF5+1</f>
        <v>43530</v>
      </c>
      <c r="BD5" s="201"/>
      <c r="BE5" s="201"/>
      <c r="BF5" s="201"/>
      <c r="BG5" s="201"/>
      <c r="BH5" s="201"/>
      <c r="BI5" s="201"/>
      <c r="BJ5" s="8"/>
      <c r="BK5" s="9"/>
      <c r="BL5" s="9"/>
      <c r="BM5" s="9"/>
      <c r="BN5" s="9"/>
      <c r="BO5" s="9"/>
      <c r="BP5" s="9"/>
      <c r="BQ5" s="9"/>
      <c r="BR5" s="9"/>
      <c r="BS5" s="9"/>
      <c r="BT5" s="10"/>
      <c r="BU5" s="7" t="s">
        <v>4</v>
      </c>
      <c r="BV5" s="8"/>
      <c r="BW5" s="8"/>
      <c r="BX5" s="201">
        <f>BC5+1</f>
        <v>43531</v>
      </c>
      <c r="BY5" s="201"/>
      <c r="BZ5" s="201"/>
      <c r="CA5" s="201"/>
      <c r="CB5" s="201"/>
      <c r="CC5" s="201"/>
      <c r="CD5" s="201"/>
      <c r="CE5" s="8"/>
      <c r="CF5" s="8"/>
      <c r="CG5" s="9"/>
      <c r="CH5" s="9"/>
      <c r="CI5" s="9"/>
      <c r="CJ5" s="9"/>
      <c r="CK5" s="9"/>
      <c r="CL5" s="9"/>
      <c r="CM5" s="9"/>
      <c r="CN5" s="9"/>
      <c r="CO5" s="9"/>
      <c r="CP5" s="10"/>
      <c r="CQ5" s="7" t="s">
        <v>5</v>
      </c>
      <c r="CR5" s="8"/>
      <c r="CS5" s="8"/>
      <c r="CT5" s="8"/>
      <c r="CU5" s="201">
        <f>BX5+1</f>
        <v>43532</v>
      </c>
      <c r="CV5" s="201"/>
      <c r="CW5" s="201"/>
      <c r="CX5" s="201"/>
      <c r="CY5" s="201"/>
      <c r="CZ5" s="201"/>
      <c r="DA5" s="201"/>
      <c r="DB5" s="8"/>
      <c r="DC5" s="9"/>
      <c r="DD5" s="9"/>
      <c r="DE5" s="9"/>
      <c r="DF5" s="9"/>
      <c r="DG5" s="9"/>
      <c r="DH5" s="9"/>
      <c r="DI5" s="9"/>
      <c r="DJ5" s="9"/>
      <c r="DK5" s="9"/>
      <c r="DL5" s="10"/>
      <c r="DM5" s="7" t="s">
        <v>6</v>
      </c>
      <c r="DN5" s="8"/>
      <c r="DO5" s="8"/>
      <c r="DP5" s="8"/>
      <c r="DQ5" s="201">
        <f>CU5+1</f>
        <v>43533</v>
      </c>
      <c r="DR5" s="201"/>
      <c r="DS5" s="201"/>
      <c r="DT5" s="201"/>
      <c r="DU5" s="201"/>
      <c r="DV5" s="201"/>
      <c r="DW5" s="201"/>
      <c r="DX5" s="8"/>
      <c r="DY5" s="9"/>
      <c r="DZ5" s="9"/>
      <c r="EA5" s="9"/>
      <c r="EB5" s="9"/>
      <c r="EC5" s="9"/>
      <c r="ED5" s="9"/>
      <c r="EE5" s="9"/>
      <c r="EF5" s="9"/>
      <c r="EG5" s="9"/>
      <c r="EH5" s="10"/>
      <c r="EI5" s="7" t="s">
        <v>7</v>
      </c>
      <c r="EJ5" s="8"/>
      <c r="EK5" s="8"/>
      <c r="EL5" s="8"/>
      <c r="EM5" s="201">
        <f>DQ5+1</f>
        <v>43534</v>
      </c>
      <c r="EN5" s="201"/>
      <c r="EO5" s="201"/>
      <c r="EP5" s="201"/>
      <c r="EQ5" s="201"/>
      <c r="ER5" s="201"/>
      <c r="ES5" s="201"/>
      <c r="ET5" s="8"/>
      <c r="EU5" s="9"/>
      <c r="EV5" s="9"/>
      <c r="EW5" s="9"/>
      <c r="EX5" s="9"/>
      <c r="EY5" s="9"/>
      <c r="EZ5" s="9"/>
      <c r="FA5" s="9"/>
      <c r="FB5" s="9"/>
      <c r="FC5" s="9"/>
      <c r="FD5" s="10"/>
      <c r="FE5" s="11"/>
      <c r="FF5" s="202" t="s">
        <v>71</v>
      </c>
      <c r="FG5" s="11"/>
      <c r="FH5" s="203" t="s">
        <v>8</v>
      </c>
      <c r="FI5" s="233"/>
      <c r="FJ5" s="204"/>
      <c r="FK5" s="204"/>
      <c r="FL5" s="204"/>
      <c r="FM5" s="204"/>
      <c r="FN5" s="205"/>
    </row>
    <row r="6" spans="1:173" ht="15" customHeight="1" x14ac:dyDescent="0.25">
      <c r="A6" s="1">
        <f>'02'!A122</f>
        <v>0</v>
      </c>
      <c r="B6" s="156">
        <f>'02'!B122</f>
        <v>0</v>
      </c>
      <c r="C6" s="224"/>
      <c r="D6" s="227"/>
      <c r="E6" s="230"/>
      <c r="F6" s="232"/>
      <c r="G6" s="12">
        <v>0.5</v>
      </c>
      <c r="H6" s="13">
        <v>0.5</v>
      </c>
      <c r="I6" s="13">
        <v>0.5</v>
      </c>
      <c r="J6" s="13">
        <v>0.5</v>
      </c>
      <c r="K6" s="13">
        <v>0.5</v>
      </c>
      <c r="L6" s="13">
        <v>0.5</v>
      </c>
      <c r="M6" s="13">
        <v>0.5</v>
      </c>
      <c r="N6" s="13">
        <v>0.5</v>
      </c>
      <c r="O6" s="13">
        <v>0.5</v>
      </c>
      <c r="P6" s="13">
        <v>0.5</v>
      </c>
      <c r="Q6" s="13">
        <v>0.5</v>
      </c>
      <c r="R6" s="13">
        <v>0.5</v>
      </c>
      <c r="S6" s="13">
        <v>0.5</v>
      </c>
      <c r="T6" s="13">
        <v>0.5</v>
      </c>
      <c r="U6" s="13">
        <v>0.5</v>
      </c>
      <c r="V6" s="13">
        <v>0.5</v>
      </c>
      <c r="W6" s="13">
        <v>0.5</v>
      </c>
      <c r="X6" s="13">
        <v>0.5</v>
      </c>
      <c r="Y6" s="13">
        <v>0.5</v>
      </c>
      <c r="Z6" s="13">
        <v>0.5</v>
      </c>
      <c r="AA6" s="13">
        <v>0.5</v>
      </c>
      <c r="AB6" s="14">
        <v>0.5</v>
      </c>
      <c r="AC6" s="12">
        <v>0.5</v>
      </c>
      <c r="AD6" s="13">
        <v>0.5</v>
      </c>
      <c r="AE6" s="13">
        <v>0.5</v>
      </c>
      <c r="AF6" s="13">
        <v>0.5</v>
      </c>
      <c r="AG6" s="13">
        <v>0.5</v>
      </c>
      <c r="AH6" s="13">
        <v>0.5</v>
      </c>
      <c r="AI6" s="13">
        <v>0.5</v>
      </c>
      <c r="AJ6" s="13">
        <v>0.5</v>
      </c>
      <c r="AK6" s="13">
        <v>0.5</v>
      </c>
      <c r="AL6" s="13">
        <v>0.5</v>
      </c>
      <c r="AM6" s="13">
        <v>0.5</v>
      </c>
      <c r="AN6" s="13">
        <v>0.5</v>
      </c>
      <c r="AO6" s="13">
        <v>0.5</v>
      </c>
      <c r="AP6" s="13">
        <v>0.5</v>
      </c>
      <c r="AQ6" s="13">
        <v>0.5</v>
      </c>
      <c r="AR6" s="13">
        <v>0.5</v>
      </c>
      <c r="AS6" s="13">
        <v>0.5</v>
      </c>
      <c r="AT6" s="13">
        <v>0.5</v>
      </c>
      <c r="AU6" s="13">
        <v>0.5</v>
      </c>
      <c r="AV6" s="13">
        <v>0.5</v>
      </c>
      <c r="AW6" s="13">
        <v>0.5</v>
      </c>
      <c r="AX6" s="14">
        <v>0.5</v>
      </c>
      <c r="AY6" s="12">
        <v>0.5</v>
      </c>
      <c r="AZ6" s="13">
        <v>0.5</v>
      </c>
      <c r="BA6" s="13">
        <v>0.5</v>
      </c>
      <c r="BB6" s="13">
        <v>0.5</v>
      </c>
      <c r="BC6" s="13">
        <v>0.5</v>
      </c>
      <c r="BD6" s="13">
        <v>0.5</v>
      </c>
      <c r="BE6" s="13">
        <v>0.5</v>
      </c>
      <c r="BF6" s="13">
        <v>0.5</v>
      </c>
      <c r="BG6" s="13">
        <v>0.5</v>
      </c>
      <c r="BH6" s="13">
        <v>0.5</v>
      </c>
      <c r="BI6" s="13">
        <v>0.5</v>
      </c>
      <c r="BJ6" s="13">
        <v>0.5</v>
      </c>
      <c r="BK6" s="13">
        <v>0.5</v>
      </c>
      <c r="BL6" s="13">
        <v>0.5</v>
      </c>
      <c r="BM6" s="13">
        <v>0.5</v>
      </c>
      <c r="BN6" s="13">
        <v>0.5</v>
      </c>
      <c r="BO6" s="13">
        <v>0.5</v>
      </c>
      <c r="BP6" s="13">
        <v>0.5</v>
      </c>
      <c r="BQ6" s="13">
        <v>0.5</v>
      </c>
      <c r="BR6" s="13">
        <v>0.5</v>
      </c>
      <c r="BS6" s="13">
        <v>0.5</v>
      </c>
      <c r="BT6" s="14">
        <v>0.5</v>
      </c>
      <c r="BU6" s="12">
        <v>0.5</v>
      </c>
      <c r="BV6" s="13">
        <v>0.5</v>
      </c>
      <c r="BW6" s="13">
        <v>0.5</v>
      </c>
      <c r="BX6" s="13">
        <v>0.5</v>
      </c>
      <c r="BY6" s="13">
        <v>0.5</v>
      </c>
      <c r="BZ6" s="13">
        <v>0.5</v>
      </c>
      <c r="CA6" s="13">
        <v>0.5</v>
      </c>
      <c r="CB6" s="13">
        <v>0.5</v>
      </c>
      <c r="CC6" s="13">
        <v>0.5</v>
      </c>
      <c r="CD6" s="13">
        <v>0.5</v>
      </c>
      <c r="CE6" s="13">
        <v>0.5</v>
      </c>
      <c r="CF6" s="13">
        <v>0.5</v>
      </c>
      <c r="CG6" s="13">
        <v>0.5</v>
      </c>
      <c r="CH6" s="13">
        <v>0.5</v>
      </c>
      <c r="CI6" s="13">
        <v>0.5</v>
      </c>
      <c r="CJ6" s="13">
        <v>0.5</v>
      </c>
      <c r="CK6" s="13">
        <v>0.5</v>
      </c>
      <c r="CL6" s="13">
        <v>0.5</v>
      </c>
      <c r="CM6" s="13">
        <v>0.5</v>
      </c>
      <c r="CN6" s="13">
        <v>0.5</v>
      </c>
      <c r="CO6" s="13">
        <v>0.5</v>
      </c>
      <c r="CP6" s="14">
        <v>0.5</v>
      </c>
      <c r="CQ6" s="12">
        <v>0.5</v>
      </c>
      <c r="CR6" s="13">
        <v>0.5</v>
      </c>
      <c r="CS6" s="13">
        <v>0.5</v>
      </c>
      <c r="CT6" s="13">
        <v>0.5</v>
      </c>
      <c r="CU6" s="13">
        <v>0.5</v>
      </c>
      <c r="CV6" s="13">
        <v>0.5</v>
      </c>
      <c r="CW6" s="13">
        <v>0.5</v>
      </c>
      <c r="CX6" s="13">
        <v>0.5</v>
      </c>
      <c r="CY6" s="13">
        <v>0.5</v>
      </c>
      <c r="CZ6" s="13">
        <v>0.5</v>
      </c>
      <c r="DA6" s="13">
        <v>0.5</v>
      </c>
      <c r="DB6" s="13">
        <v>0.5</v>
      </c>
      <c r="DC6" s="13">
        <v>0.5</v>
      </c>
      <c r="DD6" s="13">
        <v>0.5</v>
      </c>
      <c r="DE6" s="13">
        <v>0.5</v>
      </c>
      <c r="DF6" s="13">
        <v>0.5</v>
      </c>
      <c r="DG6" s="13">
        <v>0.5</v>
      </c>
      <c r="DH6" s="13">
        <v>0.5</v>
      </c>
      <c r="DI6" s="13">
        <v>0.5</v>
      </c>
      <c r="DJ6" s="13">
        <v>0.5</v>
      </c>
      <c r="DK6" s="13">
        <v>0.5</v>
      </c>
      <c r="DL6" s="14">
        <v>0.5</v>
      </c>
      <c r="DM6" s="12">
        <v>0.5</v>
      </c>
      <c r="DN6" s="13">
        <v>0.5</v>
      </c>
      <c r="DO6" s="13">
        <v>0.5</v>
      </c>
      <c r="DP6" s="13">
        <v>0.5</v>
      </c>
      <c r="DQ6" s="13">
        <v>0.5</v>
      </c>
      <c r="DR6" s="13">
        <v>0.5</v>
      </c>
      <c r="DS6" s="13">
        <v>0.5</v>
      </c>
      <c r="DT6" s="13">
        <v>0.5</v>
      </c>
      <c r="DU6" s="13">
        <v>0.5</v>
      </c>
      <c r="DV6" s="13">
        <v>0.5</v>
      </c>
      <c r="DW6" s="13">
        <v>0.5</v>
      </c>
      <c r="DX6" s="13">
        <v>0.5</v>
      </c>
      <c r="DY6" s="13">
        <v>0.5</v>
      </c>
      <c r="DZ6" s="13">
        <v>0.5</v>
      </c>
      <c r="EA6" s="13">
        <v>0.5</v>
      </c>
      <c r="EB6" s="13">
        <v>0.5</v>
      </c>
      <c r="EC6" s="13">
        <v>0.5</v>
      </c>
      <c r="ED6" s="13">
        <v>0.5</v>
      </c>
      <c r="EE6" s="13">
        <v>0.5</v>
      </c>
      <c r="EF6" s="13">
        <v>0.5</v>
      </c>
      <c r="EG6" s="13">
        <v>0.5</v>
      </c>
      <c r="EH6" s="14">
        <v>0.5</v>
      </c>
      <c r="EI6" s="12">
        <v>0.5</v>
      </c>
      <c r="EJ6" s="13">
        <v>0.5</v>
      </c>
      <c r="EK6" s="13">
        <v>0.5</v>
      </c>
      <c r="EL6" s="13">
        <v>0.5</v>
      </c>
      <c r="EM6" s="13">
        <v>0.5</v>
      </c>
      <c r="EN6" s="13">
        <v>0.5</v>
      </c>
      <c r="EO6" s="13">
        <v>0.5</v>
      </c>
      <c r="EP6" s="13">
        <v>0.5</v>
      </c>
      <c r="EQ6" s="13">
        <v>0.5</v>
      </c>
      <c r="ER6" s="13">
        <v>0.5</v>
      </c>
      <c r="ES6" s="13">
        <v>0.5</v>
      </c>
      <c r="ET6" s="13">
        <v>0.5</v>
      </c>
      <c r="EU6" s="13">
        <v>0.5</v>
      </c>
      <c r="EV6" s="13">
        <v>0.5</v>
      </c>
      <c r="EW6" s="13">
        <v>0.5</v>
      </c>
      <c r="EX6" s="13">
        <v>0.5</v>
      </c>
      <c r="EY6" s="13">
        <v>0.5</v>
      </c>
      <c r="EZ6" s="13">
        <v>0.5</v>
      </c>
      <c r="FA6" s="13">
        <v>0.5</v>
      </c>
      <c r="FB6" s="13">
        <v>0.5</v>
      </c>
      <c r="FC6" s="13">
        <v>0.5</v>
      </c>
      <c r="FD6" s="14">
        <v>0.5</v>
      </c>
      <c r="FE6" s="15"/>
      <c r="FF6" s="202"/>
      <c r="FG6" s="15"/>
      <c r="FH6" s="137" t="s">
        <v>9</v>
      </c>
      <c r="FI6" s="138" t="s">
        <v>9</v>
      </c>
      <c r="FJ6" s="139" t="s">
        <v>10</v>
      </c>
      <c r="FK6" s="138" t="s">
        <v>11</v>
      </c>
      <c r="FL6" s="138"/>
      <c r="FM6" s="138"/>
      <c r="FN6" s="138" t="s">
        <v>12</v>
      </c>
      <c r="FP6" s="16"/>
    </row>
    <row r="7" spans="1:173" s="18" customFormat="1" ht="15" customHeight="1" x14ac:dyDescent="0.25">
      <c r="A7" s="1">
        <f>'02'!A123</f>
        <v>0</v>
      </c>
      <c r="B7" s="156">
        <f>'02'!B123</f>
        <v>0</v>
      </c>
      <c r="C7" s="224"/>
      <c r="D7" s="227"/>
      <c r="E7" s="230"/>
      <c r="F7" s="232"/>
      <c r="G7" s="200" t="s">
        <v>13</v>
      </c>
      <c r="H7" s="198"/>
      <c r="I7" s="198" t="s">
        <v>14</v>
      </c>
      <c r="J7" s="198"/>
      <c r="K7" s="198" t="s">
        <v>15</v>
      </c>
      <c r="L7" s="198"/>
      <c r="M7" s="198" t="s">
        <v>16</v>
      </c>
      <c r="N7" s="198"/>
      <c r="O7" s="198" t="s">
        <v>17</v>
      </c>
      <c r="P7" s="198"/>
      <c r="Q7" s="198" t="s">
        <v>18</v>
      </c>
      <c r="R7" s="198"/>
      <c r="S7" s="198" t="s">
        <v>19</v>
      </c>
      <c r="T7" s="198"/>
      <c r="U7" s="198" t="s">
        <v>20</v>
      </c>
      <c r="V7" s="198"/>
      <c r="W7" s="198" t="s">
        <v>21</v>
      </c>
      <c r="X7" s="198"/>
      <c r="Y7" s="198" t="s">
        <v>22</v>
      </c>
      <c r="Z7" s="198"/>
      <c r="AA7" s="198" t="s">
        <v>23</v>
      </c>
      <c r="AB7" s="199"/>
      <c r="AC7" s="200" t="s">
        <v>13</v>
      </c>
      <c r="AD7" s="198"/>
      <c r="AE7" s="198" t="s">
        <v>14</v>
      </c>
      <c r="AF7" s="198"/>
      <c r="AG7" s="198" t="s">
        <v>15</v>
      </c>
      <c r="AH7" s="198"/>
      <c r="AI7" s="198" t="s">
        <v>16</v>
      </c>
      <c r="AJ7" s="198"/>
      <c r="AK7" s="198" t="s">
        <v>17</v>
      </c>
      <c r="AL7" s="198"/>
      <c r="AM7" s="198" t="s">
        <v>18</v>
      </c>
      <c r="AN7" s="198"/>
      <c r="AO7" s="198" t="s">
        <v>19</v>
      </c>
      <c r="AP7" s="198"/>
      <c r="AQ7" s="198" t="s">
        <v>20</v>
      </c>
      <c r="AR7" s="198"/>
      <c r="AS7" s="198" t="s">
        <v>21</v>
      </c>
      <c r="AT7" s="198"/>
      <c r="AU7" s="198" t="s">
        <v>22</v>
      </c>
      <c r="AV7" s="198"/>
      <c r="AW7" s="198" t="s">
        <v>23</v>
      </c>
      <c r="AX7" s="199"/>
      <c r="AY7" s="200" t="s">
        <v>13</v>
      </c>
      <c r="AZ7" s="198"/>
      <c r="BA7" s="198" t="s">
        <v>14</v>
      </c>
      <c r="BB7" s="198"/>
      <c r="BC7" s="198" t="s">
        <v>15</v>
      </c>
      <c r="BD7" s="198"/>
      <c r="BE7" s="198" t="s">
        <v>16</v>
      </c>
      <c r="BF7" s="198"/>
      <c r="BG7" s="198" t="s">
        <v>17</v>
      </c>
      <c r="BH7" s="198"/>
      <c r="BI7" s="198" t="s">
        <v>18</v>
      </c>
      <c r="BJ7" s="198"/>
      <c r="BK7" s="198" t="s">
        <v>19</v>
      </c>
      <c r="BL7" s="198"/>
      <c r="BM7" s="198" t="s">
        <v>20</v>
      </c>
      <c r="BN7" s="198"/>
      <c r="BO7" s="198" t="s">
        <v>21</v>
      </c>
      <c r="BP7" s="198"/>
      <c r="BQ7" s="198" t="s">
        <v>22</v>
      </c>
      <c r="BR7" s="198"/>
      <c r="BS7" s="198" t="s">
        <v>23</v>
      </c>
      <c r="BT7" s="199"/>
      <c r="BU7" s="200" t="s">
        <v>13</v>
      </c>
      <c r="BV7" s="198"/>
      <c r="BW7" s="198" t="s">
        <v>14</v>
      </c>
      <c r="BX7" s="198"/>
      <c r="BY7" s="198" t="s">
        <v>15</v>
      </c>
      <c r="BZ7" s="198"/>
      <c r="CA7" s="198" t="s">
        <v>16</v>
      </c>
      <c r="CB7" s="198"/>
      <c r="CC7" s="198" t="s">
        <v>17</v>
      </c>
      <c r="CD7" s="198"/>
      <c r="CE7" s="198" t="s">
        <v>18</v>
      </c>
      <c r="CF7" s="198"/>
      <c r="CG7" s="198" t="s">
        <v>19</v>
      </c>
      <c r="CH7" s="198"/>
      <c r="CI7" s="198" t="s">
        <v>20</v>
      </c>
      <c r="CJ7" s="198"/>
      <c r="CK7" s="198" t="s">
        <v>21</v>
      </c>
      <c r="CL7" s="198"/>
      <c r="CM7" s="198" t="s">
        <v>22</v>
      </c>
      <c r="CN7" s="198"/>
      <c r="CO7" s="198" t="s">
        <v>23</v>
      </c>
      <c r="CP7" s="199"/>
      <c r="CQ7" s="200" t="s">
        <v>13</v>
      </c>
      <c r="CR7" s="198"/>
      <c r="CS7" s="198" t="s">
        <v>14</v>
      </c>
      <c r="CT7" s="198"/>
      <c r="CU7" s="198" t="s">
        <v>15</v>
      </c>
      <c r="CV7" s="198"/>
      <c r="CW7" s="198" t="s">
        <v>16</v>
      </c>
      <c r="CX7" s="198"/>
      <c r="CY7" s="198" t="s">
        <v>17</v>
      </c>
      <c r="CZ7" s="198"/>
      <c r="DA7" s="198" t="s">
        <v>18</v>
      </c>
      <c r="DB7" s="198"/>
      <c r="DC7" s="198" t="s">
        <v>19</v>
      </c>
      <c r="DD7" s="198"/>
      <c r="DE7" s="198" t="s">
        <v>20</v>
      </c>
      <c r="DF7" s="198"/>
      <c r="DG7" s="198" t="s">
        <v>21</v>
      </c>
      <c r="DH7" s="198"/>
      <c r="DI7" s="198" t="s">
        <v>22</v>
      </c>
      <c r="DJ7" s="198"/>
      <c r="DK7" s="198" t="s">
        <v>23</v>
      </c>
      <c r="DL7" s="199"/>
      <c r="DM7" s="200" t="s">
        <v>13</v>
      </c>
      <c r="DN7" s="198"/>
      <c r="DO7" s="198" t="s">
        <v>14</v>
      </c>
      <c r="DP7" s="198"/>
      <c r="DQ7" s="198" t="s">
        <v>15</v>
      </c>
      <c r="DR7" s="198"/>
      <c r="DS7" s="198" t="s">
        <v>16</v>
      </c>
      <c r="DT7" s="198"/>
      <c r="DU7" s="198" t="s">
        <v>17</v>
      </c>
      <c r="DV7" s="198"/>
      <c r="DW7" s="198" t="s">
        <v>18</v>
      </c>
      <c r="DX7" s="198"/>
      <c r="DY7" s="198" t="s">
        <v>19</v>
      </c>
      <c r="DZ7" s="198"/>
      <c r="EA7" s="198" t="s">
        <v>20</v>
      </c>
      <c r="EB7" s="198"/>
      <c r="EC7" s="198" t="s">
        <v>21</v>
      </c>
      <c r="ED7" s="198"/>
      <c r="EE7" s="198" t="s">
        <v>22</v>
      </c>
      <c r="EF7" s="198"/>
      <c r="EG7" s="198" t="s">
        <v>23</v>
      </c>
      <c r="EH7" s="199"/>
      <c r="EI7" s="200" t="s">
        <v>13</v>
      </c>
      <c r="EJ7" s="198"/>
      <c r="EK7" s="198" t="s">
        <v>14</v>
      </c>
      <c r="EL7" s="198"/>
      <c r="EM7" s="198" t="s">
        <v>15</v>
      </c>
      <c r="EN7" s="198"/>
      <c r="EO7" s="198" t="s">
        <v>16</v>
      </c>
      <c r="EP7" s="198"/>
      <c r="EQ7" s="198" t="s">
        <v>17</v>
      </c>
      <c r="ER7" s="198"/>
      <c r="ES7" s="198" t="s">
        <v>18</v>
      </c>
      <c r="ET7" s="198"/>
      <c r="EU7" s="198" t="s">
        <v>19</v>
      </c>
      <c r="EV7" s="198"/>
      <c r="EW7" s="198" t="s">
        <v>20</v>
      </c>
      <c r="EX7" s="198"/>
      <c r="EY7" s="198" t="s">
        <v>21</v>
      </c>
      <c r="EZ7" s="198"/>
      <c r="FA7" s="198" t="s">
        <v>22</v>
      </c>
      <c r="FB7" s="198"/>
      <c r="FC7" s="198" t="s">
        <v>23</v>
      </c>
      <c r="FD7" s="199"/>
      <c r="FE7" s="17"/>
      <c r="FF7" s="202"/>
      <c r="FG7" s="17"/>
      <c r="FH7" s="140" t="s">
        <v>24</v>
      </c>
      <c r="FI7" s="141" t="s">
        <v>25</v>
      </c>
      <c r="FJ7" s="142" t="s">
        <v>26</v>
      </c>
      <c r="FK7" s="143" t="s">
        <v>7</v>
      </c>
      <c r="FL7" s="143" t="s">
        <v>9</v>
      </c>
      <c r="FM7" s="143" t="s">
        <v>27</v>
      </c>
      <c r="FN7" s="143" t="s">
        <v>28</v>
      </c>
      <c r="FP7" s="16"/>
    </row>
    <row r="8" spans="1:173" s="18" customFormat="1" ht="15" customHeight="1" x14ac:dyDescent="0.25">
      <c r="A8" s="1">
        <f>'02'!A124</f>
        <v>0</v>
      </c>
      <c r="B8" s="156">
        <f>'02'!B124</f>
        <v>0</v>
      </c>
      <c r="C8" s="225"/>
      <c r="D8" s="228"/>
      <c r="E8" s="231"/>
      <c r="F8" s="232"/>
      <c r="G8" s="19" t="s">
        <v>29</v>
      </c>
      <c r="H8" s="197" t="s">
        <v>30</v>
      </c>
      <c r="I8" s="197"/>
      <c r="J8" s="197" t="s">
        <v>31</v>
      </c>
      <c r="K8" s="197"/>
      <c r="L8" s="197" t="s">
        <v>32</v>
      </c>
      <c r="M8" s="197"/>
      <c r="N8" s="197" t="s">
        <v>33</v>
      </c>
      <c r="O8" s="197"/>
      <c r="P8" s="197" t="s">
        <v>34</v>
      </c>
      <c r="Q8" s="197"/>
      <c r="R8" s="197" t="s">
        <v>35</v>
      </c>
      <c r="S8" s="197"/>
      <c r="T8" s="197" t="s">
        <v>36</v>
      </c>
      <c r="U8" s="197"/>
      <c r="V8" s="197" t="s">
        <v>37</v>
      </c>
      <c r="W8" s="197"/>
      <c r="X8" s="197" t="s">
        <v>38</v>
      </c>
      <c r="Y8" s="197"/>
      <c r="Z8" s="197" t="s">
        <v>39</v>
      </c>
      <c r="AA8" s="197"/>
      <c r="AB8" s="20">
        <v>19</v>
      </c>
      <c r="AC8" s="19" t="s">
        <v>29</v>
      </c>
      <c r="AD8" s="197" t="s">
        <v>30</v>
      </c>
      <c r="AE8" s="197"/>
      <c r="AF8" s="197" t="s">
        <v>31</v>
      </c>
      <c r="AG8" s="197"/>
      <c r="AH8" s="197" t="s">
        <v>32</v>
      </c>
      <c r="AI8" s="197"/>
      <c r="AJ8" s="197" t="s">
        <v>33</v>
      </c>
      <c r="AK8" s="197"/>
      <c r="AL8" s="197" t="s">
        <v>34</v>
      </c>
      <c r="AM8" s="197"/>
      <c r="AN8" s="197" t="s">
        <v>35</v>
      </c>
      <c r="AO8" s="197"/>
      <c r="AP8" s="197" t="s">
        <v>36</v>
      </c>
      <c r="AQ8" s="197"/>
      <c r="AR8" s="197" t="s">
        <v>37</v>
      </c>
      <c r="AS8" s="197"/>
      <c r="AT8" s="197" t="s">
        <v>38</v>
      </c>
      <c r="AU8" s="197"/>
      <c r="AV8" s="197" t="s">
        <v>39</v>
      </c>
      <c r="AW8" s="197"/>
      <c r="AX8" s="20">
        <v>19</v>
      </c>
      <c r="AY8" s="19" t="s">
        <v>29</v>
      </c>
      <c r="AZ8" s="197" t="s">
        <v>30</v>
      </c>
      <c r="BA8" s="197"/>
      <c r="BB8" s="197" t="s">
        <v>31</v>
      </c>
      <c r="BC8" s="197"/>
      <c r="BD8" s="197" t="s">
        <v>32</v>
      </c>
      <c r="BE8" s="197"/>
      <c r="BF8" s="197" t="s">
        <v>33</v>
      </c>
      <c r="BG8" s="197"/>
      <c r="BH8" s="197" t="s">
        <v>34</v>
      </c>
      <c r="BI8" s="197"/>
      <c r="BJ8" s="197" t="s">
        <v>35</v>
      </c>
      <c r="BK8" s="197"/>
      <c r="BL8" s="197" t="s">
        <v>36</v>
      </c>
      <c r="BM8" s="197"/>
      <c r="BN8" s="197" t="s">
        <v>37</v>
      </c>
      <c r="BO8" s="197"/>
      <c r="BP8" s="197" t="s">
        <v>38</v>
      </c>
      <c r="BQ8" s="197"/>
      <c r="BR8" s="197" t="s">
        <v>39</v>
      </c>
      <c r="BS8" s="197"/>
      <c r="BT8" s="20">
        <v>19</v>
      </c>
      <c r="BU8" s="19" t="s">
        <v>29</v>
      </c>
      <c r="BV8" s="197" t="s">
        <v>30</v>
      </c>
      <c r="BW8" s="197"/>
      <c r="BX8" s="197" t="s">
        <v>31</v>
      </c>
      <c r="BY8" s="197"/>
      <c r="BZ8" s="197" t="s">
        <v>32</v>
      </c>
      <c r="CA8" s="197"/>
      <c r="CB8" s="197" t="s">
        <v>33</v>
      </c>
      <c r="CC8" s="197"/>
      <c r="CD8" s="197" t="s">
        <v>34</v>
      </c>
      <c r="CE8" s="197"/>
      <c r="CF8" s="197" t="s">
        <v>35</v>
      </c>
      <c r="CG8" s="197"/>
      <c r="CH8" s="197" t="s">
        <v>36</v>
      </c>
      <c r="CI8" s="197"/>
      <c r="CJ8" s="197" t="s">
        <v>37</v>
      </c>
      <c r="CK8" s="197"/>
      <c r="CL8" s="197" t="s">
        <v>38</v>
      </c>
      <c r="CM8" s="197"/>
      <c r="CN8" s="197" t="s">
        <v>39</v>
      </c>
      <c r="CO8" s="197"/>
      <c r="CP8" s="20">
        <v>19</v>
      </c>
      <c r="CQ8" s="19" t="s">
        <v>29</v>
      </c>
      <c r="CR8" s="197" t="s">
        <v>30</v>
      </c>
      <c r="CS8" s="197"/>
      <c r="CT8" s="197" t="s">
        <v>31</v>
      </c>
      <c r="CU8" s="197"/>
      <c r="CV8" s="197" t="s">
        <v>32</v>
      </c>
      <c r="CW8" s="197"/>
      <c r="CX8" s="197" t="s">
        <v>33</v>
      </c>
      <c r="CY8" s="197"/>
      <c r="CZ8" s="197" t="s">
        <v>34</v>
      </c>
      <c r="DA8" s="197"/>
      <c r="DB8" s="197" t="s">
        <v>35</v>
      </c>
      <c r="DC8" s="197"/>
      <c r="DD8" s="197" t="s">
        <v>36</v>
      </c>
      <c r="DE8" s="197"/>
      <c r="DF8" s="197" t="s">
        <v>37</v>
      </c>
      <c r="DG8" s="197"/>
      <c r="DH8" s="197" t="s">
        <v>38</v>
      </c>
      <c r="DI8" s="197"/>
      <c r="DJ8" s="197" t="s">
        <v>39</v>
      </c>
      <c r="DK8" s="197"/>
      <c r="DL8" s="20">
        <v>19</v>
      </c>
      <c r="DM8" s="19" t="s">
        <v>29</v>
      </c>
      <c r="DN8" s="197" t="s">
        <v>30</v>
      </c>
      <c r="DO8" s="197"/>
      <c r="DP8" s="197" t="s">
        <v>31</v>
      </c>
      <c r="DQ8" s="197"/>
      <c r="DR8" s="197" t="s">
        <v>32</v>
      </c>
      <c r="DS8" s="197"/>
      <c r="DT8" s="197" t="s">
        <v>33</v>
      </c>
      <c r="DU8" s="197"/>
      <c r="DV8" s="197" t="s">
        <v>34</v>
      </c>
      <c r="DW8" s="197"/>
      <c r="DX8" s="197" t="s">
        <v>35</v>
      </c>
      <c r="DY8" s="197"/>
      <c r="DZ8" s="197" t="s">
        <v>36</v>
      </c>
      <c r="EA8" s="197"/>
      <c r="EB8" s="197" t="s">
        <v>37</v>
      </c>
      <c r="EC8" s="197"/>
      <c r="ED8" s="197" t="s">
        <v>38</v>
      </c>
      <c r="EE8" s="197"/>
      <c r="EF8" s="197" t="s">
        <v>39</v>
      </c>
      <c r="EG8" s="197"/>
      <c r="EH8" s="20">
        <v>19</v>
      </c>
      <c r="EI8" s="19" t="s">
        <v>29</v>
      </c>
      <c r="EJ8" s="197" t="s">
        <v>30</v>
      </c>
      <c r="EK8" s="197"/>
      <c r="EL8" s="197" t="s">
        <v>31</v>
      </c>
      <c r="EM8" s="197"/>
      <c r="EN8" s="197" t="s">
        <v>32</v>
      </c>
      <c r="EO8" s="197"/>
      <c r="EP8" s="197" t="s">
        <v>33</v>
      </c>
      <c r="EQ8" s="197"/>
      <c r="ER8" s="197" t="s">
        <v>34</v>
      </c>
      <c r="ES8" s="197"/>
      <c r="ET8" s="197" t="s">
        <v>35</v>
      </c>
      <c r="EU8" s="197"/>
      <c r="EV8" s="197" t="s">
        <v>36</v>
      </c>
      <c r="EW8" s="197"/>
      <c r="EX8" s="197" t="s">
        <v>37</v>
      </c>
      <c r="EY8" s="197"/>
      <c r="EZ8" s="197" t="s">
        <v>38</v>
      </c>
      <c r="FA8" s="197"/>
      <c r="FB8" s="197" t="s">
        <v>39</v>
      </c>
      <c r="FC8" s="197"/>
      <c r="FD8" s="20">
        <v>19</v>
      </c>
      <c r="FE8" s="17"/>
      <c r="FF8" s="202"/>
      <c r="FG8" s="17"/>
      <c r="FH8" s="144" t="s">
        <v>7</v>
      </c>
      <c r="FI8" s="154"/>
      <c r="FJ8" s="145" t="s">
        <v>40</v>
      </c>
      <c r="FK8" s="146" t="s">
        <v>41</v>
      </c>
      <c r="FL8" s="146" t="s">
        <v>42</v>
      </c>
      <c r="FM8" s="146" t="s">
        <v>42</v>
      </c>
      <c r="FN8" s="146"/>
      <c r="FP8" s="21"/>
    </row>
    <row r="9" spans="1:173" x14ac:dyDescent="0.25">
      <c r="A9" s="22">
        <v>1</v>
      </c>
      <c r="B9" s="23">
        <f>'02'!B125</f>
        <v>0</v>
      </c>
      <c r="C9" s="24">
        <f>SUMIF(G9:FD9,"A",G$6:FD$6)</f>
        <v>0</v>
      </c>
      <c r="D9" s="25">
        <f>SUMIF(G9:FD9,"R",G$6:FD$6)</f>
        <v>0</v>
      </c>
      <c r="E9" s="26">
        <f>SUMIF(G9:FD9,"M",G$6:FD$6)</f>
        <v>0</v>
      </c>
      <c r="F9" s="27">
        <f>(SUMIF(G9:FD9,"*",G$6:FD$6)+FF9)</f>
        <v>0</v>
      </c>
      <c r="G9" s="28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30"/>
      <c r="AC9" s="28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30"/>
      <c r="AY9" s="28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30"/>
      <c r="BU9" s="28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30"/>
      <c r="CQ9" s="28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30"/>
      <c r="DM9" s="28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30"/>
      <c r="EI9" s="28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30"/>
      <c r="FE9" s="31"/>
      <c r="FF9" s="32"/>
      <c r="FG9" s="31"/>
      <c r="FH9" s="34">
        <f>+SUMIF($EI9:$FD9,"*",$EI$6:$FD$6)</f>
        <v>0</v>
      </c>
      <c r="FI9" s="147"/>
      <c r="FJ9" s="34">
        <f>'02'!FN125</f>
        <v>0</v>
      </c>
      <c r="FK9" s="34">
        <f t="shared" ref="FK9:FK25" si="0">FH9*1.5</f>
        <v>0</v>
      </c>
      <c r="FL9" s="34"/>
      <c r="FM9" s="149"/>
      <c r="FN9" s="35">
        <f>FI9+FJ9+FK9-FL9</f>
        <v>0</v>
      </c>
      <c r="FP9" s="36">
        <f>+B9</f>
        <v>0</v>
      </c>
      <c r="FQ9" s="22">
        <v>1</v>
      </c>
    </row>
    <row r="10" spans="1:173" x14ac:dyDescent="0.25">
      <c r="A10" s="22">
        <v>2</v>
      </c>
      <c r="B10" s="23">
        <f>'02'!B126</f>
        <v>0</v>
      </c>
      <c r="C10" s="24">
        <f t="shared" ref="C10:C25" si="1">SUMIF(G10:FD10,"A",G$6:FD$6)</f>
        <v>0</v>
      </c>
      <c r="D10" s="25">
        <f t="shared" ref="D10:D25" si="2">SUMIF(G10:FD10,"R",G$6:FD$6)</f>
        <v>0</v>
      </c>
      <c r="E10" s="26">
        <f t="shared" ref="E10:E25" si="3">SUMIF(G10:FD10,"M",G$6:FD$6)</f>
        <v>0</v>
      </c>
      <c r="F10" s="27">
        <f t="shared" ref="F10:F25" si="4">(SUMIF(G10:FD10,"*",G$6:FD$6)+FF10)</f>
        <v>0</v>
      </c>
      <c r="G10" s="28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30"/>
      <c r="AC10" s="28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30"/>
      <c r="AY10" s="28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30"/>
      <c r="BU10" s="28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30"/>
      <c r="CQ10" s="28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30"/>
      <c r="DM10" s="28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30"/>
      <c r="EI10" s="28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30"/>
      <c r="FE10" s="31"/>
      <c r="FF10" s="32"/>
      <c r="FG10" s="31"/>
      <c r="FH10" s="34">
        <f t="shared" ref="FH10:FH25" si="5">+SUMIF($EI10:$FD10,"*",$EI$6:$FD$6)</f>
        <v>0</v>
      </c>
      <c r="FI10" s="148"/>
      <c r="FJ10" s="34">
        <f>'02'!FN126</f>
        <v>0</v>
      </c>
      <c r="FK10" s="34">
        <f t="shared" si="0"/>
        <v>0</v>
      </c>
      <c r="FL10" s="34"/>
      <c r="FM10" s="149"/>
      <c r="FN10" s="35">
        <f t="shared" ref="FN10:FN25" si="6">FI10+FJ10+FK10-FL10</f>
        <v>0</v>
      </c>
      <c r="FP10" s="36">
        <f t="shared" ref="FP10:FP25" si="7">+B10</f>
        <v>0</v>
      </c>
      <c r="FQ10" s="1">
        <v>2</v>
      </c>
    </row>
    <row r="11" spans="1:173" x14ac:dyDescent="0.25">
      <c r="A11" s="22">
        <v>3</v>
      </c>
      <c r="B11" s="23">
        <f>'02'!B127</f>
        <v>0</v>
      </c>
      <c r="C11" s="24">
        <f t="shared" si="1"/>
        <v>0</v>
      </c>
      <c r="D11" s="25">
        <f t="shared" si="2"/>
        <v>0</v>
      </c>
      <c r="E11" s="26">
        <f t="shared" si="3"/>
        <v>0</v>
      </c>
      <c r="F11" s="27">
        <f t="shared" si="4"/>
        <v>0</v>
      </c>
      <c r="G11" s="28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30"/>
      <c r="AC11" s="28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30"/>
      <c r="AY11" s="28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30"/>
      <c r="BU11" s="28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30"/>
      <c r="CQ11" s="28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30"/>
      <c r="DM11" s="28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30"/>
      <c r="EI11" s="28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30"/>
      <c r="FE11" s="31"/>
      <c r="FF11" s="32"/>
      <c r="FG11" s="31"/>
      <c r="FH11" s="34">
        <f t="shared" si="5"/>
        <v>0</v>
      </c>
      <c r="FI11" s="148"/>
      <c r="FJ11" s="34">
        <f>'02'!FN127</f>
        <v>0</v>
      </c>
      <c r="FK11" s="34">
        <f t="shared" si="0"/>
        <v>0</v>
      </c>
      <c r="FL11" s="34"/>
      <c r="FM11" s="149"/>
      <c r="FN11" s="35">
        <f t="shared" si="6"/>
        <v>0</v>
      </c>
      <c r="FP11" s="36">
        <f t="shared" si="7"/>
        <v>0</v>
      </c>
      <c r="FQ11" s="1">
        <v>3</v>
      </c>
    </row>
    <row r="12" spans="1:173" x14ac:dyDescent="0.25">
      <c r="A12" s="22">
        <v>4</v>
      </c>
      <c r="B12" s="23">
        <f>'02'!B128</f>
        <v>0</v>
      </c>
      <c r="C12" s="24">
        <f t="shared" si="1"/>
        <v>0</v>
      </c>
      <c r="D12" s="25">
        <f t="shared" si="2"/>
        <v>0</v>
      </c>
      <c r="E12" s="26">
        <f t="shared" si="3"/>
        <v>0</v>
      </c>
      <c r="F12" s="27">
        <f t="shared" si="4"/>
        <v>0</v>
      </c>
      <c r="G12" s="28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30"/>
      <c r="AC12" s="38"/>
      <c r="AD12" s="39"/>
      <c r="AE12" s="40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30"/>
      <c r="AY12" s="28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39"/>
      <c r="BR12" s="39"/>
      <c r="BS12" s="39"/>
      <c r="BT12" s="41"/>
      <c r="BU12" s="28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30"/>
      <c r="CQ12" s="28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30"/>
      <c r="DM12" s="28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30"/>
      <c r="EI12" s="28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30"/>
      <c r="FE12" s="31"/>
      <c r="FF12" s="32"/>
      <c r="FG12" s="31"/>
      <c r="FH12" s="34">
        <f t="shared" si="5"/>
        <v>0</v>
      </c>
      <c r="FI12" s="148"/>
      <c r="FJ12" s="34">
        <f>'02'!FN128</f>
        <v>0</v>
      </c>
      <c r="FK12" s="34">
        <f t="shared" si="0"/>
        <v>0</v>
      </c>
      <c r="FL12" s="34"/>
      <c r="FM12" s="149"/>
      <c r="FN12" s="35">
        <f t="shared" si="6"/>
        <v>0</v>
      </c>
      <c r="FP12" s="36">
        <f t="shared" si="7"/>
        <v>0</v>
      </c>
      <c r="FQ12" s="1">
        <v>4</v>
      </c>
    </row>
    <row r="13" spans="1:173" x14ac:dyDescent="0.25">
      <c r="A13" s="22">
        <v>5</v>
      </c>
      <c r="B13" s="23">
        <f>'02'!B129</f>
        <v>0</v>
      </c>
      <c r="C13" s="24">
        <f t="shared" si="1"/>
        <v>0</v>
      </c>
      <c r="D13" s="25">
        <f t="shared" si="2"/>
        <v>0</v>
      </c>
      <c r="E13" s="26">
        <f t="shared" si="3"/>
        <v>0</v>
      </c>
      <c r="F13" s="27">
        <f t="shared" si="4"/>
        <v>0</v>
      </c>
      <c r="G13" s="28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30"/>
      <c r="AC13" s="28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30"/>
      <c r="AY13" s="28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30"/>
      <c r="BU13" s="28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30"/>
      <c r="CQ13" s="28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30"/>
      <c r="DM13" s="28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30"/>
      <c r="EI13" s="28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30"/>
      <c r="FE13" s="31"/>
      <c r="FF13" s="32"/>
      <c r="FG13" s="31"/>
      <c r="FH13" s="34">
        <f t="shared" si="5"/>
        <v>0</v>
      </c>
      <c r="FI13" s="148"/>
      <c r="FJ13" s="34">
        <f>'02'!FN129</f>
        <v>0</v>
      </c>
      <c r="FK13" s="34">
        <f t="shared" si="0"/>
        <v>0</v>
      </c>
      <c r="FL13" s="34"/>
      <c r="FM13" s="149"/>
      <c r="FN13" s="35">
        <f t="shared" si="6"/>
        <v>0</v>
      </c>
      <c r="FP13" s="36">
        <f t="shared" si="7"/>
        <v>0</v>
      </c>
      <c r="FQ13" s="1">
        <v>5</v>
      </c>
    </row>
    <row r="14" spans="1:173" x14ac:dyDescent="0.25">
      <c r="A14" s="22">
        <v>6</v>
      </c>
      <c r="B14" s="23">
        <f>'02'!B130</f>
        <v>0</v>
      </c>
      <c r="C14" s="24">
        <f t="shared" si="1"/>
        <v>0</v>
      </c>
      <c r="D14" s="25">
        <f t="shared" si="2"/>
        <v>0</v>
      </c>
      <c r="E14" s="26">
        <f t="shared" si="3"/>
        <v>0</v>
      </c>
      <c r="F14" s="27">
        <f t="shared" si="4"/>
        <v>0</v>
      </c>
      <c r="G14" s="42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4"/>
      <c r="AC14" s="42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4"/>
      <c r="AY14" s="42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4"/>
      <c r="BU14" s="28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43"/>
      <c r="CP14" s="44"/>
      <c r="CQ14" s="42"/>
      <c r="CR14" s="43"/>
      <c r="CS14" s="43"/>
      <c r="CT14" s="43"/>
      <c r="CU14" s="43"/>
      <c r="CV14" s="43"/>
      <c r="CW14" s="43"/>
      <c r="CX14" s="43"/>
      <c r="CY14" s="43"/>
      <c r="CZ14" s="43"/>
      <c r="DA14" s="43"/>
      <c r="DB14" s="43"/>
      <c r="DC14" s="43"/>
      <c r="DD14" s="43"/>
      <c r="DE14" s="43"/>
      <c r="DF14" s="43"/>
      <c r="DG14" s="43"/>
      <c r="DH14" s="43"/>
      <c r="DI14" s="43"/>
      <c r="DJ14" s="43"/>
      <c r="DK14" s="43"/>
      <c r="DL14" s="44"/>
      <c r="DM14" s="42"/>
      <c r="DN14" s="43"/>
      <c r="DO14" s="43"/>
      <c r="DP14" s="43"/>
      <c r="DQ14" s="43"/>
      <c r="DR14" s="43"/>
      <c r="DS14" s="43"/>
      <c r="DT14" s="43"/>
      <c r="DU14" s="43"/>
      <c r="DV14" s="43"/>
      <c r="DW14" s="43"/>
      <c r="DX14" s="43"/>
      <c r="DY14" s="43"/>
      <c r="DZ14" s="43"/>
      <c r="EA14" s="43"/>
      <c r="EB14" s="43"/>
      <c r="EC14" s="43"/>
      <c r="ED14" s="43"/>
      <c r="EE14" s="43"/>
      <c r="EF14" s="43"/>
      <c r="EG14" s="43"/>
      <c r="EH14" s="44"/>
      <c r="EI14" s="42"/>
      <c r="EJ14" s="43"/>
      <c r="EK14" s="43"/>
      <c r="EL14" s="43"/>
      <c r="EM14" s="43"/>
      <c r="EN14" s="43"/>
      <c r="EO14" s="43"/>
      <c r="EP14" s="43"/>
      <c r="EQ14" s="43"/>
      <c r="ER14" s="43"/>
      <c r="ES14" s="43"/>
      <c r="ET14" s="43"/>
      <c r="EU14" s="43"/>
      <c r="EV14" s="43"/>
      <c r="EW14" s="43"/>
      <c r="EX14" s="43"/>
      <c r="EY14" s="43"/>
      <c r="EZ14" s="43"/>
      <c r="FA14" s="43"/>
      <c r="FB14" s="43"/>
      <c r="FC14" s="43"/>
      <c r="FD14" s="44"/>
      <c r="FE14" s="45"/>
      <c r="FF14" s="32"/>
      <c r="FG14" s="45"/>
      <c r="FH14" s="34">
        <f t="shared" si="5"/>
        <v>0</v>
      </c>
      <c r="FI14" s="148"/>
      <c r="FJ14" s="34">
        <f>'02'!FN130</f>
        <v>0</v>
      </c>
      <c r="FK14" s="34">
        <f t="shared" si="0"/>
        <v>0</v>
      </c>
      <c r="FL14" s="34"/>
      <c r="FM14" s="149"/>
      <c r="FN14" s="35">
        <f t="shared" si="6"/>
        <v>0</v>
      </c>
      <c r="FP14" s="36">
        <f t="shared" si="7"/>
        <v>0</v>
      </c>
      <c r="FQ14" s="1">
        <v>6</v>
      </c>
    </row>
    <row r="15" spans="1:173" x14ac:dyDescent="0.25">
      <c r="A15" s="22">
        <v>7</v>
      </c>
      <c r="B15" s="23">
        <f>'02'!B131</f>
        <v>0</v>
      </c>
      <c r="C15" s="24">
        <f t="shared" si="1"/>
        <v>0</v>
      </c>
      <c r="D15" s="25">
        <f t="shared" si="2"/>
        <v>0</v>
      </c>
      <c r="E15" s="26">
        <f t="shared" si="3"/>
        <v>0</v>
      </c>
      <c r="F15" s="27">
        <f t="shared" si="4"/>
        <v>0</v>
      </c>
      <c r="G15" s="28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30"/>
      <c r="AC15" s="28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30"/>
      <c r="AY15" s="28"/>
      <c r="AZ15" s="29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3"/>
      <c r="BM15" s="43"/>
      <c r="BN15" s="43"/>
      <c r="BO15" s="43"/>
      <c r="BP15" s="43"/>
      <c r="BQ15" s="29"/>
      <c r="BR15" s="29"/>
      <c r="BS15" s="29"/>
      <c r="BT15" s="30"/>
      <c r="BU15" s="28"/>
      <c r="BV15" s="29"/>
      <c r="BW15" s="43"/>
      <c r="BX15" s="43"/>
      <c r="BY15" s="43"/>
      <c r="BZ15" s="43"/>
      <c r="CA15" s="43"/>
      <c r="CB15" s="43"/>
      <c r="CC15" s="43"/>
      <c r="CD15" s="43"/>
      <c r="CE15" s="43"/>
      <c r="CF15" s="43"/>
      <c r="CG15" s="43"/>
      <c r="CH15" s="43"/>
      <c r="CI15" s="43"/>
      <c r="CJ15" s="43"/>
      <c r="CK15" s="43"/>
      <c r="CL15" s="43"/>
      <c r="CM15" s="29"/>
      <c r="CN15" s="29"/>
      <c r="CO15" s="29"/>
      <c r="CP15" s="30"/>
      <c r="CQ15" s="28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30"/>
      <c r="DM15" s="28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30"/>
      <c r="EI15" s="28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30"/>
      <c r="FE15" s="31"/>
      <c r="FF15" s="32"/>
      <c r="FG15" s="31"/>
      <c r="FH15" s="34">
        <f t="shared" si="5"/>
        <v>0</v>
      </c>
      <c r="FI15" s="148"/>
      <c r="FJ15" s="34">
        <f>'02'!FN131</f>
        <v>0</v>
      </c>
      <c r="FK15" s="34">
        <f t="shared" si="0"/>
        <v>0</v>
      </c>
      <c r="FL15" s="34"/>
      <c r="FM15" s="149"/>
      <c r="FN15" s="35">
        <f t="shared" si="6"/>
        <v>0</v>
      </c>
      <c r="FP15" s="36">
        <f t="shared" si="7"/>
        <v>0</v>
      </c>
      <c r="FQ15" s="1">
        <v>7</v>
      </c>
    </row>
    <row r="16" spans="1:173" x14ac:dyDescent="0.25">
      <c r="A16" s="22">
        <v>8</v>
      </c>
      <c r="B16" s="23">
        <f>'02'!B132</f>
        <v>0</v>
      </c>
      <c r="C16" s="24">
        <f t="shared" si="1"/>
        <v>0</v>
      </c>
      <c r="D16" s="25">
        <f t="shared" si="2"/>
        <v>0</v>
      </c>
      <c r="E16" s="26">
        <f t="shared" si="3"/>
        <v>0</v>
      </c>
      <c r="F16" s="27">
        <f t="shared" si="4"/>
        <v>0</v>
      </c>
      <c r="G16" s="28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30"/>
      <c r="AC16" s="28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30"/>
      <c r="AY16" s="28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30"/>
      <c r="BU16" s="28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30"/>
      <c r="CQ16" s="28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30"/>
      <c r="DM16" s="28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30"/>
      <c r="EI16" s="28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30"/>
      <c r="FE16" s="31"/>
      <c r="FF16" s="32"/>
      <c r="FG16" s="31"/>
      <c r="FH16" s="34">
        <f t="shared" si="5"/>
        <v>0</v>
      </c>
      <c r="FI16" s="148"/>
      <c r="FJ16" s="34">
        <f>'02'!FN132</f>
        <v>0</v>
      </c>
      <c r="FK16" s="34">
        <f t="shared" si="0"/>
        <v>0</v>
      </c>
      <c r="FL16" s="34"/>
      <c r="FM16" s="149"/>
      <c r="FN16" s="35">
        <f t="shared" si="6"/>
        <v>0</v>
      </c>
      <c r="FP16" s="36">
        <f t="shared" si="7"/>
        <v>0</v>
      </c>
      <c r="FQ16" s="1">
        <v>8</v>
      </c>
    </row>
    <row r="17" spans="1:173" x14ac:dyDescent="0.25">
      <c r="A17" s="22">
        <v>9</v>
      </c>
      <c r="B17" s="23">
        <f>'02'!B133</f>
        <v>0</v>
      </c>
      <c r="C17" s="24">
        <f t="shared" si="1"/>
        <v>0</v>
      </c>
      <c r="D17" s="25">
        <f t="shared" si="2"/>
        <v>0</v>
      </c>
      <c r="E17" s="26">
        <f t="shared" si="3"/>
        <v>0</v>
      </c>
      <c r="F17" s="27">
        <f t="shared" si="4"/>
        <v>0</v>
      </c>
      <c r="G17" s="28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30"/>
      <c r="AC17" s="28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30"/>
      <c r="AY17" s="28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30"/>
      <c r="BU17" s="28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30"/>
      <c r="CQ17" s="28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30"/>
      <c r="DM17" s="28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30"/>
      <c r="EI17" s="28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30"/>
      <c r="FE17" s="31"/>
      <c r="FF17" s="32"/>
      <c r="FG17" s="31"/>
      <c r="FH17" s="34">
        <f t="shared" si="5"/>
        <v>0</v>
      </c>
      <c r="FI17" s="148"/>
      <c r="FJ17" s="34">
        <f>'02'!FN133</f>
        <v>0</v>
      </c>
      <c r="FK17" s="34">
        <f t="shared" si="0"/>
        <v>0</v>
      </c>
      <c r="FL17" s="34"/>
      <c r="FM17" s="149"/>
      <c r="FN17" s="35">
        <f t="shared" si="6"/>
        <v>0</v>
      </c>
      <c r="FP17" s="36">
        <f t="shared" si="7"/>
        <v>0</v>
      </c>
      <c r="FQ17" s="1">
        <v>9</v>
      </c>
    </row>
    <row r="18" spans="1:173" x14ac:dyDescent="0.25">
      <c r="A18" s="22">
        <v>10</v>
      </c>
      <c r="B18" s="23">
        <f>'02'!B134</f>
        <v>0</v>
      </c>
      <c r="C18" s="24">
        <f t="shared" si="1"/>
        <v>0</v>
      </c>
      <c r="D18" s="25">
        <f t="shared" si="2"/>
        <v>0</v>
      </c>
      <c r="E18" s="26">
        <f t="shared" si="3"/>
        <v>0</v>
      </c>
      <c r="F18" s="27">
        <f t="shared" si="4"/>
        <v>0</v>
      </c>
      <c r="G18" s="28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30"/>
      <c r="AC18" s="28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30"/>
      <c r="AY18" s="28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30"/>
      <c r="BU18" s="28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30"/>
      <c r="CQ18" s="28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30"/>
      <c r="DM18" s="28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30"/>
      <c r="EI18" s="28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30"/>
      <c r="FE18" s="31"/>
      <c r="FF18" s="32"/>
      <c r="FG18" s="31"/>
      <c r="FH18" s="34">
        <f t="shared" si="5"/>
        <v>0</v>
      </c>
      <c r="FI18" s="148"/>
      <c r="FJ18" s="34">
        <f>'02'!FN134</f>
        <v>0</v>
      </c>
      <c r="FK18" s="34">
        <f t="shared" si="0"/>
        <v>0</v>
      </c>
      <c r="FL18" s="34"/>
      <c r="FM18" s="149"/>
      <c r="FN18" s="35">
        <f t="shared" si="6"/>
        <v>0</v>
      </c>
      <c r="FP18" s="36">
        <f t="shared" si="7"/>
        <v>0</v>
      </c>
      <c r="FQ18" s="1">
        <v>10</v>
      </c>
    </row>
    <row r="19" spans="1:173" x14ac:dyDescent="0.25">
      <c r="A19" s="22">
        <v>11</v>
      </c>
      <c r="B19" s="23">
        <f>'02'!B135</f>
        <v>0</v>
      </c>
      <c r="C19" s="24">
        <f t="shared" si="1"/>
        <v>0</v>
      </c>
      <c r="D19" s="25">
        <f t="shared" si="2"/>
        <v>0</v>
      </c>
      <c r="E19" s="26">
        <f t="shared" si="3"/>
        <v>0</v>
      </c>
      <c r="F19" s="27">
        <f t="shared" si="4"/>
        <v>0</v>
      </c>
      <c r="G19" s="28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30"/>
      <c r="AC19" s="28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30"/>
      <c r="AY19" s="28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30"/>
      <c r="BU19" s="28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30"/>
      <c r="CQ19" s="28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30"/>
      <c r="DM19" s="28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30"/>
      <c r="EI19" s="28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30"/>
      <c r="FE19" s="31"/>
      <c r="FF19" s="32"/>
      <c r="FG19" s="31"/>
      <c r="FH19" s="34">
        <f t="shared" si="5"/>
        <v>0</v>
      </c>
      <c r="FI19" s="148"/>
      <c r="FJ19" s="34">
        <f>'02'!FN135</f>
        <v>0</v>
      </c>
      <c r="FK19" s="34">
        <f t="shared" si="0"/>
        <v>0</v>
      </c>
      <c r="FL19" s="34"/>
      <c r="FM19" s="149"/>
      <c r="FN19" s="35">
        <f t="shared" si="6"/>
        <v>0</v>
      </c>
      <c r="FP19" s="36">
        <f t="shared" si="7"/>
        <v>0</v>
      </c>
      <c r="FQ19" s="1">
        <v>11</v>
      </c>
    </row>
    <row r="20" spans="1:173" x14ac:dyDescent="0.25">
      <c r="A20" s="22">
        <v>12</v>
      </c>
      <c r="B20" s="23">
        <f>'02'!B136</f>
        <v>0</v>
      </c>
      <c r="C20" s="24">
        <f t="shared" si="1"/>
        <v>0</v>
      </c>
      <c r="D20" s="25">
        <f t="shared" si="2"/>
        <v>0</v>
      </c>
      <c r="E20" s="26">
        <f t="shared" si="3"/>
        <v>0</v>
      </c>
      <c r="F20" s="27">
        <f t="shared" si="4"/>
        <v>0</v>
      </c>
      <c r="G20" s="28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30"/>
      <c r="AC20" s="28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30"/>
      <c r="AY20" s="28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30"/>
      <c r="BU20" s="28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30"/>
      <c r="CQ20" s="28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30"/>
      <c r="DM20" s="28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30"/>
      <c r="EI20" s="28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30"/>
      <c r="FE20" s="31"/>
      <c r="FF20" s="32"/>
      <c r="FG20" s="31"/>
      <c r="FH20" s="34">
        <f t="shared" si="5"/>
        <v>0</v>
      </c>
      <c r="FI20" s="148"/>
      <c r="FJ20" s="34">
        <f>'02'!FN136</f>
        <v>0</v>
      </c>
      <c r="FK20" s="34">
        <f t="shared" si="0"/>
        <v>0</v>
      </c>
      <c r="FL20" s="34"/>
      <c r="FM20" s="149"/>
      <c r="FN20" s="35">
        <f t="shared" si="6"/>
        <v>0</v>
      </c>
      <c r="FP20" s="36">
        <f t="shared" si="7"/>
        <v>0</v>
      </c>
      <c r="FQ20" s="1">
        <v>12</v>
      </c>
    </row>
    <row r="21" spans="1:173" x14ac:dyDescent="0.25">
      <c r="A21" s="22">
        <v>13</v>
      </c>
      <c r="B21" s="23">
        <f>'02'!B137</f>
        <v>0</v>
      </c>
      <c r="C21" s="24">
        <f t="shared" si="1"/>
        <v>0</v>
      </c>
      <c r="D21" s="25">
        <f t="shared" si="2"/>
        <v>0</v>
      </c>
      <c r="E21" s="26">
        <f t="shared" si="3"/>
        <v>0</v>
      </c>
      <c r="F21" s="27">
        <f t="shared" si="4"/>
        <v>0</v>
      </c>
      <c r="G21" s="28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30"/>
      <c r="AC21" s="28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30"/>
      <c r="AY21" s="28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30"/>
      <c r="BU21" s="28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30"/>
      <c r="CQ21" s="28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30"/>
      <c r="DM21" s="28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30"/>
      <c r="EI21" s="28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30"/>
      <c r="FE21" s="31"/>
      <c r="FF21" s="32"/>
      <c r="FG21" s="31"/>
      <c r="FH21" s="34">
        <f t="shared" si="5"/>
        <v>0</v>
      </c>
      <c r="FI21" s="148"/>
      <c r="FJ21" s="34">
        <f>'02'!FN137</f>
        <v>0</v>
      </c>
      <c r="FK21" s="34">
        <f t="shared" si="0"/>
        <v>0</v>
      </c>
      <c r="FL21" s="34"/>
      <c r="FM21" s="149"/>
      <c r="FN21" s="35">
        <f t="shared" si="6"/>
        <v>0</v>
      </c>
      <c r="FP21" s="36">
        <f t="shared" si="7"/>
        <v>0</v>
      </c>
      <c r="FQ21" s="1">
        <v>13</v>
      </c>
    </row>
    <row r="22" spans="1:173" x14ac:dyDescent="0.25">
      <c r="A22" s="22">
        <v>14</v>
      </c>
      <c r="B22" s="23">
        <f>'02'!B138</f>
        <v>0</v>
      </c>
      <c r="C22" s="24">
        <f t="shared" si="1"/>
        <v>0</v>
      </c>
      <c r="D22" s="25">
        <f t="shared" si="2"/>
        <v>0</v>
      </c>
      <c r="E22" s="26">
        <f t="shared" si="3"/>
        <v>0</v>
      </c>
      <c r="F22" s="27">
        <f t="shared" si="4"/>
        <v>0</v>
      </c>
      <c r="G22" s="28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30"/>
      <c r="AC22" s="28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30"/>
      <c r="AY22" s="28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30"/>
      <c r="BU22" s="28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30"/>
      <c r="CQ22" s="28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30"/>
      <c r="DM22" s="28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30"/>
      <c r="EI22" s="28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30"/>
      <c r="FE22" s="31"/>
      <c r="FF22" s="32"/>
      <c r="FG22" s="31"/>
      <c r="FH22" s="34">
        <f t="shared" si="5"/>
        <v>0</v>
      </c>
      <c r="FI22" s="148"/>
      <c r="FJ22" s="34">
        <f>'02'!FN138</f>
        <v>0</v>
      </c>
      <c r="FK22" s="34">
        <f t="shared" si="0"/>
        <v>0</v>
      </c>
      <c r="FL22" s="34"/>
      <c r="FM22" s="149"/>
      <c r="FN22" s="35">
        <f t="shared" si="6"/>
        <v>0</v>
      </c>
      <c r="FP22" s="36">
        <f t="shared" si="7"/>
        <v>0</v>
      </c>
      <c r="FQ22" s="1">
        <v>14</v>
      </c>
    </row>
    <row r="23" spans="1:173" x14ac:dyDescent="0.25">
      <c r="A23" s="22">
        <v>15</v>
      </c>
      <c r="B23" s="23">
        <f>'02'!B139</f>
        <v>0</v>
      </c>
      <c r="C23" s="24">
        <f t="shared" si="1"/>
        <v>0</v>
      </c>
      <c r="D23" s="25">
        <f t="shared" si="2"/>
        <v>0</v>
      </c>
      <c r="E23" s="26">
        <f t="shared" si="3"/>
        <v>0</v>
      </c>
      <c r="F23" s="27">
        <f t="shared" si="4"/>
        <v>0</v>
      </c>
      <c r="G23" s="28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30"/>
      <c r="AC23" s="28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30"/>
      <c r="AY23" s="28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30"/>
      <c r="BU23" s="28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30"/>
      <c r="CQ23" s="28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30"/>
      <c r="DM23" s="28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30"/>
      <c r="EI23" s="28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30"/>
      <c r="FE23" s="31"/>
      <c r="FF23" s="32"/>
      <c r="FG23" s="31"/>
      <c r="FH23" s="34">
        <f t="shared" si="5"/>
        <v>0</v>
      </c>
      <c r="FI23" s="148"/>
      <c r="FJ23" s="34">
        <f>'02'!FN139</f>
        <v>0</v>
      </c>
      <c r="FK23" s="34">
        <f t="shared" si="0"/>
        <v>0</v>
      </c>
      <c r="FL23" s="34"/>
      <c r="FM23" s="149"/>
      <c r="FN23" s="35">
        <f t="shared" si="6"/>
        <v>0</v>
      </c>
      <c r="FP23" s="36">
        <f t="shared" si="7"/>
        <v>0</v>
      </c>
      <c r="FQ23" s="1">
        <v>15</v>
      </c>
    </row>
    <row r="24" spans="1:173" x14ac:dyDescent="0.25">
      <c r="A24" s="22">
        <v>16</v>
      </c>
      <c r="B24" s="23">
        <f>'02'!B140</f>
        <v>0</v>
      </c>
      <c r="C24" s="24">
        <f t="shared" si="1"/>
        <v>0</v>
      </c>
      <c r="D24" s="25">
        <f t="shared" si="2"/>
        <v>0</v>
      </c>
      <c r="E24" s="26">
        <f t="shared" si="3"/>
        <v>0</v>
      </c>
      <c r="F24" s="27">
        <f t="shared" si="4"/>
        <v>0</v>
      </c>
      <c r="G24" s="28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30"/>
      <c r="AC24" s="28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30"/>
      <c r="AY24" s="28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30"/>
      <c r="BU24" s="28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30"/>
      <c r="CQ24" s="28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30"/>
      <c r="DM24" s="28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30"/>
      <c r="EI24" s="28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30"/>
      <c r="FE24" s="31"/>
      <c r="FF24" s="32"/>
      <c r="FG24" s="31"/>
      <c r="FH24" s="34">
        <f t="shared" si="5"/>
        <v>0</v>
      </c>
      <c r="FI24" s="148"/>
      <c r="FJ24" s="34">
        <f>'02'!FN140</f>
        <v>0</v>
      </c>
      <c r="FK24" s="34">
        <f t="shared" si="0"/>
        <v>0</v>
      </c>
      <c r="FL24" s="34"/>
      <c r="FM24" s="149"/>
      <c r="FN24" s="35">
        <f t="shared" si="6"/>
        <v>0</v>
      </c>
      <c r="FP24" s="36">
        <f t="shared" si="7"/>
        <v>0</v>
      </c>
      <c r="FQ24" s="1">
        <v>16</v>
      </c>
    </row>
    <row r="25" spans="1:173" ht="15" customHeight="1" x14ac:dyDescent="0.25">
      <c r="A25" s="22">
        <v>17</v>
      </c>
      <c r="B25" s="23">
        <f>'02'!B141</f>
        <v>0</v>
      </c>
      <c r="C25" s="24">
        <f t="shared" si="1"/>
        <v>0</v>
      </c>
      <c r="D25" s="25">
        <f t="shared" si="2"/>
        <v>0</v>
      </c>
      <c r="E25" s="26">
        <f t="shared" si="3"/>
        <v>0</v>
      </c>
      <c r="F25" s="27">
        <f t="shared" si="4"/>
        <v>0</v>
      </c>
      <c r="G25" s="28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30"/>
      <c r="AC25" s="28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30"/>
      <c r="AY25" s="28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30"/>
      <c r="BU25" s="28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30"/>
      <c r="CQ25" s="28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30"/>
      <c r="DM25" s="28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30"/>
      <c r="EI25" s="28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30"/>
      <c r="FE25" s="31"/>
      <c r="FF25" s="32"/>
      <c r="FG25" s="31"/>
      <c r="FH25" s="34">
        <f t="shared" si="5"/>
        <v>0</v>
      </c>
      <c r="FI25" s="148"/>
      <c r="FJ25" s="34">
        <f>'02'!FN141</f>
        <v>0</v>
      </c>
      <c r="FK25" s="34">
        <f t="shared" si="0"/>
        <v>0</v>
      </c>
      <c r="FL25" s="34"/>
      <c r="FM25" s="149"/>
      <c r="FN25" s="35">
        <f t="shared" si="6"/>
        <v>0</v>
      </c>
      <c r="FP25" s="36">
        <f t="shared" si="7"/>
        <v>0</v>
      </c>
      <c r="FQ25" s="1">
        <v>17</v>
      </c>
    </row>
    <row r="26" spans="1:173" x14ac:dyDescent="0.25">
      <c r="G26" s="47" t="s">
        <v>43</v>
      </c>
      <c r="H26" s="196" t="s">
        <v>30</v>
      </c>
      <c r="I26" s="196"/>
      <c r="J26" s="196" t="s">
        <v>31</v>
      </c>
      <c r="K26" s="196"/>
      <c r="L26" s="196" t="s">
        <v>32</v>
      </c>
      <c r="M26" s="196"/>
      <c r="N26" s="196" t="s">
        <v>33</v>
      </c>
      <c r="O26" s="196"/>
      <c r="P26" s="196" t="s">
        <v>34</v>
      </c>
      <c r="Q26" s="196"/>
      <c r="R26" s="196" t="s">
        <v>35</v>
      </c>
      <c r="S26" s="196"/>
      <c r="T26" s="196" t="s">
        <v>36</v>
      </c>
      <c r="U26" s="196"/>
      <c r="V26" s="196" t="s">
        <v>37</v>
      </c>
      <c r="W26" s="196"/>
      <c r="X26" s="196" t="s">
        <v>38</v>
      </c>
      <c r="Y26" s="196"/>
      <c r="Z26" s="196" t="s">
        <v>39</v>
      </c>
      <c r="AA26" s="196"/>
      <c r="AB26" s="48">
        <v>19</v>
      </c>
      <c r="AC26" s="47" t="s">
        <v>43</v>
      </c>
      <c r="AD26" s="196" t="s">
        <v>30</v>
      </c>
      <c r="AE26" s="196"/>
      <c r="AF26" s="196" t="s">
        <v>31</v>
      </c>
      <c r="AG26" s="196"/>
      <c r="AH26" s="196" t="s">
        <v>32</v>
      </c>
      <c r="AI26" s="196"/>
      <c r="AJ26" s="196" t="s">
        <v>33</v>
      </c>
      <c r="AK26" s="196"/>
      <c r="AL26" s="196" t="s">
        <v>34</v>
      </c>
      <c r="AM26" s="196"/>
      <c r="AN26" s="196" t="s">
        <v>35</v>
      </c>
      <c r="AO26" s="196"/>
      <c r="AP26" s="196" t="s">
        <v>36</v>
      </c>
      <c r="AQ26" s="196"/>
      <c r="AR26" s="196" t="s">
        <v>37</v>
      </c>
      <c r="AS26" s="196"/>
      <c r="AT26" s="196" t="s">
        <v>38</v>
      </c>
      <c r="AU26" s="196"/>
      <c r="AV26" s="196" t="s">
        <v>39</v>
      </c>
      <c r="AW26" s="196"/>
      <c r="AX26" s="48">
        <v>19</v>
      </c>
      <c r="AY26" s="47" t="s">
        <v>43</v>
      </c>
      <c r="AZ26" s="196" t="s">
        <v>30</v>
      </c>
      <c r="BA26" s="196"/>
      <c r="BB26" s="196" t="s">
        <v>31</v>
      </c>
      <c r="BC26" s="196"/>
      <c r="BD26" s="196" t="s">
        <v>32</v>
      </c>
      <c r="BE26" s="196"/>
      <c r="BF26" s="196" t="s">
        <v>33</v>
      </c>
      <c r="BG26" s="196"/>
      <c r="BH26" s="196" t="s">
        <v>34</v>
      </c>
      <c r="BI26" s="196"/>
      <c r="BJ26" s="196" t="s">
        <v>35</v>
      </c>
      <c r="BK26" s="196"/>
      <c r="BL26" s="196" t="s">
        <v>36</v>
      </c>
      <c r="BM26" s="196"/>
      <c r="BN26" s="196" t="s">
        <v>37</v>
      </c>
      <c r="BO26" s="196"/>
      <c r="BP26" s="196" t="s">
        <v>38</v>
      </c>
      <c r="BQ26" s="196"/>
      <c r="BR26" s="196" t="s">
        <v>39</v>
      </c>
      <c r="BS26" s="196"/>
      <c r="BT26" s="48">
        <v>19</v>
      </c>
      <c r="BU26" s="47" t="s">
        <v>43</v>
      </c>
      <c r="BV26" s="196" t="s">
        <v>30</v>
      </c>
      <c r="BW26" s="196"/>
      <c r="BX26" s="196" t="s">
        <v>31</v>
      </c>
      <c r="BY26" s="196"/>
      <c r="BZ26" s="196" t="s">
        <v>32</v>
      </c>
      <c r="CA26" s="196"/>
      <c r="CB26" s="196" t="s">
        <v>33</v>
      </c>
      <c r="CC26" s="196"/>
      <c r="CD26" s="196" t="s">
        <v>34</v>
      </c>
      <c r="CE26" s="196"/>
      <c r="CF26" s="196" t="s">
        <v>35</v>
      </c>
      <c r="CG26" s="196"/>
      <c r="CH26" s="196" t="s">
        <v>36</v>
      </c>
      <c r="CI26" s="196"/>
      <c r="CJ26" s="196" t="s">
        <v>37</v>
      </c>
      <c r="CK26" s="196"/>
      <c r="CL26" s="196" t="s">
        <v>38</v>
      </c>
      <c r="CM26" s="196"/>
      <c r="CN26" s="196" t="s">
        <v>39</v>
      </c>
      <c r="CO26" s="196"/>
      <c r="CP26" s="48">
        <v>19</v>
      </c>
      <c r="CQ26" s="47" t="s">
        <v>43</v>
      </c>
      <c r="CR26" s="196" t="s">
        <v>30</v>
      </c>
      <c r="CS26" s="196"/>
      <c r="CT26" s="196" t="s">
        <v>31</v>
      </c>
      <c r="CU26" s="196"/>
      <c r="CV26" s="196" t="s">
        <v>32</v>
      </c>
      <c r="CW26" s="196"/>
      <c r="CX26" s="196" t="s">
        <v>33</v>
      </c>
      <c r="CY26" s="196"/>
      <c r="CZ26" s="196" t="s">
        <v>34</v>
      </c>
      <c r="DA26" s="196"/>
      <c r="DB26" s="196" t="s">
        <v>35</v>
      </c>
      <c r="DC26" s="196"/>
      <c r="DD26" s="196" t="s">
        <v>36</v>
      </c>
      <c r="DE26" s="196"/>
      <c r="DF26" s="196" t="s">
        <v>37</v>
      </c>
      <c r="DG26" s="196"/>
      <c r="DH26" s="196" t="s">
        <v>38</v>
      </c>
      <c r="DI26" s="196"/>
      <c r="DJ26" s="196" t="s">
        <v>39</v>
      </c>
      <c r="DK26" s="196"/>
      <c r="DL26" s="48">
        <v>19</v>
      </c>
      <c r="DM26" s="47" t="s">
        <v>43</v>
      </c>
      <c r="DN26" s="196" t="s">
        <v>30</v>
      </c>
      <c r="DO26" s="196"/>
      <c r="DP26" s="196" t="s">
        <v>31</v>
      </c>
      <c r="DQ26" s="196"/>
      <c r="DR26" s="196" t="s">
        <v>32</v>
      </c>
      <c r="DS26" s="196"/>
      <c r="DT26" s="196" t="s">
        <v>33</v>
      </c>
      <c r="DU26" s="196"/>
      <c r="DV26" s="196" t="s">
        <v>34</v>
      </c>
      <c r="DW26" s="196"/>
      <c r="DX26" s="196" t="s">
        <v>35</v>
      </c>
      <c r="DY26" s="196"/>
      <c r="DZ26" s="196" t="s">
        <v>36</v>
      </c>
      <c r="EA26" s="196"/>
      <c r="EB26" s="196" t="s">
        <v>37</v>
      </c>
      <c r="EC26" s="196"/>
      <c r="ED26" s="196" t="s">
        <v>38</v>
      </c>
      <c r="EE26" s="196"/>
      <c r="EF26" s="196" t="s">
        <v>39</v>
      </c>
      <c r="EG26" s="196"/>
      <c r="EH26" s="48">
        <v>19</v>
      </c>
      <c r="EI26" s="47" t="s">
        <v>43</v>
      </c>
      <c r="EJ26" s="196" t="s">
        <v>30</v>
      </c>
      <c r="EK26" s="196"/>
      <c r="EL26" s="196" t="s">
        <v>31</v>
      </c>
      <c r="EM26" s="196"/>
      <c r="EN26" s="196" t="s">
        <v>32</v>
      </c>
      <c r="EO26" s="196"/>
      <c r="EP26" s="196" t="s">
        <v>33</v>
      </c>
      <c r="EQ26" s="196"/>
      <c r="ER26" s="196" t="s">
        <v>34</v>
      </c>
      <c r="ES26" s="196"/>
      <c r="ET26" s="196" t="s">
        <v>35</v>
      </c>
      <c r="EU26" s="196"/>
      <c r="EV26" s="196" t="s">
        <v>36</v>
      </c>
      <c r="EW26" s="196"/>
      <c r="EX26" s="196" t="s">
        <v>37</v>
      </c>
      <c r="EY26" s="196"/>
      <c r="EZ26" s="196" t="s">
        <v>38</v>
      </c>
      <c r="FA26" s="196"/>
      <c r="FB26" s="196" t="s">
        <v>39</v>
      </c>
      <c r="FC26" s="196"/>
      <c r="FD26" s="48">
        <v>19</v>
      </c>
      <c r="FE26" s="17"/>
      <c r="FF26" s="17"/>
      <c r="FG26" s="17"/>
      <c r="FH26" s="17"/>
      <c r="FI26" s="17"/>
      <c r="FJ26" s="17"/>
      <c r="FK26" s="16"/>
    </row>
    <row r="27" spans="1:173" ht="15.75" thickBot="1" x14ac:dyDescent="0.3">
      <c r="G27" s="191" t="s">
        <v>13</v>
      </c>
      <c r="H27" s="189"/>
      <c r="I27" s="189" t="s">
        <v>14</v>
      </c>
      <c r="J27" s="189"/>
      <c r="K27" s="189" t="s">
        <v>15</v>
      </c>
      <c r="L27" s="189"/>
      <c r="M27" s="189" t="s">
        <v>16</v>
      </c>
      <c r="N27" s="189"/>
      <c r="O27" s="189" t="s">
        <v>17</v>
      </c>
      <c r="P27" s="189"/>
      <c r="Q27" s="189" t="s">
        <v>18</v>
      </c>
      <c r="R27" s="189"/>
      <c r="S27" s="189" t="s">
        <v>19</v>
      </c>
      <c r="T27" s="189"/>
      <c r="U27" s="189" t="s">
        <v>20</v>
      </c>
      <c r="V27" s="189"/>
      <c r="W27" s="189" t="s">
        <v>21</v>
      </c>
      <c r="X27" s="189"/>
      <c r="Y27" s="189" t="s">
        <v>22</v>
      </c>
      <c r="Z27" s="189"/>
      <c r="AA27" s="189" t="s">
        <v>23</v>
      </c>
      <c r="AB27" s="190"/>
      <c r="AC27" s="191" t="s">
        <v>13</v>
      </c>
      <c r="AD27" s="189"/>
      <c r="AE27" s="189" t="s">
        <v>14</v>
      </c>
      <c r="AF27" s="189"/>
      <c r="AG27" s="189" t="s">
        <v>15</v>
      </c>
      <c r="AH27" s="189"/>
      <c r="AI27" s="189" t="s">
        <v>16</v>
      </c>
      <c r="AJ27" s="189"/>
      <c r="AK27" s="189" t="s">
        <v>17</v>
      </c>
      <c r="AL27" s="189"/>
      <c r="AM27" s="189" t="s">
        <v>18</v>
      </c>
      <c r="AN27" s="189"/>
      <c r="AO27" s="189" t="s">
        <v>19</v>
      </c>
      <c r="AP27" s="189"/>
      <c r="AQ27" s="189" t="s">
        <v>20</v>
      </c>
      <c r="AR27" s="189"/>
      <c r="AS27" s="189" t="s">
        <v>21</v>
      </c>
      <c r="AT27" s="189"/>
      <c r="AU27" s="189" t="s">
        <v>22</v>
      </c>
      <c r="AV27" s="189"/>
      <c r="AW27" s="189" t="s">
        <v>23</v>
      </c>
      <c r="AX27" s="190"/>
      <c r="AY27" s="191" t="s">
        <v>13</v>
      </c>
      <c r="AZ27" s="189"/>
      <c r="BA27" s="189" t="s">
        <v>14</v>
      </c>
      <c r="BB27" s="189"/>
      <c r="BC27" s="189" t="s">
        <v>15</v>
      </c>
      <c r="BD27" s="189"/>
      <c r="BE27" s="189" t="s">
        <v>16</v>
      </c>
      <c r="BF27" s="189"/>
      <c r="BG27" s="189" t="s">
        <v>17</v>
      </c>
      <c r="BH27" s="189"/>
      <c r="BI27" s="189" t="s">
        <v>18</v>
      </c>
      <c r="BJ27" s="189"/>
      <c r="BK27" s="189" t="s">
        <v>19</v>
      </c>
      <c r="BL27" s="189"/>
      <c r="BM27" s="189" t="s">
        <v>20</v>
      </c>
      <c r="BN27" s="189"/>
      <c r="BO27" s="189" t="s">
        <v>21</v>
      </c>
      <c r="BP27" s="189"/>
      <c r="BQ27" s="189" t="s">
        <v>22</v>
      </c>
      <c r="BR27" s="189"/>
      <c r="BS27" s="189" t="s">
        <v>23</v>
      </c>
      <c r="BT27" s="190"/>
      <c r="BU27" s="191" t="s">
        <v>13</v>
      </c>
      <c r="BV27" s="189"/>
      <c r="BW27" s="189" t="s">
        <v>14</v>
      </c>
      <c r="BX27" s="189"/>
      <c r="BY27" s="189" t="s">
        <v>15</v>
      </c>
      <c r="BZ27" s="189"/>
      <c r="CA27" s="189" t="s">
        <v>16</v>
      </c>
      <c r="CB27" s="189"/>
      <c r="CC27" s="189" t="s">
        <v>17</v>
      </c>
      <c r="CD27" s="189"/>
      <c r="CE27" s="189" t="s">
        <v>18</v>
      </c>
      <c r="CF27" s="189"/>
      <c r="CG27" s="189" t="s">
        <v>19</v>
      </c>
      <c r="CH27" s="189"/>
      <c r="CI27" s="189" t="s">
        <v>20</v>
      </c>
      <c r="CJ27" s="189"/>
      <c r="CK27" s="189" t="s">
        <v>21</v>
      </c>
      <c r="CL27" s="189"/>
      <c r="CM27" s="189" t="s">
        <v>22</v>
      </c>
      <c r="CN27" s="189"/>
      <c r="CO27" s="189" t="s">
        <v>23</v>
      </c>
      <c r="CP27" s="190"/>
      <c r="CQ27" s="191" t="s">
        <v>13</v>
      </c>
      <c r="CR27" s="189"/>
      <c r="CS27" s="189" t="s">
        <v>14</v>
      </c>
      <c r="CT27" s="189"/>
      <c r="CU27" s="189" t="s">
        <v>15</v>
      </c>
      <c r="CV27" s="189"/>
      <c r="CW27" s="189" t="s">
        <v>16</v>
      </c>
      <c r="CX27" s="189"/>
      <c r="CY27" s="189" t="s">
        <v>17</v>
      </c>
      <c r="CZ27" s="189"/>
      <c r="DA27" s="189" t="s">
        <v>18</v>
      </c>
      <c r="DB27" s="189"/>
      <c r="DC27" s="189" t="s">
        <v>19</v>
      </c>
      <c r="DD27" s="189"/>
      <c r="DE27" s="189" t="s">
        <v>20</v>
      </c>
      <c r="DF27" s="189"/>
      <c r="DG27" s="189" t="s">
        <v>21</v>
      </c>
      <c r="DH27" s="189"/>
      <c r="DI27" s="189" t="s">
        <v>22</v>
      </c>
      <c r="DJ27" s="189"/>
      <c r="DK27" s="189" t="s">
        <v>23</v>
      </c>
      <c r="DL27" s="190"/>
      <c r="DM27" s="191" t="s">
        <v>13</v>
      </c>
      <c r="DN27" s="189"/>
      <c r="DO27" s="189" t="s">
        <v>14</v>
      </c>
      <c r="DP27" s="189"/>
      <c r="DQ27" s="189" t="s">
        <v>15</v>
      </c>
      <c r="DR27" s="189"/>
      <c r="DS27" s="189" t="s">
        <v>16</v>
      </c>
      <c r="DT27" s="189"/>
      <c r="DU27" s="189" t="s">
        <v>17</v>
      </c>
      <c r="DV27" s="189"/>
      <c r="DW27" s="189" t="s">
        <v>18</v>
      </c>
      <c r="DX27" s="189"/>
      <c r="DY27" s="189" t="s">
        <v>19</v>
      </c>
      <c r="DZ27" s="189"/>
      <c r="EA27" s="189" t="s">
        <v>20</v>
      </c>
      <c r="EB27" s="189"/>
      <c r="EC27" s="189" t="s">
        <v>21</v>
      </c>
      <c r="ED27" s="189"/>
      <c r="EE27" s="189" t="s">
        <v>22</v>
      </c>
      <c r="EF27" s="189"/>
      <c r="EG27" s="189" t="s">
        <v>23</v>
      </c>
      <c r="EH27" s="190"/>
      <c r="EI27" s="191" t="s">
        <v>13</v>
      </c>
      <c r="EJ27" s="189"/>
      <c r="EK27" s="189" t="s">
        <v>14</v>
      </c>
      <c r="EL27" s="189"/>
      <c r="EM27" s="189" t="s">
        <v>15</v>
      </c>
      <c r="EN27" s="189"/>
      <c r="EO27" s="189" t="s">
        <v>16</v>
      </c>
      <c r="EP27" s="189"/>
      <c r="EQ27" s="189" t="s">
        <v>17</v>
      </c>
      <c r="ER27" s="189"/>
      <c r="ES27" s="189" t="s">
        <v>18</v>
      </c>
      <c r="ET27" s="189"/>
      <c r="EU27" s="189" t="s">
        <v>19</v>
      </c>
      <c r="EV27" s="189"/>
      <c r="EW27" s="189" t="s">
        <v>20</v>
      </c>
      <c r="EX27" s="189"/>
      <c r="EY27" s="189" t="s">
        <v>21</v>
      </c>
      <c r="EZ27" s="189"/>
      <c r="FA27" s="189" t="s">
        <v>22</v>
      </c>
      <c r="FB27" s="189"/>
      <c r="FC27" s="189" t="s">
        <v>23</v>
      </c>
      <c r="FD27" s="190"/>
      <c r="FE27" s="17"/>
      <c r="FF27" s="17"/>
      <c r="FG27" s="17"/>
      <c r="FH27" s="17"/>
      <c r="FI27" s="17"/>
      <c r="FJ27" s="17"/>
      <c r="FK27" s="17"/>
    </row>
    <row r="30" spans="1:173" x14ac:dyDescent="0.25">
      <c r="A30" s="1">
        <f t="shared" ref="A30:B45" si="8">A1</f>
        <v>0</v>
      </c>
      <c r="B30" s="156">
        <f t="shared" si="8"/>
        <v>0</v>
      </c>
    </row>
    <row r="31" spans="1:173" x14ac:dyDescent="0.25">
      <c r="A31" s="1">
        <f t="shared" si="8"/>
        <v>0</v>
      </c>
      <c r="B31" s="156">
        <f t="shared" si="8"/>
        <v>0</v>
      </c>
    </row>
    <row r="32" spans="1:173" ht="15" customHeight="1" x14ac:dyDescent="0.25">
      <c r="A32" s="1">
        <f t="shared" si="8"/>
        <v>0</v>
      </c>
      <c r="B32" s="2">
        <f t="shared" si="8"/>
        <v>0</v>
      </c>
      <c r="C32" s="223" t="s">
        <v>72</v>
      </c>
      <c r="D32" s="226" t="s">
        <v>73</v>
      </c>
      <c r="E32" s="229" t="s">
        <v>74</v>
      </c>
      <c r="F32" s="195" t="s">
        <v>79</v>
      </c>
      <c r="G32" s="209" t="s">
        <v>0</v>
      </c>
      <c r="H32" s="210"/>
      <c r="I32" s="210"/>
      <c r="J32" s="210"/>
      <c r="K32" s="210"/>
      <c r="L32" s="210"/>
      <c r="M32" s="213">
        <f>M3+1</f>
        <v>11</v>
      </c>
      <c r="N32" s="213"/>
      <c r="AM32" s="219">
        <f>AM3</f>
        <v>0</v>
      </c>
      <c r="AN32" s="219"/>
      <c r="AO32" s="219"/>
      <c r="AP32" s="219"/>
      <c r="AQ32" s="219"/>
      <c r="AR32" s="6"/>
      <c r="AS32" s="220">
        <f>AS3</f>
        <v>0</v>
      </c>
      <c r="AT32" s="220"/>
      <c r="AU32" s="220"/>
      <c r="AV32" s="220"/>
      <c r="AW32" s="220"/>
      <c r="AY32" s="221">
        <f>AY3</f>
        <v>0</v>
      </c>
      <c r="AZ32" s="221"/>
      <c r="BA32" s="221"/>
      <c r="BB32" s="221"/>
      <c r="BC32" s="221"/>
      <c r="BE32" s="222">
        <f>BE3</f>
        <v>0</v>
      </c>
      <c r="BF32" s="222"/>
      <c r="BG32" s="222"/>
      <c r="BH32" s="222"/>
      <c r="BI32" s="222"/>
      <c r="BK32" s="208">
        <f>BK3</f>
        <v>0</v>
      </c>
      <c r="BL32" s="208"/>
      <c r="BM32" s="208"/>
      <c r="BN32" s="208"/>
      <c r="BO32" s="208"/>
      <c r="BU32" s="209" t="s">
        <v>0</v>
      </c>
      <c r="BV32" s="210"/>
      <c r="BW32" s="210"/>
      <c r="BX32" s="210"/>
      <c r="BY32" s="210"/>
      <c r="BZ32" s="210"/>
      <c r="CA32" s="213">
        <f>M32</f>
        <v>11</v>
      </c>
      <c r="CB32" s="213"/>
      <c r="CQ32" s="219">
        <f>AM32</f>
        <v>0</v>
      </c>
      <c r="CR32" s="219"/>
      <c r="CS32" s="219"/>
      <c r="CT32" s="219"/>
      <c r="CU32" s="219"/>
      <c r="CV32" s="6"/>
      <c r="CW32" s="220">
        <f>AS32</f>
        <v>0</v>
      </c>
      <c r="CX32" s="220"/>
      <c r="CY32" s="220"/>
      <c r="CZ32" s="220"/>
      <c r="DA32" s="220"/>
      <c r="DC32" s="221">
        <f>AY32</f>
        <v>0</v>
      </c>
      <c r="DD32" s="221"/>
      <c r="DE32" s="221"/>
      <c r="DF32" s="221"/>
      <c r="DG32" s="221"/>
      <c r="DI32" s="222">
        <f>BE32</f>
        <v>0</v>
      </c>
      <c r="DJ32" s="222"/>
      <c r="DK32" s="222"/>
      <c r="DL32" s="222"/>
      <c r="DM32" s="222"/>
      <c r="DO32" s="208">
        <f>BK32</f>
        <v>0</v>
      </c>
      <c r="DP32" s="208"/>
      <c r="DQ32" s="208"/>
      <c r="DR32" s="208"/>
      <c r="DS32" s="208"/>
      <c r="EI32" s="209" t="s">
        <v>0</v>
      </c>
      <c r="EJ32" s="210"/>
      <c r="EK32" s="210"/>
      <c r="EL32" s="210"/>
      <c r="EM32" s="210"/>
      <c r="EN32" s="210"/>
      <c r="EO32" s="213">
        <f>M32</f>
        <v>11</v>
      </c>
      <c r="EP32" s="213"/>
    </row>
    <row r="33" spans="1:173" ht="15.75" customHeight="1" thickBot="1" x14ac:dyDescent="0.3">
      <c r="A33" s="1">
        <f t="shared" si="8"/>
        <v>0</v>
      </c>
      <c r="B33" s="2">
        <f t="shared" si="8"/>
        <v>0</v>
      </c>
      <c r="C33" s="224"/>
      <c r="D33" s="227"/>
      <c r="E33" s="230"/>
      <c r="F33" s="195"/>
      <c r="G33" s="211"/>
      <c r="H33" s="212"/>
      <c r="I33" s="212"/>
      <c r="J33" s="212"/>
      <c r="K33" s="212"/>
      <c r="L33" s="212"/>
      <c r="M33" s="214"/>
      <c r="N33" s="214"/>
      <c r="AM33" s="215">
        <f>AM4</f>
        <v>0</v>
      </c>
      <c r="AN33" s="215"/>
      <c r="AO33" s="215"/>
      <c r="AP33" s="215"/>
      <c r="AQ33" s="215"/>
      <c r="AS33" s="216">
        <f>AS4</f>
        <v>0</v>
      </c>
      <c r="AT33" s="216"/>
      <c r="AU33" s="216"/>
      <c r="AV33" s="216"/>
      <c r="AW33" s="216"/>
      <c r="AY33" s="217">
        <f>AY4</f>
        <v>0</v>
      </c>
      <c r="AZ33" s="217"/>
      <c r="BA33" s="217"/>
      <c r="BB33" s="217"/>
      <c r="BC33" s="217"/>
      <c r="BE33" s="218">
        <f>BE4</f>
        <v>0</v>
      </c>
      <c r="BF33" s="218"/>
      <c r="BG33" s="218"/>
      <c r="BH33" s="218"/>
      <c r="BI33" s="218"/>
      <c r="BK33" s="206">
        <f>BK4</f>
        <v>0</v>
      </c>
      <c r="BL33" s="206"/>
      <c r="BM33" s="206"/>
      <c r="BN33" s="206"/>
      <c r="BO33" s="206"/>
      <c r="BU33" s="211"/>
      <c r="BV33" s="212"/>
      <c r="BW33" s="212"/>
      <c r="BX33" s="212"/>
      <c r="BY33" s="212"/>
      <c r="BZ33" s="212"/>
      <c r="CA33" s="214"/>
      <c r="CB33" s="214"/>
      <c r="CQ33" s="215">
        <f>AM33</f>
        <v>0</v>
      </c>
      <c r="CR33" s="215"/>
      <c r="CS33" s="215"/>
      <c r="CT33" s="215"/>
      <c r="CU33" s="215"/>
      <c r="CW33" s="216">
        <f>AS33</f>
        <v>0</v>
      </c>
      <c r="CX33" s="216"/>
      <c r="CY33" s="216"/>
      <c r="CZ33" s="216"/>
      <c r="DA33" s="216"/>
      <c r="DC33" s="217">
        <f>AY33</f>
        <v>0</v>
      </c>
      <c r="DD33" s="217"/>
      <c r="DE33" s="217"/>
      <c r="DF33" s="217"/>
      <c r="DG33" s="217"/>
      <c r="DI33" s="218">
        <f>BE33</f>
        <v>0</v>
      </c>
      <c r="DJ33" s="218"/>
      <c r="DK33" s="218"/>
      <c r="DL33" s="218"/>
      <c r="DM33" s="218"/>
      <c r="DO33" s="206">
        <f>BK33</f>
        <v>0</v>
      </c>
      <c r="DP33" s="206"/>
      <c r="DQ33" s="206"/>
      <c r="DR33" s="206"/>
      <c r="DS33" s="206"/>
      <c r="EI33" s="211"/>
      <c r="EJ33" s="212"/>
      <c r="EK33" s="212"/>
      <c r="EL33" s="212"/>
      <c r="EM33" s="212"/>
      <c r="EN33" s="212"/>
      <c r="EO33" s="214"/>
      <c r="EP33" s="214"/>
    </row>
    <row r="34" spans="1:173" ht="15.75" customHeight="1" thickBot="1" x14ac:dyDescent="0.3">
      <c r="A34" s="1">
        <f t="shared" si="8"/>
        <v>0</v>
      </c>
      <c r="B34" s="2">
        <f t="shared" si="8"/>
        <v>0</v>
      </c>
      <c r="C34" s="224"/>
      <c r="D34" s="227"/>
      <c r="E34" s="230"/>
      <c r="F34" s="232"/>
      <c r="G34" s="7" t="s">
        <v>1</v>
      </c>
      <c r="H34" s="8"/>
      <c r="I34" s="8"/>
      <c r="J34" s="201">
        <f>EM5+1</f>
        <v>43535</v>
      </c>
      <c r="K34" s="201"/>
      <c r="L34" s="201"/>
      <c r="M34" s="201"/>
      <c r="N34" s="201"/>
      <c r="O34" s="201"/>
      <c r="P34" s="201"/>
      <c r="Q34" s="8"/>
      <c r="R34" s="8"/>
      <c r="S34" s="9"/>
      <c r="T34" s="9"/>
      <c r="U34" s="9"/>
      <c r="V34" s="9"/>
      <c r="W34" s="9"/>
      <c r="X34" s="9"/>
      <c r="Y34" s="9"/>
      <c r="Z34" s="9"/>
      <c r="AA34" s="9"/>
      <c r="AB34" s="10"/>
      <c r="AC34" s="7" t="s">
        <v>2</v>
      </c>
      <c r="AD34" s="8"/>
      <c r="AE34" s="8"/>
      <c r="AF34" s="201">
        <f>J34+1</f>
        <v>43536</v>
      </c>
      <c r="AG34" s="201"/>
      <c r="AH34" s="201"/>
      <c r="AI34" s="201"/>
      <c r="AJ34" s="201"/>
      <c r="AK34" s="201"/>
      <c r="AL34" s="201"/>
      <c r="AM34" s="8"/>
      <c r="AN34" s="8"/>
      <c r="AO34" s="9"/>
      <c r="AP34" s="9"/>
      <c r="AQ34" s="9"/>
      <c r="AR34" s="9"/>
      <c r="AS34" s="9"/>
      <c r="AT34" s="9"/>
      <c r="AU34" s="9"/>
      <c r="AV34" s="9"/>
      <c r="AW34" s="9"/>
      <c r="AX34" s="10"/>
      <c r="AY34" s="7" t="s">
        <v>3</v>
      </c>
      <c r="AZ34" s="8"/>
      <c r="BA34" s="8"/>
      <c r="BB34" s="8"/>
      <c r="BC34" s="201">
        <f>AF34+1</f>
        <v>43537</v>
      </c>
      <c r="BD34" s="201"/>
      <c r="BE34" s="201"/>
      <c r="BF34" s="201"/>
      <c r="BG34" s="201"/>
      <c r="BH34" s="201"/>
      <c r="BI34" s="201"/>
      <c r="BJ34" s="8"/>
      <c r="BK34" s="9"/>
      <c r="BL34" s="9"/>
      <c r="BM34" s="9"/>
      <c r="BN34" s="9"/>
      <c r="BO34" s="9"/>
      <c r="BP34" s="9"/>
      <c r="BQ34" s="9"/>
      <c r="BR34" s="9"/>
      <c r="BS34" s="9"/>
      <c r="BT34" s="10"/>
      <c r="BU34" s="7" t="s">
        <v>4</v>
      </c>
      <c r="BV34" s="8"/>
      <c r="BW34" s="8"/>
      <c r="BX34" s="201">
        <f>BC34+1</f>
        <v>43538</v>
      </c>
      <c r="BY34" s="201"/>
      <c r="BZ34" s="201"/>
      <c r="CA34" s="201"/>
      <c r="CB34" s="201"/>
      <c r="CC34" s="201"/>
      <c r="CD34" s="201"/>
      <c r="CE34" s="8"/>
      <c r="CF34" s="8"/>
      <c r="CG34" s="9"/>
      <c r="CH34" s="9"/>
      <c r="CI34" s="9"/>
      <c r="CJ34" s="9"/>
      <c r="CK34" s="9"/>
      <c r="CL34" s="9"/>
      <c r="CM34" s="9"/>
      <c r="CN34" s="9"/>
      <c r="CO34" s="9"/>
      <c r="CP34" s="10"/>
      <c r="CQ34" s="7" t="s">
        <v>5</v>
      </c>
      <c r="CR34" s="8"/>
      <c r="CS34" s="8"/>
      <c r="CT34" s="8"/>
      <c r="CU34" s="201">
        <f>BX34+1</f>
        <v>43539</v>
      </c>
      <c r="CV34" s="201"/>
      <c r="CW34" s="201"/>
      <c r="CX34" s="201"/>
      <c r="CY34" s="201"/>
      <c r="CZ34" s="201"/>
      <c r="DA34" s="201"/>
      <c r="DB34" s="8"/>
      <c r="DC34" s="9"/>
      <c r="DD34" s="9"/>
      <c r="DE34" s="9"/>
      <c r="DF34" s="9"/>
      <c r="DG34" s="9"/>
      <c r="DH34" s="9"/>
      <c r="DI34" s="9"/>
      <c r="DJ34" s="9"/>
      <c r="DK34" s="9"/>
      <c r="DL34" s="10"/>
      <c r="DM34" s="7" t="s">
        <v>6</v>
      </c>
      <c r="DN34" s="8"/>
      <c r="DO34" s="8"/>
      <c r="DP34" s="8"/>
      <c r="DQ34" s="201">
        <f>CU34+1</f>
        <v>43540</v>
      </c>
      <c r="DR34" s="201"/>
      <c r="DS34" s="201"/>
      <c r="DT34" s="201"/>
      <c r="DU34" s="201"/>
      <c r="DV34" s="201"/>
      <c r="DW34" s="201"/>
      <c r="DX34" s="8"/>
      <c r="DY34" s="9"/>
      <c r="DZ34" s="9"/>
      <c r="EA34" s="9"/>
      <c r="EB34" s="9"/>
      <c r="EC34" s="9"/>
      <c r="ED34" s="9"/>
      <c r="EE34" s="9"/>
      <c r="EF34" s="9"/>
      <c r="EG34" s="9"/>
      <c r="EH34" s="10"/>
      <c r="EI34" s="7" t="s">
        <v>7</v>
      </c>
      <c r="EJ34" s="8"/>
      <c r="EK34" s="8"/>
      <c r="EL34" s="8"/>
      <c r="EM34" s="201">
        <f>DQ34+1</f>
        <v>43541</v>
      </c>
      <c r="EN34" s="201"/>
      <c r="EO34" s="201"/>
      <c r="EP34" s="201"/>
      <c r="EQ34" s="201"/>
      <c r="ER34" s="201"/>
      <c r="ES34" s="201"/>
      <c r="ET34" s="8"/>
      <c r="EU34" s="9"/>
      <c r="EV34" s="9"/>
      <c r="EW34" s="9"/>
      <c r="EX34" s="9"/>
      <c r="EY34" s="9"/>
      <c r="EZ34" s="9"/>
      <c r="FA34" s="9"/>
      <c r="FB34" s="9"/>
      <c r="FC34" s="9"/>
      <c r="FD34" s="10"/>
      <c r="FE34" s="11"/>
      <c r="FF34" s="202" t="s">
        <v>71</v>
      </c>
      <c r="FG34" s="11"/>
      <c r="FH34" s="203" t="s">
        <v>8</v>
      </c>
      <c r="FI34" s="204"/>
      <c r="FJ34" s="204"/>
      <c r="FK34" s="204"/>
      <c r="FL34" s="204"/>
      <c r="FM34" s="204"/>
      <c r="FN34" s="205"/>
    </row>
    <row r="35" spans="1:173" x14ac:dyDescent="0.25">
      <c r="A35" s="1">
        <f t="shared" si="8"/>
        <v>0</v>
      </c>
      <c r="B35" s="2">
        <f t="shared" si="8"/>
        <v>0</v>
      </c>
      <c r="C35" s="224"/>
      <c r="D35" s="227"/>
      <c r="E35" s="230"/>
      <c r="F35" s="232"/>
      <c r="G35" s="12">
        <v>0.5</v>
      </c>
      <c r="H35" s="13">
        <v>0.5</v>
      </c>
      <c r="I35" s="13">
        <v>0.5</v>
      </c>
      <c r="J35" s="13">
        <v>0.5</v>
      </c>
      <c r="K35" s="13">
        <v>0.5</v>
      </c>
      <c r="L35" s="13">
        <v>0.5</v>
      </c>
      <c r="M35" s="13">
        <v>0.5</v>
      </c>
      <c r="N35" s="13">
        <v>0.5</v>
      </c>
      <c r="O35" s="13">
        <v>0.5</v>
      </c>
      <c r="P35" s="13">
        <v>0.5</v>
      </c>
      <c r="Q35" s="13">
        <v>0.5</v>
      </c>
      <c r="R35" s="13">
        <v>0.5</v>
      </c>
      <c r="S35" s="13">
        <v>0.5</v>
      </c>
      <c r="T35" s="13">
        <v>0.5</v>
      </c>
      <c r="U35" s="13">
        <v>0.5</v>
      </c>
      <c r="V35" s="13">
        <v>0.5</v>
      </c>
      <c r="W35" s="13">
        <v>0.5</v>
      </c>
      <c r="X35" s="13">
        <v>0.5</v>
      </c>
      <c r="Y35" s="13">
        <v>0.5</v>
      </c>
      <c r="Z35" s="13">
        <v>0.5</v>
      </c>
      <c r="AA35" s="13">
        <v>0.5</v>
      </c>
      <c r="AB35" s="14">
        <v>0.5</v>
      </c>
      <c r="AC35" s="12">
        <v>0.5</v>
      </c>
      <c r="AD35" s="13">
        <v>0.5</v>
      </c>
      <c r="AE35" s="13">
        <v>0.5</v>
      </c>
      <c r="AF35" s="13">
        <v>0.5</v>
      </c>
      <c r="AG35" s="13">
        <v>0.5</v>
      </c>
      <c r="AH35" s="13">
        <v>0.5</v>
      </c>
      <c r="AI35" s="13">
        <v>0.5</v>
      </c>
      <c r="AJ35" s="13">
        <v>0.5</v>
      </c>
      <c r="AK35" s="13">
        <v>0.5</v>
      </c>
      <c r="AL35" s="13">
        <v>0.5</v>
      </c>
      <c r="AM35" s="13">
        <v>0.5</v>
      </c>
      <c r="AN35" s="13">
        <v>0.5</v>
      </c>
      <c r="AO35" s="13">
        <v>0.5</v>
      </c>
      <c r="AP35" s="13">
        <v>0.5</v>
      </c>
      <c r="AQ35" s="13">
        <v>0.5</v>
      </c>
      <c r="AR35" s="13">
        <v>0.5</v>
      </c>
      <c r="AS35" s="13">
        <v>0.5</v>
      </c>
      <c r="AT35" s="13">
        <v>0.5</v>
      </c>
      <c r="AU35" s="13">
        <v>0.5</v>
      </c>
      <c r="AV35" s="13">
        <v>0.5</v>
      </c>
      <c r="AW35" s="13">
        <v>0.5</v>
      </c>
      <c r="AX35" s="14">
        <v>0.5</v>
      </c>
      <c r="AY35" s="12">
        <v>0.5</v>
      </c>
      <c r="AZ35" s="13">
        <v>0.5</v>
      </c>
      <c r="BA35" s="13">
        <v>0.5</v>
      </c>
      <c r="BB35" s="13">
        <v>0.5</v>
      </c>
      <c r="BC35" s="13">
        <v>0.5</v>
      </c>
      <c r="BD35" s="13">
        <v>0.5</v>
      </c>
      <c r="BE35" s="13">
        <v>0.5</v>
      </c>
      <c r="BF35" s="13">
        <v>0.5</v>
      </c>
      <c r="BG35" s="13">
        <v>0.5</v>
      </c>
      <c r="BH35" s="13">
        <v>0.5</v>
      </c>
      <c r="BI35" s="13">
        <v>0.5</v>
      </c>
      <c r="BJ35" s="13">
        <v>0.5</v>
      </c>
      <c r="BK35" s="13">
        <v>0.5</v>
      </c>
      <c r="BL35" s="13">
        <v>0.5</v>
      </c>
      <c r="BM35" s="13">
        <v>0.5</v>
      </c>
      <c r="BN35" s="13">
        <v>0.5</v>
      </c>
      <c r="BO35" s="13">
        <v>0.5</v>
      </c>
      <c r="BP35" s="13">
        <v>0.5</v>
      </c>
      <c r="BQ35" s="13">
        <v>0.5</v>
      </c>
      <c r="BR35" s="13">
        <v>0.5</v>
      </c>
      <c r="BS35" s="13">
        <v>0.5</v>
      </c>
      <c r="BT35" s="14">
        <v>0.5</v>
      </c>
      <c r="BU35" s="12">
        <v>0.5</v>
      </c>
      <c r="BV35" s="13">
        <v>0.5</v>
      </c>
      <c r="BW35" s="13">
        <v>0.5</v>
      </c>
      <c r="BX35" s="13">
        <v>0.5</v>
      </c>
      <c r="BY35" s="13">
        <v>0.5</v>
      </c>
      <c r="BZ35" s="13">
        <v>0.5</v>
      </c>
      <c r="CA35" s="13">
        <v>0.5</v>
      </c>
      <c r="CB35" s="13">
        <v>0.5</v>
      </c>
      <c r="CC35" s="13">
        <v>0.5</v>
      </c>
      <c r="CD35" s="13">
        <v>0.5</v>
      </c>
      <c r="CE35" s="13">
        <v>0.5</v>
      </c>
      <c r="CF35" s="13">
        <v>0.5</v>
      </c>
      <c r="CG35" s="13">
        <v>0.5</v>
      </c>
      <c r="CH35" s="13">
        <v>0.5</v>
      </c>
      <c r="CI35" s="13">
        <v>0.5</v>
      </c>
      <c r="CJ35" s="13">
        <v>0.5</v>
      </c>
      <c r="CK35" s="13">
        <v>0.5</v>
      </c>
      <c r="CL35" s="13">
        <v>0.5</v>
      </c>
      <c r="CM35" s="13">
        <v>0.5</v>
      </c>
      <c r="CN35" s="13">
        <v>0.5</v>
      </c>
      <c r="CO35" s="13">
        <v>0.5</v>
      </c>
      <c r="CP35" s="14">
        <v>0.5</v>
      </c>
      <c r="CQ35" s="12">
        <v>0.5</v>
      </c>
      <c r="CR35" s="13">
        <v>0.5</v>
      </c>
      <c r="CS35" s="13">
        <v>0.5</v>
      </c>
      <c r="CT35" s="13">
        <v>0.5</v>
      </c>
      <c r="CU35" s="13">
        <v>0.5</v>
      </c>
      <c r="CV35" s="13">
        <v>0.5</v>
      </c>
      <c r="CW35" s="13">
        <v>0.5</v>
      </c>
      <c r="CX35" s="13">
        <v>0.5</v>
      </c>
      <c r="CY35" s="13">
        <v>0.5</v>
      </c>
      <c r="CZ35" s="13">
        <v>0.5</v>
      </c>
      <c r="DA35" s="13">
        <v>0.5</v>
      </c>
      <c r="DB35" s="13">
        <v>0.5</v>
      </c>
      <c r="DC35" s="13">
        <v>0.5</v>
      </c>
      <c r="DD35" s="13">
        <v>0.5</v>
      </c>
      <c r="DE35" s="13">
        <v>0.5</v>
      </c>
      <c r="DF35" s="13">
        <v>0.5</v>
      </c>
      <c r="DG35" s="13">
        <v>0.5</v>
      </c>
      <c r="DH35" s="13">
        <v>0.5</v>
      </c>
      <c r="DI35" s="13">
        <v>0.5</v>
      </c>
      <c r="DJ35" s="13">
        <v>0.5</v>
      </c>
      <c r="DK35" s="13">
        <v>0.5</v>
      </c>
      <c r="DL35" s="14">
        <v>0.5</v>
      </c>
      <c r="DM35" s="12">
        <v>0.5</v>
      </c>
      <c r="DN35" s="13">
        <v>0.5</v>
      </c>
      <c r="DO35" s="13">
        <v>0.5</v>
      </c>
      <c r="DP35" s="13">
        <v>0.5</v>
      </c>
      <c r="DQ35" s="13">
        <v>0.5</v>
      </c>
      <c r="DR35" s="13">
        <v>0.5</v>
      </c>
      <c r="DS35" s="13">
        <v>0.5</v>
      </c>
      <c r="DT35" s="13">
        <v>0.5</v>
      </c>
      <c r="DU35" s="13">
        <v>0.5</v>
      </c>
      <c r="DV35" s="13">
        <v>0.5</v>
      </c>
      <c r="DW35" s="13">
        <v>0.5</v>
      </c>
      <c r="DX35" s="13">
        <v>0.5</v>
      </c>
      <c r="DY35" s="13">
        <v>0.5</v>
      </c>
      <c r="DZ35" s="13">
        <v>0.5</v>
      </c>
      <c r="EA35" s="13">
        <v>0.5</v>
      </c>
      <c r="EB35" s="13">
        <v>0.5</v>
      </c>
      <c r="EC35" s="13">
        <v>0.5</v>
      </c>
      <c r="ED35" s="13">
        <v>0.5</v>
      </c>
      <c r="EE35" s="13">
        <v>0.5</v>
      </c>
      <c r="EF35" s="13">
        <v>0.5</v>
      </c>
      <c r="EG35" s="13">
        <v>0.5</v>
      </c>
      <c r="EH35" s="14">
        <v>0.5</v>
      </c>
      <c r="EI35" s="12">
        <v>0.5</v>
      </c>
      <c r="EJ35" s="13">
        <v>0.5</v>
      </c>
      <c r="EK35" s="13">
        <v>0.5</v>
      </c>
      <c r="EL35" s="13">
        <v>0.5</v>
      </c>
      <c r="EM35" s="13">
        <v>0.5</v>
      </c>
      <c r="EN35" s="13">
        <v>0.5</v>
      </c>
      <c r="EO35" s="13">
        <v>0.5</v>
      </c>
      <c r="EP35" s="13">
        <v>0.5</v>
      </c>
      <c r="EQ35" s="13">
        <v>0.5</v>
      </c>
      <c r="ER35" s="13">
        <v>0.5</v>
      </c>
      <c r="ES35" s="13">
        <v>0.5</v>
      </c>
      <c r="ET35" s="13">
        <v>0.5</v>
      </c>
      <c r="EU35" s="13">
        <v>0.5</v>
      </c>
      <c r="EV35" s="13">
        <v>0.5</v>
      </c>
      <c r="EW35" s="13">
        <v>0.5</v>
      </c>
      <c r="EX35" s="13">
        <v>0.5</v>
      </c>
      <c r="EY35" s="13">
        <v>0.5</v>
      </c>
      <c r="EZ35" s="13">
        <v>0.5</v>
      </c>
      <c r="FA35" s="13">
        <v>0.5</v>
      </c>
      <c r="FB35" s="13">
        <v>0.5</v>
      </c>
      <c r="FC35" s="13">
        <v>0.5</v>
      </c>
      <c r="FD35" s="14">
        <v>0.5</v>
      </c>
      <c r="FE35" s="15"/>
      <c r="FF35" s="202"/>
      <c r="FG35" s="15"/>
      <c r="FH35" s="138" t="s">
        <v>9</v>
      </c>
      <c r="FI35" s="138" t="s">
        <v>9</v>
      </c>
      <c r="FJ35" s="139" t="s">
        <v>10</v>
      </c>
      <c r="FK35" s="138" t="s">
        <v>11</v>
      </c>
      <c r="FL35" s="138"/>
      <c r="FM35" s="138"/>
      <c r="FN35" s="138" t="s">
        <v>12</v>
      </c>
    </row>
    <row r="36" spans="1:173" x14ac:dyDescent="0.25">
      <c r="A36" s="1">
        <f t="shared" si="8"/>
        <v>0</v>
      </c>
      <c r="B36" s="2">
        <f t="shared" si="8"/>
        <v>0</v>
      </c>
      <c r="C36" s="224"/>
      <c r="D36" s="227"/>
      <c r="E36" s="230"/>
      <c r="F36" s="232"/>
      <c r="G36" s="200" t="s">
        <v>13</v>
      </c>
      <c r="H36" s="198"/>
      <c r="I36" s="198" t="s">
        <v>14</v>
      </c>
      <c r="J36" s="198"/>
      <c r="K36" s="198" t="s">
        <v>15</v>
      </c>
      <c r="L36" s="198"/>
      <c r="M36" s="198" t="s">
        <v>16</v>
      </c>
      <c r="N36" s="198"/>
      <c r="O36" s="198" t="s">
        <v>17</v>
      </c>
      <c r="P36" s="198"/>
      <c r="Q36" s="198" t="s">
        <v>18</v>
      </c>
      <c r="R36" s="198"/>
      <c r="S36" s="198" t="s">
        <v>19</v>
      </c>
      <c r="T36" s="198"/>
      <c r="U36" s="198" t="s">
        <v>20</v>
      </c>
      <c r="V36" s="198"/>
      <c r="W36" s="198" t="s">
        <v>21</v>
      </c>
      <c r="X36" s="198"/>
      <c r="Y36" s="198" t="s">
        <v>22</v>
      </c>
      <c r="Z36" s="198"/>
      <c r="AA36" s="198" t="s">
        <v>23</v>
      </c>
      <c r="AB36" s="199"/>
      <c r="AC36" s="200" t="s">
        <v>13</v>
      </c>
      <c r="AD36" s="198"/>
      <c r="AE36" s="198" t="s">
        <v>14</v>
      </c>
      <c r="AF36" s="198"/>
      <c r="AG36" s="198" t="s">
        <v>15</v>
      </c>
      <c r="AH36" s="198"/>
      <c r="AI36" s="198" t="s">
        <v>16</v>
      </c>
      <c r="AJ36" s="198"/>
      <c r="AK36" s="198" t="s">
        <v>17</v>
      </c>
      <c r="AL36" s="198"/>
      <c r="AM36" s="198" t="s">
        <v>18</v>
      </c>
      <c r="AN36" s="198"/>
      <c r="AO36" s="198" t="s">
        <v>19</v>
      </c>
      <c r="AP36" s="198"/>
      <c r="AQ36" s="198" t="s">
        <v>20</v>
      </c>
      <c r="AR36" s="198"/>
      <c r="AS36" s="198" t="s">
        <v>21</v>
      </c>
      <c r="AT36" s="198"/>
      <c r="AU36" s="198" t="s">
        <v>22</v>
      </c>
      <c r="AV36" s="198"/>
      <c r="AW36" s="198" t="s">
        <v>23</v>
      </c>
      <c r="AX36" s="199"/>
      <c r="AY36" s="200" t="s">
        <v>13</v>
      </c>
      <c r="AZ36" s="198"/>
      <c r="BA36" s="198" t="s">
        <v>14</v>
      </c>
      <c r="BB36" s="198"/>
      <c r="BC36" s="198" t="s">
        <v>15</v>
      </c>
      <c r="BD36" s="198"/>
      <c r="BE36" s="198" t="s">
        <v>16</v>
      </c>
      <c r="BF36" s="198"/>
      <c r="BG36" s="198" t="s">
        <v>17</v>
      </c>
      <c r="BH36" s="198"/>
      <c r="BI36" s="198" t="s">
        <v>18</v>
      </c>
      <c r="BJ36" s="198"/>
      <c r="BK36" s="198" t="s">
        <v>19</v>
      </c>
      <c r="BL36" s="198"/>
      <c r="BM36" s="198" t="s">
        <v>20</v>
      </c>
      <c r="BN36" s="198"/>
      <c r="BO36" s="198" t="s">
        <v>21</v>
      </c>
      <c r="BP36" s="198"/>
      <c r="BQ36" s="198" t="s">
        <v>22</v>
      </c>
      <c r="BR36" s="198"/>
      <c r="BS36" s="198" t="s">
        <v>23</v>
      </c>
      <c r="BT36" s="199"/>
      <c r="BU36" s="200" t="s">
        <v>13</v>
      </c>
      <c r="BV36" s="198"/>
      <c r="BW36" s="198" t="s">
        <v>14</v>
      </c>
      <c r="BX36" s="198"/>
      <c r="BY36" s="198" t="s">
        <v>15</v>
      </c>
      <c r="BZ36" s="198"/>
      <c r="CA36" s="198" t="s">
        <v>16</v>
      </c>
      <c r="CB36" s="198"/>
      <c r="CC36" s="198" t="s">
        <v>17</v>
      </c>
      <c r="CD36" s="198"/>
      <c r="CE36" s="198" t="s">
        <v>18</v>
      </c>
      <c r="CF36" s="198"/>
      <c r="CG36" s="198" t="s">
        <v>19</v>
      </c>
      <c r="CH36" s="198"/>
      <c r="CI36" s="198" t="s">
        <v>20</v>
      </c>
      <c r="CJ36" s="198"/>
      <c r="CK36" s="198" t="s">
        <v>21</v>
      </c>
      <c r="CL36" s="198"/>
      <c r="CM36" s="198" t="s">
        <v>22</v>
      </c>
      <c r="CN36" s="198"/>
      <c r="CO36" s="198" t="s">
        <v>23</v>
      </c>
      <c r="CP36" s="199"/>
      <c r="CQ36" s="200" t="s">
        <v>13</v>
      </c>
      <c r="CR36" s="198"/>
      <c r="CS36" s="198" t="s">
        <v>14</v>
      </c>
      <c r="CT36" s="198"/>
      <c r="CU36" s="198" t="s">
        <v>15</v>
      </c>
      <c r="CV36" s="198"/>
      <c r="CW36" s="198" t="s">
        <v>16</v>
      </c>
      <c r="CX36" s="198"/>
      <c r="CY36" s="198" t="s">
        <v>17</v>
      </c>
      <c r="CZ36" s="198"/>
      <c r="DA36" s="198" t="s">
        <v>18</v>
      </c>
      <c r="DB36" s="198"/>
      <c r="DC36" s="198" t="s">
        <v>19</v>
      </c>
      <c r="DD36" s="198"/>
      <c r="DE36" s="198" t="s">
        <v>20</v>
      </c>
      <c r="DF36" s="198"/>
      <c r="DG36" s="198" t="s">
        <v>21</v>
      </c>
      <c r="DH36" s="198"/>
      <c r="DI36" s="198" t="s">
        <v>22</v>
      </c>
      <c r="DJ36" s="198"/>
      <c r="DK36" s="198" t="s">
        <v>23</v>
      </c>
      <c r="DL36" s="199"/>
      <c r="DM36" s="200" t="s">
        <v>13</v>
      </c>
      <c r="DN36" s="198"/>
      <c r="DO36" s="198" t="s">
        <v>14</v>
      </c>
      <c r="DP36" s="198"/>
      <c r="DQ36" s="198" t="s">
        <v>15</v>
      </c>
      <c r="DR36" s="198"/>
      <c r="DS36" s="198" t="s">
        <v>16</v>
      </c>
      <c r="DT36" s="198"/>
      <c r="DU36" s="198" t="s">
        <v>17</v>
      </c>
      <c r="DV36" s="198"/>
      <c r="DW36" s="198" t="s">
        <v>18</v>
      </c>
      <c r="DX36" s="198"/>
      <c r="DY36" s="198" t="s">
        <v>19</v>
      </c>
      <c r="DZ36" s="198"/>
      <c r="EA36" s="198" t="s">
        <v>20</v>
      </c>
      <c r="EB36" s="198"/>
      <c r="EC36" s="198" t="s">
        <v>21</v>
      </c>
      <c r="ED36" s="198"/>
      <c r="EE36" s="198" t="s">
        <v>22</v>
      </c>
      <c r="EF36" s="198"/>
      <c r="EG36" s="198" t="s">
        <v>23</v>
      </c>
      <c r="EH36" s="199"/>
      <c r="EI36" s="200" t="s">
        <v>13</v>
      </c>
      <c r="EJ36" s="198"/>
      <c r="EK36" s="198" t="s">
        <v>14</v>
      </c>
      <c r="EL36" s="198"/>
      <c r="EM36" s="198" t="s">
        <v>15</v>
      </c>
      <c r="EN36" s="198"/>
      <c r="EO36" s="198" t="s">
        <v>16</v>
      </c>
      <c r="EP36" s="198"/>
      <c r="EQ36" s="198" t="s">
        <v>17</v>
      </c>
      <c r="ER36" s="198"/>
      <c r="ES36" s="198" t="s">
        <v>18</v>
      </c>
      <c r="ET36" s="198"/>
      <c r="EU36" s="198" t="s">
        <v>19</v>
      </c>
      <c r="EV36" s="198"/>
      <c r="EW36" s="198" t="s">
        <v>20</v>
      </c>
      <c r="EX36" s="198"/>
      <c r="EY36" s="198" t="s">
        <v>21</v>
      </c>
      <c r="EZ36" s="198"/>
      <c r="FA36" s="198" t="s">
        <v>22</v>
      </c>
      <c r="FB36" s="198"/>
      <c r="FC36" s="198" t="s">
        <v>23</v>
      </c>
      <c r="FD36" s="199"/>
      <c r="FE36" s="17"/>
      <c r="FF36" s="202"/>
      <c r="FG36" s="17"/>
      <c r="FH36" s="143" t="s">
        <v>24</v>
      </c>
      <c r="FI36" s="141" t="s">
        <v>25</v>
      </c>
      <c r="FJ36" s="142" t="s">
        <v>26</v>
      </c>
      <c r="FK36" s="143" t="s">
        <v>7</v>
      </c>
      <c r="FL36" s="143" t="s">
        <v>9</v>
      </c>
      <c r="FM36" s="143" t="s">
        <v>27</v>
      </c>
      <c r="FN36" s="143" t="s">
        <v>28</v>
      </c>
    </row>
    <row r="37" spans="1:173" x14ac:dyDescent="0.25">
      <c r="A37" s="1">
        <f t="shared" si="8"/>
        <v>0</v>
      </c>
      <c r="B37" s="2">
        <f t="shared" si="8"/>
        <v>0</v>
      </c>
      <c r="C37" s="225"/>
      <c r="D37" s="228"/>
      <c r="E37" s="231"/>
      <c r="F37" s="232"/>
      <c r="G37" s="19" t="s">
        <v>29</v>
      </c>
      <c r="H37" s="197" t="s">
        <v>30</v>
      </c>
      <c r="I37" s="197"/>
      <c r="J37" s="197" t="s">
        <v>31</v>
      </c>
      <c r="K37" s="197"/>
      <c r="L37" s="197" t="s">
        <v>32</v>
      </c>
      <c r="M37" s="197"/>
      <c r="N37" s="197" t="s">
        <v>33</v>
      </c>
      <c r="O37" s="197"/>
      <c r="P37" s="197" t="s">
        <v>34</v>
      </c>
      <c r="Q37" s="197"/>
      <c r="R37" s="197" t="s">
        <v>35</v>
      </c>
      <c r="S37" s="197"/>
      <c r="T37" s="197" t="s">
        <v>36</v>
      </c>
      <c r="U37" s="197"/>
      <c r="V37" s="197" t="s">
        <v>37</v>
      </c>
      <c r="W37" s="197"/>
      <c r="X37" s="197" t="s">
        <v>38</v>
      </c>
      <c r="Y37" s="197"/>
      <c r="Z37" s="197" t="s">
        <v>39</v>
      </c>
      <c r="AA37" s="197"/>
      <c r="AB37" s="20">
        <v>19</v>
      </c>
      <c r="AC37" s="19" t="s">
        <v>29</v>
      </c>
      <c r="AD37" s="197" t="s">
        <v>30</v>
      </c>
      <c r="AE37" s="197"/>
      <c r="AF37" s="197" t="s">
        <v>31</v>
      </c>
      <c r="AG37" s="197"/>
      <c r="AH37" s="197" t="s">
        <v>32</v>
      </c>
      <c r="AI37" s="197"/>
      <c r="AJ37" s="197" t="s">
        <v>33</v>
      </c>
      <c r="AK37" s="197"/>
      <c r="AL37" s="197" t="s">
        <v>34</v>
      </c>
      <c r="AM37" s="197"/>
      <c r="AN37" s="197" t="s">
        <v>35</v>
      </c>
      <c r="AO37" s="197"/>
      <c r="AP37" s="197" t="s">
        <v>36</v>
      </c>
      <c r="AQ37" s="197"/>
      <c r="AR37" s="197" t="s">
        <v>37</v>
      </c>
      <c r="AS37" s="197"/>
      <c r="AT37" s="197" t="s">
        <v>38</v>
      </c>
      <c r="AU37" s="197"/>
      <c r="AV37" s="197" t="s">
        <v>39</v>
      </c>
      <c r="AW37" s="197"/>
      <c r="AX37" s="20">
        <v>19</v>
      </c>
      <c r="AY37" s="19" t="s">
        <v>29</v>
      </c>
      <c r="AZ37" s="197" t="s">
        <v>30</v>
      </c>
      <c r="BA37" s="197"/>
      <c r="BB37" s="197" t="s">
        <v>31</v>
      </c>
      <c r="BC37" s="197"/>
      <c r="BD37" s="197" t="s">
        <v>32</v>
      </c>
      <c r="BE37" s="197"/>
      <c r="BF37" s="197" t="s">
        <v>33</v>
      </c>
      <c r="BG37" s="197"/>
      <c r="BH37" s="197" t="s">
        <v>34</v>
      </c>
      <c r="BI37" s="197"/>
      <c r="BJ37" s="197" t="s">
        <v>35</v>
      </c>
      <c r="BK37" s="197"/>
      <c r="BL37" s="197" t="s">
        <v>36</v>
      </c>
      <c r="BM37" s="197"/>
      <c r="BN37" s="197" t="s">
        <v>37</v>
      </c>
      <c r="BO37" s="197"/>
      <c r="BP37" s="197" t="s">
        <v>38</v>
      </c>
      <c r="BQ37" s="197"/>
      <c r="BR37" s="197" t="s">
        <v>39</v>
      </c>
      <c r="BS37" s="197"/>
      <c r="BT37" s="20">
        <v>19</v>
      </c>
      <c r="BU37" s="19" t="s">
        <v>29</v>
      </c>
      <c r="BV37" s="197" t="s">
        <v>30</v>
      </c>
      <c r="BW37" s="197"/>
      <c r="BX37" s="197" t="s">
        <v>31</v>
      </c>
      <c r="BY37" s="197"/>
      <c r="BZ37" s="197" t="s">
        <v>32</v>
      </c>
      <c r="CA37" s="197"/>
      <c r="CB37" s="197" t="s">
        <v>33</v>
      </c>
      <c r="CC37" s="197"/>
      <c r="CD37" s="197" t="s">
        <v>34</v>
      </c>
      <c r="CE37" s="197"/>
      <c r="CF37" s="197" t="s">
        <v>35</v>
      </c>
      <c r="CG37" s="197"/>
      <c r="CH37" s="197" t="s">
        <v>36</v>
      </c>
      <c r="CI37" s="197"/>
      <c r="CJ37" s="197" t="s">
        <v>37</v>
      </c>
      <c r="CK37" s="197"/>
      <c r="CL37" s="197" t="s">
        <v>38</v>
      </c>
      <c r="CM37" s="197"/>
      <c r="CN37" s="197" t="s">
        <v>39</v>
      </c>
      <c r="CO37" s="197"/>
      <c r="CP37" s="20">
        <v>19</v>
      </c>
      <c r="CQ37" s="19" t="s">
        <v>29</v>
      </c>
      <c r="CR37" s="197" t="s">
        <v>30</v>
      </c>
      <c r="CS37" s="197"/>
      <c r="CT37" s="197" t="s">
        <v>31</v>
      </c>
      <c r="CU37" s="197"/>
      <c r="CV37" s="197" t="s">
        <v>32</v>
      </c>
      <c r="CW37" s="197"/>
      <c r="CX37" s="197" t="s">
        <v>33</v>
      </c>
      <c r="CY37" s="197"/>
      <c r="CZ37" s="197" t="s">
        <v>34</v>
      </c>
      <c r="DA37" s="197"/>
      <c r="DB37" s="197" t="s">
        <v>35</v>
      </c>
      <c r="DC37" s="197"/>
      <c r="DD37" s="197" t="s">
        <v>36</v>
      </c>
      <c r="DE37" s="197"/>
      <c r="DF37" s="197" t="s">
        <v>37</v>
      </c>
      <c r="DG37" s="197"/>
      <c r="DH37" s="197" t="s">
        <v>38</v>
      </c>
      <c r="DI37" s="197"/>
      <c r="DJ37" s="197" t="s">
        <v>39</v>
      </c>
      <c r="DK37" s="197"/>
      <c r="DL37" s="20">
        <v>19</v>
      </c>
      <c r="DM37" s="19" t="s">
        <v>29</v>
      </c>
      <c r="DN37" s="197" t="s">
        <v>30</v>
      </c>
      <c r="DO37" s="197"/>
      <c r="DP37" s="197" t="s">
        <v>31</v>
      </c>
      <c r="DQ37" s="197"/>
      <c r="DR37" s="197" t="s">
        <v>32</v>
      </c>
      <c r="DS37" s="197"/>
      <c r="DT37" s="197" t="s">
        <v>33</v>
      </c>
      <c r="DU37" s="197"/>
      <c r="DV37" s="197" t="s">
        <v>34</v>
      </c>
      <c r="DW37" s="197"/>
      <c r="DX37" s="197" t="s">
        <v>35</v>
      </c>
      <c r="DY37" s="197"/>
      <c r="DZ37" s="197" t="s">
        <v>36</v>
      </c>
      <c r="EA37" s="197"/>
      <c r="EB37" s="197" t="s">
        <v>37</v>
      </c>
      <c r="EC37" s="197"/>
      <c r="ED37" s="197" t="s">
        <v>38</v>
      </c>
      <c r="EE37" s="197"/>
      <c r="EF37" s="197" t="s">
        <v>39</v>
      </c>
      <c r="EG37" s="197"/>
      <c r="EH37" s="20">
        <v>19</v>
      </c>
      <c r="EI37" s="19" t="s">
        <v>29</v>
      </c>
      <c r="EJ37" s="197" t="s">
        <v>30</v>
      </c>
      <c r="EK37" s="197"/>
      <c r="EL37" s="197" t="s">
        <v>31</v>
      </c>
      <c r="EM37" s="197"/>
      <c r="EN37" s="197" t="s">
        <v>32</v>
      </c>
      <c r="EO37" s="197"/>
      <c r="EP37" s="197" t="s">
        <v>33</v>
      </c>
      <c r="EQ37" s="197"/>
      <c r="ER37" s="197" t="s">
        <v>34</v>
      </c>
      <c r="ES37" s="197"/>
      <c r="ET37" s="197" t="s">
        <v>35</v>
      </c>
      <c r="EU37" s="197"/>
      <c r="EV37" s="197" t="s">
        <v>36</v>
      </c>
      <c r="EW37" s="197"/>
      <c r="EX37" s="197" t="s">
        <v>37</v>
      </c>
      <c r="EY37" s="197"/>
      <c r="EZ37" s="197" t="s">
        <v>38</v>
      </c>
      <c r="FA37" s="197"/>
      <c r="FB37" s="197" t="s">
        <v>39</v>
      </c>
      <c r="FC37" s="197"/>
      <c r="FD37" s="20">
        <v>19</v>
      </c>
      <c r="FE37" s="17"/>
      <c r="FF37" s="202"/>
      <c r="FG37" s="17"/>
      <c r="FH37" s="150" t="s">
        <v>7</v>
      </c>
      <c r="FI37" s="154"/>
      <c r="FJ37" s="145" t="s">
        <v>40</v>
      </c>
      <c r="FK37" s="146" t="s">
        <v>41</v>
      </c>
      <c r="FL37" s="146" t="s">
        <v>42</v>
      </c>
      <c r="FM37" s="146" t="s">
        <v>42</v>
      </c>
      <c r="FN37" s="146"/>
    </row>
    <row r="38" spans="1:173" x14ac:dyDescent="0.25">
      <c r="A38" s="22">
        <v>1</v>
      </c>
      <c r="B38" s="23">
        <f t="shared" si="8"/>
        <v>0</v>
      </c>
      <c r="C38" s="24">
        <f>SUMIF(G38:FD38,"A",G$6:FD$6)</f>
        <v>0</v>
      </c>
      <c r="D38" s="25">
        <f>SUMIF(G38:FD38,"R",G$6:FD$6)</f>
        <v>0</v>
      </c>
      <c r="E38" s="26">
        <f>SUMIF(G38:FD38,"M",G$6:FD$6)</f>
        <v>0</v>
      </c>
      <c r="F38" s="27">
        <f>(SUMIF(G38:FD38,"*",G$6:FD$6)+FF38)</f>
        <v>0</v>
      </c>
      <c r="G38" s="28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30"/>
      <c r="AC38" s="49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1"/>
      <c r="AY38" s="28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30"/>
      <c r="BU38" s="28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30"/>
      <c r="CQ38" s="28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30"/>
      <c r="DM38" s="28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30"/>
      <c r="EI38" s="28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30"/>
      <c r="FE38" s="31"/>
      <c r="FF38" s="32"/>
      <c r="FG38" s="31"/>
      <c r="FH38" s="34">
        <f t="shared" ref="FH38:FH54" si="9">+SUMIF($EI38:$FD38,"*",$EI$6:$FD$6)</f>
        <v>0</v>
      </c>
      <c r="FI38" s="148"/>
      <c r="FJ38" s="34">
        <f t="shared" ref="FJ38:FJ54" si="10">FN9</f>
        <v>0</v>
      </c>
      <c r="FK38" s="34">
        <f t="shared" ref="FK38:FK54" si="11">FH38*1.5</f>
        <v>0</v>
      </c>
      <c r="FL38" s="34"/>
      <c r="FM38" s="151"/>
      <c r="FN38" s="35">
        <f>FI38+FJ38+FK38-FL38</f>
        <v>0</v>
      </c>
      <c r="FP38" s="36">
        <f>+B38</f>
        <v>0</v>
      </c>
      <c r="FQ38" s="22">
        <v>1</v>
      </c>
    </row>
    <row r="39" spans="1:173" x14ac:dyDescent="0.25">
      <c r="A39" s="22">
        <v>2</v>
      </c>
      <c r="B39" s="23">
        <f t="shared" si="8"/>
        <v>0</v>
      </c>
      <c r="C39" s="24">
        <f t="shared" ref="C39:C54" si="12">SUMIF(G39:FD39,"A",G$6:FD$6)</f>
        <v>0</v>
      </c>
      <c r="D39" s="25">
        <f t="shared" ref="D39:D54" si="13">SUMIF(G39:FD39,"R",G$6:FD$6)</f>
        <v>0</v>
      </c>
      <c r="E39" s="26">
        <f t="shared" ref="E39:E54" si="14">SUMIF(G39:FD39,"M",G$6:FD$6)</f>
        <v>0</v>
      </c>
      <c r="F39" s="27">
        <f t="shared" ref="F39:F54" si="15">(SUMIF(G39:FD39,"*",G$6:FD$6)+FF39)</f>
        <v>0</v>
      </c>
      <c r="G39" s="28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30"/>
      <c r="AC39" s="28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30"/>
      <c r="AY39" s="28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30"/>
      <c r="BU39" s="28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30"/>
      <c r="CQ39" s="28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30"/>
      <c r="DM39" s="28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30"/>
      <c r="EI39" s="28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30"/>
      <c r="FE39" s="31"/>
      <c r="FF39" s="32"/>
      <c r="FG39" s="31"/>
      <c r="FH39" s="34">
        <f t="shared" si="9"/>
        <v>0</v>
      </c>
      <c r="FI39" s="148"/>
      <c r="FJ39" s="34">
        <f t="shared" si="10"/>
        <v>0</v>
      </c>
      <c r="FK39" s="34">
        <f t="shared" si="11"/>
        <v>0</v>
      </c>
      <c r="FL39" s="34"/>
      <c r="FM39" s="151"/>
      <c r="FN39" s="35">
        <f t="shared" ref="FN39:FN54" si="16">FI39+FJ39+FK39-FL39</f>
        <v>0</v>
      </c>
      <c r="FP39" s="36">
        <f t="shared" ref="FP39:FP54" si="17">+B39</f>
        <v>0</v>
      </c>
      <c r="FQ39" s="1">
        <v>2</v>
      </c>
    </row>
    <row r="40" spans="1:173" x14ac:dyDescent="0.25">
      <c r="A40" s="22">
        <v>3</v>
      </c>
      <c r="B40" s="23">
        <f t="shared" si="8"/>
        <v>0</v>
      </c>
      <c r="C40" s="24">
        <f t="shared" si="12"/>
        <v>0</v>
      </c>
      <c r="D40" s="25">
        <f t="shared" si="13"/>
        <v>0</v>
      </c>
      <c r="E40" s="26">
        <f t="shared" si="14"/>
        <v>0</v>
      </c>
      <c r="F40" s="27">
        <f t="shared" si="15"/>
        <v>0</v>
      </c>
      <c r="G40" s="28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30"/>
      <c r="AC40" s="28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30"/>
      <c r="AY40" s="28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30"/>
      <c r="BU40" s="28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30"/>
      <c r="CQ40" s="28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30"/>
      <c r="DM40" s="28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30"/>
      <c r="EI40" s="28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30"/>
      <c r="FE40" s="31"/>
      <c r="FF40" s="32"/>
      <c r="FG40" s="31"/>
      <c r="FH40" s="34">
        <f t="shared" si="9"/>
        <v>0</v>
      </c>
      <c r="FI40" s="148"/>
      <c r="FJ40" s="34">
        <f t="shared" si="10"/>
        <v>0</v>
      </c>
      <c r="FK40" s="34">
        <f t="shared" si="11"/>
        <v>0</v>
      </c>
      <c r="FL40" s="34"/>
      <c r="FM40" s="151"/>
      <c r="FN40" s="35">
        <f t="shared" si="16"/>
        <v>0</v>
      </c>
      <c r="FP40" s="36">
        <f t="shared" si="17"/>
        <v>0</v>
      </c>
      <c r="FQ40" s="1">
        <v>3</v>
      </c>
    </row>
    <row r="41" spans="1:173" x14ac:dyDescent="0.25">
      <c r="A41" s="22">
        <v>4</v>
      </c>
      <c r="B41" s="23">
        <f t="shared" si="8"/>
        <v>0</v>
      </c>
      <c r="C41" s="24">
        <f t="shared" si="12"/>
        <v>0</v>
      </c>
      <c r="D41" s="25">
        <f t="shared" si="13"/>
        <v>0</v>
      </c>
      <c r="E41" s="26">
        <f t="shared" si="14"/>
        <v>0</v>
      </c>
      <c r="F41" s="27">
        <f t="shared" si="15"/>
        <v>0</v>
      </c>
      <c r="G41" s="28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30"/>
      <c r="AC41" s="28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30"/>
      <c r="AY41" s="28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30"/>
      <c r="BU41" s="28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30"/>
      <c r="CQ41" s="28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30"/>
      <c r="DM41" s="28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30"/>
      <c r="EI41" s="28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30"/>
      <c r="FE41" s="31"/>
      <c r="FF41" s="32"/>
      <c r="FG41" s="31"/>
      <c r="FH41" s="34">
        <f t="shared" si="9"/>
        <v>0</v>
      </c>
      <c r="FI41" s="148"/>
      <c r="FJ41" s="34">
        <f t="shared" si="10"/>
        <v>0</v>
      </c>
      <c r="FK41" s="34">
        <f t="shared" si="11"/>
        <v>0</v>
      </c>
      <c r="FL41" s="34"/>
      <c r="FM41" s="151"/>
      <c r="FN41" s="35">
        <f t="shared" si="16"/>
        <v>0</v>
      </c>
      <c r="FP41" s="36">
        <f t="shared" si="17"/>
        <v>0</v>
      </c>
      <c r="FQ41" s="1">
        <v>4</v>
      </c>
    </row>
    <row r="42" spans="1:173" x14ac:dyDescent="0.25">
      <c r="A42" s="22">
        <v>5</v>
      </c>
      <c r="B42" s="23">
        <f t="shared" si="8"/>
        <v>0</v>
      </c>
      <c r="C42" s="24">
        <f t="shared" si="12"/>
        <v>0</v>
      </c>
      <c r="D42" s="25">
        <f t="shared" si="13"/>
        <v>0</v>
      </c>
      <c r="E42" s="26">
        <f t="shared" si="14"/>
        <v>0</v>
      </c>
      <c r="F42" s="27">
        <f t="shared" si="15"/>
        <v>0</v>
      </c>
      <c r="G42" s="28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30"/>
      <c r="AC42" s="28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30"/>
      <c r="AY42" s="28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30"/>
      <c r="BU42" s="28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30"/>
      <c r="CQ42" s="28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30"/>
      <c r="DM42" s="28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30"/>
      <c r="EI42" s="28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30"/>
      <c r="FE42" s="31"/>
      <c r="FF42" s="32"/>
      <c r="FG42" s="31"/>
      <c r="FH42" s="34">
        <f t="shared" si="9"/>
        <v>0</v>
      </c>
      <c r="FI42" s="148"/>
      <c r="FJ42" s="34">
        <f t="shared" si="10"/>
        <v>0</v>
      </c>
      <c r="FK42" s="34">
        <f t="shared" si="11"/>
        <v>0</v>
      </c>
      <c r="FL42" s="34"/>
      <c r="FM42" s="151"/>
      <c r="FN42" s="35">
        <f t="shared" si="16"/>
        <v>0</v>
      </c>
      <c r="FP42" s="36">
        <f t="shared" si="17"/>
        <v>0</v>
      </c>
      <c r="FQ42" s="1">
        <v>5</v>
      </c>
    </row>
    <row r="43" spans="1:173" x14ac:dyDescent="0.25">
      <c r="A43" s="22">
        <v>6</v>
      </c>
      <c r="B43" s="23">
        <f t="shared" si="8"/>
        <v>0</v>
      </c>
      <c r="C43" s="24">
        <f t="shared" si="12"/>
        <v>0</v>
      </c>
      <c r="D43" s="25">
        <f t="shared" si="13"/>
        <v>0</v>
      </c>
      <c r="E43" s="26">
        <f t="shared" si="14"/>
        <v>0</v>
      </c>
      <c r="F43" s="27">
        <f t="shared" si="15"/>
        <v>0</v>
      </c>
      <c r="G43" s="42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4"/>
      <c r="AC43" s="42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4"/>
      <c r="AY43" s="42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4"/>
      <c r="BU43" s="42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4"/>
      <c r="CQ43" s="42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4"/>
      <c r="DM43" s="42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4"/>
      <c r="EI43" s="42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4"/>
      <c r="FE43" s="45"/>
      <c r="FF43" s="32"/>
      <c r="FG43" s="45"/>
      <c r="FH43" s="34">
        <f t="shared" si="9"/>
        <v>0</v>
      </c>
      <c r="FI43" s="148"/>
      <c r="FJ43" s="34">
        <f t="shared" si="10"/>
        <v>0</v>
      </c>
      <c r="FK43" s="34">
        <f t="shared" si="11"/>
        <v>0</v>
      </c>
      <c r="FL43" s="34"/>
      <c r="FM43" s="151"/>
      <c r="FN43" s="35">
        <f t="shared" si="16"/>
        <v>0</v>
      </c>
      <c r="FP43" s="36">
        <f t="shared" si="17"/>
        <v>0</v>
      </c>
      <c r="FQ43" s="1">
        <v>6</v>
      </c>
    </row>
    <row r="44" spans="1:173" x14ac:dyDescent="0.25">
      <c r="A44" s="22">
        <v>7</v>
      </c>
      <c r="B44" s="23">
        <f t="shared" si="8"/>
        <v>0</v>
      </c>
      <c r="C44" s="24">
        <f t="shared" si="12"/>
        <v>0</v>
      </c>
      <c r="D44" s="25">
        <f t="shared" si="13"/>
        <v>0</v>
      </c>
      <c r="E44" s="26">
        <f t="shared" si="14"/>
        <v>0</v>
      </c>
      <c r="F44" s="27">
        <f t="shared" si="15"/>
        <v>0</v>
      </c>
      <c r="G44" s="28"/>
      <c r="H44" s="29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29"/>
      <c r="Z44" s="29"/>
      <c r="AA44" s="29"/>
      <c r="AB44" s="30"/>
      <c r="AC44" s="28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30"/>
      <c r="AY44" s="28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30"/>
      <c r="BU44" s="28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30"/>
      <c r="CQ44" s="28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30"/>
      <c r="DM44" s="28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30"/>
      <c r="EI44" s="28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30"/>
      <c r="FE44" s="31"/>
      <c r="FF44" s="32"/>
      <c r="FG44" s="31"/>
      <c r="FH44" s="34">
        <f t="shared" si="9"/>
        <v>0</v>
      </c>
      <c r="FI44" s="148"/>
      <c r="FJ44" s="34">
        <f t="shared" si="10"/>
        <v>0</v>
      </c>
      <c r="FK44" s="34">
        <f t="shared" si="11"/>
        <v>0</v>
      </c>
      <c r="FL44" s="34"/>
      <c r="FM44" s="151"/>
      <c r="FN44" s="35">
        <f t="shared" si="16"/>
        <v>0</v>
      </c>
      <c r="FP44" s="36">
        <f t="shared" si="17"/>
        <v>0</v>
      </c>
      <c r="FQ44" s="1">
        <v>7</v>
      </c>
    </row>
    <row r="45" spans="1:173" x14ac:dyDescent="0.25">
      <c r="A45" s="22">
        <v>8</v>
      </c>
      <c r="B45" s="23">
        <f t="shared" si="8"/>
        <v>0</v>
      </c>
      <c r="C45" s="24">
        <f t="shared" si="12"/>
        <v>0</v>
      </c>
      <c r="D45" s="25">
        <f t="shared" si="13"/>
        <v>0</v>
      </c>
      <c r="E45" s="26">
        <f t="shared" si="14"/>
        <v>0</v>
      </c>
      <c r="F45" s="27">
        <f t="shared" si="15"/>
        <v>0</v>
      </c>
      <c r="G45" s="42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30"/>
      <c r="AC45" s="28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30"/>
      <c r="AY45" s="28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30"/>
      <c r="BU45" s="28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30"/>
      <c r="CQ45" s="28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30"/>
      <c r="DM45" s="28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30"/>
      <c r="EI45" s="28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30"/>
      <c r="FE45" s="31"/>
      <c r="FF45" s="32"/>
      <c r="FG45" s="31"/>
      <c r="FH45" s="34">
        <f t="shared" si="9"/>
        <v>0</v>
      </c>
      <c r="FI45" s="148"/>
      <c r="FJ45" s="34">
        <f t="shared" si="10"/>
        <v>0</v>
      </c>
      <c r="FK45" s="34">
        <f t="shared" si="11"/>
        <v>0</v>
      </c>
      <c r="FL45" s="34"/>
      <c r="FM45" s="151"/>
      <c r="FN45" s="35">
        <f t="shared" si="16"/>
        <v>0</v>
      </c>
      <c r="FP45" s="36">
        <f t="shared" si="17"/>
        <v>0</v>
      </c>
      <c r="FQ45" s="1">
        <v>8</v>
      </c>
    </row>
    <row r="46" spans="1:173" x14ac:dyDescent="0.25">
      <c r="A46" s="22">
        <v>9</v>
      </c>
      <c r="B46" s="23">
        <f t="shared" ref="B46:B54" si="18">B17</f>
        <v>0</v>
      </c>
      <c r="C46" s="24">
        <f t="shared" si="12"/>
        <v>0</v>
      </c>
      <c r="D46" s="25">
        <f t="shared" si="13"/>
        <v>0</v>
      </c>
      <c r="E46" s="26">
        <f t="shared" si="14"/>
        <v>0</v>
      </c>
      <c r="F46" s="27">
        <f t="shared" si="15"/>
        <v>0</v>
      </c>
      <c r="G46" s="28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30"/>
      <c r="AC46" s="28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30"/>
      <c r="AY46" s="28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30"/>
      <c r="BU46" s="28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30"/>
      <c r="CQ46" s="28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30"/>
      <c r="DM46" s="28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30"/>
      <c r="EI46" s="28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30"/>
      <c r="FE46" s="31"/>
      <c r="FF46" s="32"/>
      <c r="FG46" s="31"/>
      <c r="FH46" s="34">
        <f t="shared" si="9"/>
        <v>0</v>
      </c>
      <c r="FI46" s="148"/>
      <c r="FJ46" s="34">
        <f t="shared" si="10"/>
        <v>0</v>
      </c>
      <c r="FK46" s="34">
        <f t="shared" si="11"/>
        <v>0</v>
      </c>
      <c r="FL46" s="34"/>
      <c r="FM46" s="151"/>
      <c r="FN46" s="35">
        <f t="shared" si="16"/>
        <v>0</v>
      </c>
      <c r="FP46" s="36">
        <f t="shared" si="17"/>
        <v>0</v>
      </c>
      <c r="FQ46" s="1">
        <v>9</v>
      </c>
    </row>
    <row r="47" spans="1:173" x14ac:dyDescent="0.25">
      <c r="A47" s="22">
        <v>10</v>
      </c>
      <c r="B47" s="23">
        <f t="shared" si="18"/>
        <v>0</v>
      </c>
      <c r="C47" s="24">
        <f t="shared" si="12"/>
        <v>0</v>
      </c>
      <c r="D47" s="25">
        <f t="shared" si="13"/>
        <v>0</v>
      </c>
      <c r="E47" s="26">
        <f t="shared" si="14"/>
        <v>0</v>
      </c>
      <c r="F47" s="27">
        <f t="shared" si="15"/>
        <v>0</v>
      </c>
      <c r="G47" s="28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30"/>
      <c r="AC47" s="28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30"/>
      <c r="AY47" s="28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30"/>
      <c r="BU47" s="28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30"/>
      <c r="CQ47" s="28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30"/>
      <c r="DM47" s="28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30"/>
      <c r="EI47" s="28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30"/>
      <c r="FE47" s="31"/>
      <c r="FF47" s="32"/>
      <c r="FG47" s="31"/>
      <c r="FH47" s="34">
        <f t="shared" si="9"/>
        <v>0</v>
      </c>
      <c r="FI47" s="148"/>
      <c r="FJ47" s="34">
        <f t="shared" si="10"/>
        <v>0</v>
      </c>
      <c r="FK47" s="34">
        <f t="shared" si="11"/>
        <v>0</v>
      </c>
      <c r="FL47" s="34"/>
      <c r="FM47" s="151"/>
      <c r="FN47" s="35">
        <f t="shared" si="16"/>
        <v>0</v>
      </c>
      <c r="FP47" s="36">
        <f t="shared" si="17"/>
        <v>0</v>
      </c>
      <c r="FQ47" s="1">
        <v>10</v>
      </c>
    </row>
    <row r="48" spans="1:173" x14ac:dyDescent="0.25">
      <c r="A48" s="22">
        <v>11</v>
      </c>
      <c r="B48" s="23">
        <f t="shared" si="18"/>
        <v>0</v>
      </c>
      <c r="C48" s="24">
        <f t="shared" si="12"/>
        <v>0</v>
      </c>
      <c r="D48" s="25">
        <f t="shared" si="13"/>
        <v>0</v>
      </c>
      <c r="E48" s="26">
        <f t="shared" si="14"/>
        <v>0</v>
      </c>
      <c r="F48" s="27">
        <f t="shared" si="15"/>
        <v>0</v>
      </c>
      <c r="G48" s="28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30"/>
      <c r="AC48" s="28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30"/>
      <c r="AY48" s="28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30"/>
      <c r="BU48" s="28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30"/>
      <c r="CQ48" s="28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30"/>
      <c r="DM48" s="28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30"/>
      <c r="EI48" s="28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30"/>
      <c r="FE48" s="31"/>
      <c r="FF48" s="32"/>
      <c r="FG48" s="31"/>
      <c r="FH48" s="34">
        <f t="shared" si="9"/>
        <v>0</v>
      </c>
      <c r="FI48" s="148"/>
      <c r="FJ48" s="34">
        <f t="shared" si="10"/>
        <v>0</v>
      </c>
      <c r="FK48" s="34">
        <f t="shared" si="11"/>
        <v>0</v>
      </c>
      <c r="FL48" s="34"/>
      <c r="FM48" s="151"/>
      <c r="FN48" s="35">
        <f t="shared" si="16"/>
        <v>0</v>
      </c>
      <c r="FP48" s="36">
        <f t="shared" si="17"/>
        <v>0</v>
      </c>
      <c r="FQ48" s="1">
        <v>11</v>
      </c>
    </row>
    <row r="49" spans="1:173" x14ac:dyDescent="0.25">
      <c r="A49" s="22">
        <v>12</v>
      </c>
      <c r="B49" s="23">
        <f t="shared" si="18"/>
        <v>0</v>
      </c>
      <c r="C49" s="24">
        <f t="shared" si="12"/>
        <v>0</v>
      </c>
      <c r="D49" s="25">
        <f t="shared" si="13"/>
        <v>0</v>
      </c>
      <c r="E49" s="26">
        <f t="shared" si="14"/>
        <v>0</v>
      </c>
      <c r="F49" s="27">
        <f t="shared" si="15"/>
        <v>0</v>
      </c>
      <c r="G49" s="28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30"/>
      <c r="AC49" s="28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30"/>
      <c r="AY49" s="28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30"/>
      <c r="BU49" s="28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30"/>
      <c r="CQ49" s="28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30"/>
      <c r="DM49" s="28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30"/>
      <c r="EI49" s="28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30"/>
      <c r="FE49" s="31"/>
      <c r="FF49" s="32"/>
      <c r="FG49" s="31"/>
      <c r="FH49" s="34">
        <f t="shared" si="9"/>
        <v>0</v>
      </c>
      <c r="FI49" s="148"/>
      <c r="FJ49" s="34">
        <f t="shared" si="10"/>
        <v>0</v>
      </c>
      <c r="FK49" s="34">
        <f t="shared" si="11"/>
        <v>0</v>
      </c>
      <c r="FL49" s="34"/>
      <c r="FM49" s="151"/>
      <c r="FN49" s="35">
        <f t="shared" si="16"/>
        <v>0</v>
      </c>
      <c r="FP49" s="36">
        <f t="shared" si="17"/>
        <v>0</v>
      </c>
      <c r="FQ49" s="1">
        <v>12</v>
      </c>
    </row>
    <row r="50" spans="1:173" x14ac:dyDescent="0.25">
      <c r="A50" s="22">
        <v>13</v>
      </c>
      <c r="B50" s="23">
        <f t="shared" si="18"/>
        <v>0</v>
      </c>
      <c r="C50" s="24">
        <f t="shared" si="12"/>
        <v>0</v>
      </c>
      <c r="D50" s="25">
        <f t="shared" si="13"/>
        <v>0</v>
      </c>
      <c r="E50" s="26">
        <f t="shared" si="14"/>
        <v>0</v>
      </c>
      <c r="F50" s="27">
        <f t="shared" si="15"/>
        <v>0</v>
      </c>
      <c r="G50" s="28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30"/>
      <c r="AC50" s="28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30"/>
      <c r="AY50" s="28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30"/>
      <c r="BU50" s="28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30"/>
      <c r="CQ50" s="28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30"/>
      <c r="DM50" s="28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30"/>
      <c r="EI50" s="28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30"/>
      <c r="FE50" s="31"/>
      <c r="FF50" s="32"/>
      <c r="FG50" s="31"/>
      <c r="FH50" s="34">
        <f t="shared" si="9"/>
        <v>0</v>
      </c>
      <c r="FI50" s="148"/>
      <c r="FJ50" s="34">
        <f t="shared" si="10"/>
        <v>0</v>
      </c>
      <c r="FK50" s="34">
        <f t="shared" si="11"/>
        <v>0</v>
      </c>
      <c r="FL50" s="34"/>
      <c r="FM50" s="151"/>
      <c r="FN50" s="35">
        <f t="shared" si="16"/>
        <v>0</v>
      </c>
      <c r="FP50" s="36">
        <f t="shared" si="17"/>
        <v>0</v>
      </c>
      <c r="FQ50" s="1">
        <v>13</v>
      </c>
    </row>
    <row r="51" spans="1:173" x14ac:dyDescent="0.25">
      <c r="A51" s="22">
        <v>14</v>
      </c>
      <c r="B51" s="23">
        <f t="shared" si="18"/>
        <v>0</v>
      </c>
      <c r="C51" s="24">
        <f t="shared" si="12"/>
        <v>0</v>
      </c>
      <c r="D51" s="25">
        <f t="shared" si="13"/>
        <v>0</v>
      </c>
      <c r="E51" s="26">
        <f t="shared" si="14"/>
        <v>0</v>
      </c>
      <c r="F51" s="27">
        <f t="shared" si="15"/>
        <v>0</v>
      </c>
      <c r="G51" s="28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30"/>
      <c r="AC51" s="28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30"/>
      <c r="AY51" s="28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30"/>
      <c r="BU51" s="28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30"/>
      <c r="CQ51" s="28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30"/>
      <c r="DM51" s="28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30"/>
      <c r="EI51" s="28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30"/>
      <c r="FE51" s="31"/>
      <c r="FF51" s="32"/>
      <c r="FG51" s="31"/>
      <c r="FH51" s="34">
        <f t="shared" si="9"/>
        <v>0</v>
      </c>
      <c r="FI51" s="148"/>
      <c r="FJ51" s="34">
        <f t="shared" si="10"/>
        <v>0</v>
      </c>
      <c r="FK51" s="34">
        <f t="shared" si="11"/>
        <v>0</v>
      </c>
      <c r="FL51" s="34"/>
      <c r="FM51" s="151"/>
      <c r="FN51" s="35">
        <f t="shared" si="16"/>
        <v>0</v>
      </c>
      <c r="FP51" s="36">
        <f t="shared" si="17"/>
        <v>0</v>
      </c>
      <c r="FQ51" s="1">
        <v>14</v>
      </c>
    </row>
    <row r="52" spans="1:173" x14ac:dyDescent="0.25">
      <c r="A52" s="22">
        <v>15</v>
      </c>
      <c r="B52" s="23">
        <f t="shared" si="18"/>
        <v>0</v>
      </c>
      <c r="C52" s="24">
        <f t="shared" si="12"/>
        <v>0</v>
      </c>
      <c r="D52" s="25">
        <f t="shared" si="13"/>
        <v>0</v>
      </c>
      <c r="E52" s="26">
        <f t="shared" si="14"/>
        <v>0</v>
      </c>
      <c r="F52" s="27">
        <f t="shared" si="15"/>
        <v>0</v>
      </c>
      <c r="G52" s="28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30"/>
      <c r="AC52" s="28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30"/>
      <c r="AY52" s="28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30"/>
      <c r="BU52" s="28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30"/>
      <c r="CQ52" s="28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30"/>
      <c r="DM52" s="28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30"/>
      <c r="EI52" s="28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30"/>
      <c r="FE52" s="31"/>
      <c r="FF52" s="32"/>
      <c r="FG52" s="31"/>
      <c r="FH52" s="34">
        <f t="shared" si="9"/>
        <v>0</v>
      </c>
      <c r="FI52" s="148"/>
      <c r="FJ52" s="34">
        <f t="shared" si="10"/>
        <v>0</v>
      </c>
      <c r="FK52" s="34">
        <f t="shared" si="11"/>
        <v>0</v>
      </c>
      <c r="FL52" s="34"/>
      <c r="FM52" s="151"/>
      <c r="FN52" s="35">
        <f t="shared" si="16"/>
        <v>0</v>
      </c>
      <c r="FP52" s="36">
        <f t="shared" si="17"/>
        <v>0</v>
      </c>
      <c r="FQ52" s="1">
        <v>15</v>
      </c>
    </row>
    <row r="53" spans="1:173" x14ac:dyDescent="0.25">
      <c r="A53" s="22">
        <v>16</v>
      </c>
      <c r="B53" s="23">
        <f t="shared" si="18"/>
        <v>0</v>
      </c>
      <c r="C53" s="24">
        <f t="shared" si="12"/>
        <v>0</v>
      </c>
      <c r="D53" s="25">
        <f t="shared" si="13"/>
        <v>0</v>
      </c>
      <c r="E53" s="26">
        <f t="shared" si="14"/>
        <v>0</v>
      </c>
      <c r="F53" s="27">
        <f t="shared" si="15"/>
        <v>0</v>
      </c>
      <c r="G53" s="28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30"/>
      <c r="AC53" s="28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30"/>
      <c r="AY53" s="28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30"/>
      <c r="BU53" s="28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30"/>
      <c r="CQ53" s="28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30"/>
      <c r="DM53" s="28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30"/>
      <c r="EI53" s="28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30"/>
      <c r="FE53" s="31"/>
      <c r="FF53" s="32"/>
      <c r="FG53" s="31"/>
      <c r="FH53" s="34">
        <f t="shared" si="9"/>
        <v>0</v>
      </c>
      <c r="FI53" s="148"/>
      <c r="FJ53" s="34">
        <f t="shared" si="10"/>
        <v>0</v>
      </c>
      <c r="FK53" s="34">
        <f t="shared" si="11"/>
        <v>0</v>
      </c>
      <c r="FL53" s="34"/>
      <c r="FM53" s="151"/>
      <c r="FN53" s="35">
        <f t="shared" si="16"/>
        <v>0</v>
      </c>
      <c r="FP53" s="36">
        <f t="shared" si="17"/>
        <v>0</v>
      </c>
      <c r="FQ53" s="1">
        <v>16</v>
      </c>
    </row>
    <row r="54" spans="1:173" x14ac:dyDescent="0.25">
      <c r="A54" s="22">
        <v>17</v>
      </c>
      <c r="B54" s="23">
        <f t="shared" si="18"/>
        <v>0</v>
      </c>
      <c r="C54" s="24">
        <f t="shared" si="12"/>
        <v>0</v>
      </c>
      <c r="D54" s="25">
        <f t="shared" si="13"/>
        <v>0</v>
      </c>
      <c r="E54" s="26">
        <f t="shared" si="14"/>
        <v>0</v>
      </c>
      <c r="F54" s="27">
        <f t="shared" si="15"/>
        <v>0</v>
      </c>
      <c r="G54" s="28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30"/>
      <c r="AC54" s="28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30"/>
      <c r="AY54" s="28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30"/>
      <c r="BU54" s="28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30"/>
      <c r="CQ54" s="28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30"/>
      <c r="DM54" s="28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30"/>
      <c r="EI54" s="28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30"/>
      <c r="FE54" s="31"/>
      <c r="FF54" s="32"/>
      <c r="FG54" s="31"/>
      <c r="FH54" s="34">
        <f t="shared" si="9"/>
        <v>0</v>
      </c>
      <c r="FI54" s="148"/>
      <c r="FJ54" s="34">
        <f t="shared" si="10"/>
        <v>0</v>
      </c>
      <c r="FK54" s="34">
        <f t="shared" si="11"/>
        <v>0</v>
      </c>
      <c r="FL54" s="34"/>
      <c r="FM54" s="151"/>
      <c r="FN54" s="35">
        <f t="shared" si="16"/>
        <v>0</v>
      </c>
      <c r="FP54" s="36">
        <f t="shared" si="17"/>
        <v>0</v>
      </c>
      <c r="FQ54" s="1">
        <v>17</v>
      </c>
    </row>
    <row r="55" spans="1:173" x14ac:dyDescent="0.25">
      <c r="G55" s="47" t="s">
        <v>43</v>
      </c>
      <c r="H55" s="196" t="s">
        <v>30</v>
      </c>
      <c r="I55" s="196"/>
      <c r="J55" s="196" t="s">
        <v>31</v>
      </c>
      <c r="K55" s="196"/>
      <c r="L55" s="196" t="s">
        <v>32</v>
      </c>
      <c r="M55" s="196"/>
      <c r="N55" s="196" t="s">
        <v>33</v>
      </c>
      <c r="O55" s="196"/>
      <c r="P55" s="196" t="s">
        <v>34</v>
      </c>
      <c r="Q55" s="196"/>
      <c r="R55" s="196" t="s">
        <v>35</v>
      </c>
      <c r="S55" s="196"/>
      <c r="T55" s="196" t="s">
        <v>36</v>
      </c>
      <c r="U55" s="196"/>
      <c r="V55" s="196" t="s">
        <v>37</v>
      </c>
      <c r="W55" s="196"/>
      <c r="X55" s="196" t="s">
        <v>38</v>
      </c>
      <c r="Y55" s="196"/>
      <c r="Z55" s="196" t="s">
        <v>39</v>
      </c>
      <c r="AA55" s="196"/>
      <c r="AB55" s="48">
        <v>19</v>
      </c>
      <c r="AC55" s="47" t="s">
        <v>43</v>
      </c>
      <c r="AD55" s="196" t="s">
        <v>30</v>
      </c>
      <c r="AE55" s="196"/>
      <c r="AF55" s="196" t="s">
        <v>31</v>
      </c>
      <c r="AG55" s="196"/>
      <c r="AH55" s="196" t="s">
        <v>32</v>
      </c>
      <c r="AI55" s="196"/>
      <c r="AJ55" s="196" t="s">
        <v>33</v>
      </c>
      <c r="AK55" s="196"/>
      <c r="AL55" s="196" t="s">
        <v>34</v>
      </c>
      <c r="AM55" s="196"/>
      <c r="AN55" s="196" t="s">
        <v>35</v>
      </c>
      <c r="AO55" s="196"/>
      <c r="AP55" s="196" t="s">
        <v>36</v>
      </c>
      <c r="AQ55" s="196"/>
      <c r="AR55" s="196" t="s">
        <v>37</v>
      </c>
      <c r="AS55" s="196"/>
      <c r="AT55" s="196" t="s">
        <v>38</v>
      </c>
      <c r="AU55" s="196"/>
      <c r="AV55" s="196" t="s">
        <v>39</v>
      </c>
      <c r="AW55" s="196"/>
      <c r="AX55" s="48">
        <v>19</v>
      </c>
      <c r="AY55" s="47" t="s">
        <v>43</v>
      </c>
      <c r="AZ55" s="196" t="s">
        <v>30</v>
      </c>
      <c r="BA55" s="196"/>
      <c r="BB55" s="196" t="s">
        <v>31</v>
      </c>
      <c r="BC55" s="196"/>
      <c r="BD55" s="196" t="s">
        <v>32</v>
      </c>
      <c r="BE55" s="196"/>
      <c r="BF55" s="196" t="s">
        <v>33</v>
      </c>
      <c r="BG55" s="196"/>
      <c r="BH55" s="196" t="s">
        <v>34</v>
      </c>
      <c r="BI55" s="196"/>
      <c r="BJ55" s="196" t="s">
        <v>35</v>
      </c>
      <c r="BK55" s="196"/>
      <c r="BL55" s="196" t="s">
        <v>36</v>
      </c>
      <c r="BM55" s="196"/>
      <c r="BN55" s="196" t="s">
        <v>37</v>
      </c>
      <c r="BO55" s="196"/>
      <c r="BP55" s="196" t="s">
        <v>38</v>
      </c>
      <c r="BQ55" s="196"/>
      <c r="BR55" s="196" t="s">
        <v>39</v>
      </c>
      <c r="BS55" s="196"/>
      <c r="BT55" s="48">
        <v>19</v>
      </c>
      <c r="BU55" s="47" t="s">
        <v>43</v>
      </c>
      <c r="BV55" s="196" t="s">
        <v>30</v>
      </c>
      <c r="BW55" s="196"/>
      <c r="BX55" s="196" t="s">
        <v>31</v>
      </c>
      <c r="BY55" s="196"/>
      <c r="BZ55" s="196" t="s">
        <v>32</v>
      </c>
      <c r="CA55" s="196"/>
      <c r="CB55" s="196" t="s">
        <v>33</v>
      </c>
      <c r="CC55" s="196"/>
      <c r="CD55" s="196" t="s">
        <v>34</v>
      </c>
      <c r="CE55" s="196"/>
      <c r="CF55" s="196" t="s">
        <v>35</v>
      </c>
      <c r="CG55" s="196"/>
      <c r="CH55" s="196" t="s">
        <v>36</v>
      </c>
      <c r="CI55" s="196"/>
      <c r="CJ55" s="196" t="s">
        <v>37</v>
      </c>
      <c r="CK55" s="196"/>
      <c r="CL55" s="196" t="s">
        <v>38</v>
      </c>
      <c r="CM55" s="196"/>
      <c r="CN55" s="196" t="s">
        <v>39</v>
      </c>
      <c r="CO55" s="196"/>
      <c r="CP55" s="48">
        <v>19</v>
      </c>
      <c r="CQ55" s="47" t="s">
        <v>43</v>
      </c>
      <c r="CR55" s="196" t="s">
        <v>30</v>
      </c>
      <c r="CS55" s="196"/>
      <c r="CT55" s="196" t="s">
        <v>31</v>
      </c>
      <c r="CU55" s="196"/>
      <c r="CV55" s="196" t="s">
        <v>32</v>
      </c>
      <c r="CW55" s="196"/>
      <c r="CX55" s="196" t="s">
        <v>33</v>
      </c>
      <c r="CY55" s="196"/>
      <c r="CZ55" s="196" t="s">
        <v>34</v>
      </c>
      <c r="DA55" s="196"/>
      <c r="DB55" s="196" t="s">
        <v>35</v>
      </c>
      <c r="DC55" s="196"/>
      <c r="DD55" s="196" t="s">
        <v>36</v>
      </c>
      <c r="DE55" s="196"/>
      <c r="DF55" s="196" t="s">
        <v>37</v>
      </c>
      <c r="DG55" s="196"/>
      <c r="DH55" s="196" t="s">
        <v>38</v>
      </c>
      <c r="DI55" s="196"/>
      <c r="DJ55" s="196" t="s">
        <v>39</v>
      </c>
      <c r="DK55" s="196"/>
      <c r="DL55" s="48">
        <v>19</v>
      </c>
      <c r="DM55" s="47" t="s">
        <v>43</v>
      </c>
      <c r="DN55" s="196" t="s">
        <v>30</v>
      </c>
      <c r="DO55" s="196"/>
      <c r="DP55" s="196" t="s">
        <v>31</v>
      </c>
      <c r="DQ55" s="196"/>
      <c r="DR55" s="196" t="s">
        <v>32</v>
      </c>
      <c r="DS55" s="196"/>
      <c r="DT55" s="196" t="s">
        <v>33</v>
      </c>
      <c r="DU55" s="196"/>
      <c r="DV55" s="196" t="s">
        <v>34</v>
      </c>
      <c r="DW55" s="196"/>
      <c r="DX55" s="196" t="s">
        <v>35</v>
      </c>
      <c r="DY55" s="196"/>
      <c r="DZ55" s="196" t="s">
        <v>36</v>
      </c>
      <c r="EA55" s="196"/>
      <c r="EB55" s="196" t="s">
        <v>37</v>
      </c>
      <c r="EC55" s="196"/>
      <c r="ED55" s="196" t="s">
        <v>38</v>
      </c>
      <c r="EE55" s="196"/>
      <c r="EF55" s="196" t="s">
        <v>39</v>
      </c>
      <c r="EG55" s="196"/>
      <c r="EH55" s="48">
        <v>19</v>
      </c>
      <c r="EI55" s="47" t="s">
        <v>43</v>
      </c>
      <c r="EJ55" s="196" t="s">
        <v>30</v>
      </c>
      <c r="EK55" s="196"/>
      <c r="EL55" s="196" t="s">
        <v>31</v>
      </c>
      <c r="EM55" s="196"/>
      <c r="EN55" s="196" t="s">
        <v>32</v>
      </c>
      <c r="EO55" s="196"/>
      <c r="EP55" s="196" t="s">
        <v>33</v>
      </c>
      <c r="EQ55" s="196"/>
      <c r="ER55" s="196" t="s">
        <v>34</v>
      </c>
      <c r="ES55" s="196"/>
      <c r="ET55" s="196" t="s">
        <v>35</v>
      </c>
      <c r="EU55" s="196"/>
      <c r="EV55" s="196" t="s">
        <v>36</v>
      </c>
      <c r="EW55" s="196"/>
      <c r="EX55" s="196" t="s">
        <v>37</v>
      </c>
      <c r="EY55" s="196"/>
      <c r="EZ55" s="196" t="s">
        <v>38</v>
      </c>
      <c r="FA55" s="196"/>
      <c r="FB55" s="196" t="s">
        <v>39</v>
      </c>
      <c r="FC55" s="196"/>
      <c r="FD55" s="48">
        <v>19</v>
      </c>
      <c r="FE55" s="17"/>
      <c r="FF55" s="17"/>
      <c r="FG55" s="17"/>
      <c r="FH55" s="17"/>
      <c r="FI55" s="17"/>
      <c r="FJ55" s="17"/>
      <c r="FK55" s="16"/>
    </row>
    <row r="56" spans="1:173" ht="15.75" thickBot="1" x14ac:dyDescent="0.3">
      <c r="G56" s="191" t="s">
        <v>13</v>
      </c>
      <c r="H56" s="189"/>
      <c r="I56" s="189" t="s">
        <v>14</v>
      </c>
      <c r="J56" s="189"/>
      <c r="K56" s="189" t="s">
        <v>15</v>
      </c>
      <c r="L56" s="189"/>
      <c r="M56" s="189" t="s">
        <v>16</v>
      </c>
      <c r="N56" s="189"/>
      <c r="O56" s="189" t="s">
        <v>17</v>
      </c>
      <c r="P56" s="189"/>
      <c r="Q56" s="189" t="s">
        <v>18</v>
      </c>
      <c r="R56" s="189"/>
      <c r="S56" s="189" t="s">
        <v>19</v>
      </c>
      <c r="T56" s="189"/>
      <c r="U56" s="189" t="s">
        <v>20</v>
      </c>
      <c r="V56" s="189"/>
      <c r="W56" s="189" t="s">
        <v>21</v>
      </c>
      <c r="X56" s="189"/>
      <c r="Y56" s="189" t="s">
        <v>22</v>
      </c>
      <c r="Z56" s="189"/>
      <c r="AA56" s="189" t="s">
        <v>23</v>
      </c>
      <c r="AB56" s="190"/>
      <c r="AC56" s="191" t="s">
        <v>13</v>
      </c>
      <c r="AD56" s="189"/>
      <c r="AE56" s="189" t="s">
        <v>14</v>
      </c>
      <c r="AF56" s="189"/>
      <c r="AG56" s="189" t="s">
        <v>15</v>
      </c>
      <c r="AH56" s="189"/>
      <c r="AI56" s="189" t="s">
        <v>16</v>
      </c>
      <c r="AJ56" s="189"/>
      <c r="AK56" s="189" t="s">
        <v>17</v>
      </c>
      <c r="AL56" s="189"/>
      <c r="AM56" s="189" t="s">
        <v>18</v>
      </c>
      <c r="AN56" s="189"/>
      <c r="AO56" s="189" t="s">
        <v>19</v>
      </c>
      <c r="AP56" s="189"/>
      <c r="AQ56" s="189" t="s">
        <v>20</v>
      </c>
      <c r="AR56" s="189"/>
      <c r="AS56" s="189" t="s">
        <v>21</v>
      </c>
      <c r="AT56" s="189"/>
      <c r="AU56" s="189" t="s">
        <v>22</v>
      </c>
      <c r="AV56" s="189"/>
      <c r="AW56" s="189" t="s">
        <v>23</v>
      </c>
      <c r="AX56" s="190"/>
      <c r="AY56" s="191" t="s">
        <v>13</v>
      </c>
      <c r="AZ56" s="189"/>
      <c r="BA56" s="189" t="s">
        <v>14</v>
      </c>
      <c r="BB56" s="189"/>
      <c r="BC56" s="189" t="s">
        <v>15</v>
      </c>
      <c r="BD56" s="189"/>
      <c r="BE56" s="189" t="s">
        <v>16</v>
      </c>
      <c r="BF56" s="189"/>
      <c r="BG56" s="189" t="s">
        <v>17</v>
      </c>
      <c r="BH56" s="189"/>
      <c r="BI56" s="189" t="s">
        <v>18</v>
      </c>
      <c r="BJ56" s="189"/>
      <c r="BK56" s="189" t="s">
        <v>19</v>
      </c>
      <c r="BL56" s="189"/>
      <c r="BM56" s="189" t="s">
        <v>20</v>
      </c>
      <c r="BN56" s="189"/>
      <c r="BO56" s="189" t="s">
        <v>21</v>
      </c>
      <c r="BP56" s="189"/>
      <c r="BQ56" s="189" t="s">
        <v>22</v>
      </c>
      <c r="BR56" s="189"/>
      <c r="BS56" s="189" t="s">
        <v>23</v>
      </c>
      <c r="BT56" s="190"/>
      <c r="BU56" s="191" t="s">
        <v>13</v>
      </c>
      <c r="BV56" s="189"/>
      <c r="BW56" s="189" t="s">
        <v>14</v>
      </c>
      <c r="BX56" s="189"/>
      <c r="BY56" s="189" t="s">
        <v>15</v>
      </c>
      <c r="BZ56" s="189"/>
      <c r="CA56" s="189" t="s">
        <v>16</v>
      </c>
      <c r="CB56" s="189"/>
      <c r="CC56" s="189" t="s">
        <v>17</v>
      </c>
      <c r="CD56" s="189"/>
      <c r="CE56" s="189" t="s">
        <v>18</v>
      </c>
      <c r="CF56" s="189"/>
      <c r="CG56" s="189" t="s">
        <v>19</v>
      </c>
      <c r="CH56" s="189"/>
      <c r="CI56" s="189" t="s">
        <v>20</v>
      </c>
      <c r="CJ56" s="189"/>
      <c r="CK56" s="189" t="s">
        <v>21</v>
      </c>
      <c r="CL56" s="189"/>
      <c r="CM56" s="189" t="s">
        <v>22</v>
      </c>
      <c r="CN56" s="189"/>
      <c r="CO56" s="189" t="s">
        <v>23</v>
      </c>
      <c r="CP56" s="190"/>
      <c r="CQ56" s="191" t="s">
        <v>13</v>
      </c>
      <c r="CR56" s="189"/>
      <c r="CS56" s="189" t="s">
        <v>14</v>
      </c>
      <c r="CT56" s="189"/>
      <c r="CU56" s="189" t="s">
        <v>15</v>
      </c>
      <c r="CV56" s="189"/>
      <c r="CW56" s="189" t="s">
        <v>16</v>
      </c>
      <c r="CX56" s="189"/>
      <c r="CY56" s="189" t="s">
        <v>17</v>
      </c>
      <c r="CZ56" s="189"/>
      <c r="DA56" s="189" t="s">
        <v>18</v>
      </c>
      <c r="DB56" s="189"/>
      <c r="DC56" s="189" t="s">
        <v>19</v>
      </c>
      <c r="DD56" s="189"/>
      <c r="DE56" s="189" t="s">
        <v>20</v>
      </c>
      <c r="DF56" s="189"/>
      <c r="DG56" s="189" t="s">
        <v>21</v>
      </c>
      <c r="DH56" s="189"/>
      <c r="DI56" s="189" t="s">
        <v>22</v>
      </c>
      <c r="DJ56" s="189"/>
      <c r="DK56" s="189" t="s">
        <v>23</v>
      </c>
      <c r="DL56" s="190"/>
      <c r="DM56" s="191" t="s">
        <v>13</v>
      </c>
      <c r="DN56" s="189"/>
      <c r="DO56" s="189" t="s">
        <v>14</v>
      </c>
      <c r="DP56" s="189"/>
      <c r="DQ56" s="189" t="s">
        <v>15</v>
      </c>
      <c r="DR56" s="189"/>
      <c r="DS56" s="189" t="s">
        <v>16</v>
      </c>
      <c r="DT56" s="189"/>
      <c r="DU56" s="189" t="s">
        <v>17</v>
      </c>
      <c r="DV56" s="189"/>
      <c r="DW56" s="189" t="s">
        <v>18</v>
      </c>
      <c r="DX56" s="189"/>
      <c r="DY56" s="189" t="s">
        <v>19</v>
      </c>
      <c r="DZ56" s="189"/>
      <c r="EA56" s="189" t="s">
        <v>20</v>
      </c>
      <c r="EB56" s="189"/>
      <c r="EC56" s="189" t="s">
        <v>21</v>
      </c>
      <c r="ED56" s="189"/>
      <c r="EE56" s="189" t="s">
        <v>22</v>
      </c>
      <c r="EF56" s="189"/>
      <c r="EG56" s="189" t="s">
        <v>23</v>
      </c>
      <c r="EH56" s="190"/>
      <c r="EI56" s="191" t="s">
        <v>13</v>
      </c>
      <c r="EJ56" s="189"/>
      <c r="EK56" s="189" t="s">
        <v>14</v>
      </c>
      <c r="EL56" s="189"/>
      <c r="EM56" s="189" t="s">
        <v>15</v>
      </c>
      <c r="EN56" s="189"/>
      <c r="EO56" s="189" t="s">
        <v>16</v>
      </c>
      <c r="EP56" s="189"/>
      <c r="EQ56" s="189" t="s">
        <v>17</v>
      </c>
      <c r="ER56" s="189"/>
      <c r="ES56" s="189" t="s">
        <v>18</v>
      </c>
      <c r="ET56" s="189"/>
      <c r="EU56" s="189" t="s">
        <v>19</v>
      </c>
      <c r="EV56" s="189"/>
      <c r="EW56" s="189" t="s">
        <v>20</v>
      </c>
      <c r="EX56" s="189"/>
      <c r="EY56" s="189" t="s">
        <v>21</v>
      </c>
      <c r="EZ56" s="189"/>
      <c r="FA56" s="189" t="s">
        <v>22</v>
      </c>
      <c r="FB56" s="189"/>
      <c r="FC56" s="189" t="s">
        <v>23</v>
      </c>
      <c r="FD56" s="190"/>
      <c r="FE56" s="17"/>
      <c r="FF56" s="17"/>
      <c r="FG56" s="17"/>
      <c r="FH56" s="17"/>
      <c r="FI56" s="17"/>
      <c r="FJ56" s="17"/>
      <c r="FK56" s="17"/>
    </row>
    <row r="59" spans="1:173" x14ac:dyDescent="0.25">
      <c r="A59" s="1">
        <f t="shared" ref="A59:B74" si="19">A30</f>
        <v>0</v>
      </c>
      <c r="B59" s="156">
        <f t="shared" si="19"/>
        <v>0</v>
      </c>
    </row>
    <row r="60" spans="1:173" x14ac:dyDescent="0.25">
      <c r="A60" s="1">
        <f t="shared" si="19"/>
        <v>0</v>
      </c>
      <c r="B60" s="156">
        <f t="shared" si="19"/>
        <v>0</v>
      </c>
    </row>
    <row r="61" spans="1:173" ht="15" customHeight="1" x14ac:dyDescent="0.25">
      <c r="A61" s="1">
        <f t="shared" si="19"/>
        <v>0</v>
      </c>
      <c r="B61" s="2">
        <f t="shared" si="19"/>
        <v>0</v>
      </c>
      <c r="C61" s="223" t="s">
        <v>72</v>
      </c>
      <c r="D61" s="226" t="s">
        <v>73</v>
      </c>
      <c r="E61" s="229" t="s">
        <v>74</v>
      </c>
      <c r="F61" s="195" t="s">
        <v>79</v>
      </c>
      <c r="G61" s="209" t="s">
        <v>0</v>
      </c>
      <c r="H61" s="210"/>
      <c r="I61" s="210"/>
      <c r="J61" s="210"/>
      <c r="K61" s="210"/>
      <c r="L61" s="210"/>
      <c r="M61" s="213">
        <f>M32+1</f>
        <v>12</v>
      </c>
      <c r="N61" s="213"/>
      <c r="AM61" s="219">
        <f>AM32</f>
        <v>0</v>
      </c>
      <c r="AN61" s="219"/>
      <c r="AO61" s="219"/>
      <c r="AP61" s="219"/>
      <c r="AQ61" s="219"/>
      <c r="AR61" s="6"/>
      <c r="AS61" s="220">
        <f>AS32</f>
        <v>0</v>
      </c>
      <c r="AT61" s="220"/>
      <c r="AU61" s="220"/>
      <c r="AV61" s="220"/>
      <c r="AW61" s="220"/>
      <c r="AY61" s="221">
        <f>AY32</f>
        <v>0</v>
      </c>
      <c r="AZ61" s="221"/>
      <c r="BA61" s="221"/>
      <c r="BB61" s="221"/>
      <c r="BC61" s="221"/>
      <c r="BE61" s="222">
        <f>BE32</f>
        <v>0</v>
      </c>
      <c r="BF61" s="222"/>
      <c r="BG61" s="222"/>
      <c r="BH61" s="222"/>
      <c r="BI61" s="222"/>
      <c r="BK61" s="208">
        <f>BK32</f>
        <v>0</v>
      </c>
      <c r="BL61" s="208"/>
      <c r="BM61" s="208"/>
      <c r="BN61" s="208"/>
      <c r="BO61" s="208"/>
      <c r="BU61" s="209" t="s">
        <v>0</v>
      </c>
      <c r="BV61" s="210"/>
      <c r="BW61" s="210"/>
      <c r="BX61" s="210"/>
      <c r="BY61" s="210"/>
      <c r="BZ61" s="210"/>
      <c r="CA61" s="213">
        <f>M61</f>
        <v>12</v>
      </c>
      <c r="CB61" s="213"/>
      <c r="CQ61" s="219">
        <f>AM61</f>
        <v>0</v>
      </c>
      <c r="CR61" s="219"/>
      <c r="CS61" s="219"/>
      <c r="CT61" s="219"/>
      <c r="CU61" s="219"/>
      <c r="CV61" s="6"/>
      <c r="CW61" s="220">
        <f>AS61</f>
        <v>0</v>
      </c>
      <c r="CX61" s="220"/>
      <c r="CY61" s="220"/>
      <c r="CZ61" s="220"/>
      <c r="DA61" s="220"/>
      <c r="DC61" s="221">
        <f>AY61</f>
        <v>0</v>
      </c>
      <c r="DD61" s="221"/>
      <c r="DE61" s="221"/>
      <c r="DF61" s="221"/>
      <c r="DG61" s="221"/>
      <c r="DI61" s="222">
        <f>BE61</f>
        <v>0</v>
      </c>
      <c r="DJ61" s="222"/>
      <c r="DK61" s="222"/>
      <c r="DL61" s="222"/>
      <c r="DM61" s="222"/>
      <c r="DO61" s="208">
        <f>BK61</f>
        <v>0</v>
      </c>
      <c r="DP61" s="208"/>
      <c r="DQ61" s="208"/>
      <c r="DR61" s="208"/>
      <c r="DS61" s="208"/>
      <c r="EI61" s="209" t="s">
        <v>0</v>
      </c>
      <c r="EJ61" s="210"/>
      <c r="EK61" s="210"/>
      <c r="EL61" s="210"/>
      <c r="EM61" s="210"/>
      <c r="EN61" s="210"/>
      <c r="EO61" s="213">
        <f>M61</f>
        <v>12</v>
      </c>
      <c r="EP61" s="213"/>
    </row>
    <row r="62" spans="1:173" ht="15.75" customHeight="1" thickBot="1" x14ac:dyDescent="0.3">
      <c r="A62" s="1">
        <f t="shared" si="19"/>
        <v>0</v>
      </c>
      <c r="B62" s="2">
        <f t="shared" si="19"/>
        <v>0</v>
      </c>
      <c r="C62" s="224"/>
      <c r="D62" s="227"/>
      <c r="E62" s="230"/>
      <c r="F62" s="195"/>
      <c r="G62" s="211"/>
      <c r="H62" s="212"/>
      <c r="I62" s="212"/>
      <c r="J62" s="212"/>
      <c r="K62" s="212"/>
      <c r="L62" s="212"/>
      <c r="M62" s="214"/>
      <c r="N62" s="214"/>
      <c r="AM62" s="215">
        <f>AM33</f>
        <v>0</v>
      </c>
      <c r="AN62" s="215"/>
      <c r="AO62" s="215"/>
      <c r="AP62" s="215"/>
      <c r="AQ62" s="215"/>
      <c r="AS62" s="216">
        <f>AS33</f>
        <v>0</v>
      </c>
      <c r="AT62" s="216"/>
      <c r="AU62" s="216"/>
      <c r="AV62" s="216"/>
      <c r="AW62" s="216"/>
      <c r="AY62" s="217">
        <f>AY33</f>
        <v>0</v>
      </c>
      <c r="AZ62" s="217"/>
      <c r="BA62" s="217"/>
      <c r="BB62" s="217"/>
      <c r="BC62" s="217"/>
      <c r="BE62" s="218">
        <f>BE33</f>
        <v>0</v>
      </c>
      <c r="BF62" s="218"/>
      <c r="BG62" s="218"/>
      <c r="BH62" s="218"/>
      <c r="BI62" s="218"/>
      <c r="BK62" s="206">
        <f>BK33</f>
        <v>0</v>
      </c>
      <c r="BL62" s="206"/>
      <c r="BM62" s="206"/>
      <c r="BN62" s="206"/>
      <c r="BO62" s="206"/>
      <c r="BU62" s="211"/>
      <c r="BV62" s="212"/>
      <c r="BW62" s="212"/>
      <c r="BX62" s="212"/>
      <c r="BY62" s="212"/>
      <c r="BZ62" s="212"/>
      <c r="CA62" s="214"/>
      <c r="CB62" s="214"/>
      <c r="CQ62" s="215">
        <f>AM62</f>
        <v>0</v>
      </c>
      <c r="CR62" s="215"/>
      <c r="CS62" s="215"/>
      <c r="CT62" s="215"/>
      <c r="CU62" s="215"/>
      <c r="CW62" s="216">
        <f>AS62</f>
        <v>0</v>
      </c>
      <c r="CX62" s="216"/>
      <c r="CY62" s="216"/>
      <c r="CZ62" s="216"/>
      <c r="DA62" s="216"/>
      <c r="DC62" s="217">
        <f>AY62</f>
        <v>0</v>
      </c>
      <c r="DD62" s="217"/>
      <c r="DE62" s="217"/>
      <c r="DF62" s="217"/>
      <c r="DG62" s="217"/>
      <c r="DI62" s="218">
        <f>BE62</f>
        <v>0</v>
      </c>
      <c r="DJ62" s="218"/>
      <c r="DK62" s="218"/>
      <c r="DL62" s="218"/>
      <c r="DM62" s="218"/>
      <c r="DO62" s="206">
        <f>BK62</f>
        <v>0</v>
      </c>
      <c r="DP62" s="206"/>
      <c r="DQ62" s="206"/>
      <c r="DR62" s="206"/>
      <c r="DS62" s="206"/>
      <c r="EI62" s="211"/>
      <c r="EJ62" s="212"/>
      <c r="EK62" s="212"/>
      <c r="EL62" s="212"/>
      <c r="EM62" s="212"/>
      <c r="EN62" s="212"/>
      <c r="EO62" s="214"/>
      <c r="EP62" s="214"/>
    </row>
    <row r="63" spans="1:173" ht="15.75" thickBot="1" x14ac:dyDescent="0.3">
      <c r="A63" s="1">
        <f t="shared" si="19"/>
        <v>0</v>
      </c>
      <c r="B63" s="2">
        <f t="shared" si="19"/>
        <v>0</v>
      </c>
      <c r="C63" s="224"/>
      <c r="D63" s="227"/>
      <c r="E63" s="230"/>
      <c r="F63" s="232"/>
      <c r="G63" s="7" t="s">
        <v>1</v>
      </c>
      <c r="H63" s="8"/>
      <c r="I63" s="8"/>
      <c r="J63" s="201">
        <f>EM34+1</f>
        <v>43542</v>
      </c>
      <c r="K63" s="201"/>
      <c r="L63" s="201"/>
      <c r="M63" s="201"/>
      <c r="N63" s="201"/>
      <c r="O63" s="201"/>
      <c r="P63" s="201"/>
      <c r="Q63" s="8"/>
      <c r="R63" s="8"/>
      <c r="S63" s="9"/>
      <c r="T63" s="9"/>
      <c r="U63" s="9"/>
      <c r="V63" s="9"/>
      <c r="W63" s="9"/>
      <c r="X63" s="9"/>
      <c r="Y63" s="9"/>
      <c r="Z63" s="9"/>
      <c r="AA63" s="9"/>
      <c r="AB63" s="10"/>
      <c r="AC63" s="7" t="s">
        <v>2</v>
      </c>
      <c r="AD63" s="8"/>
      <c r="AE63" s="8"/>
      <c r="AF63" s="201">
        <f>J63+1</f>
        <v>43543</v>
      </c>
      <c r="AG63" s="201"/>
      <c r="AH63" s="201"/>
      <c r="AI63" s="201"/>
      <c r="AJ63" s="201"/>
      <c r="AK63" s="201"/>
      <c r="AL63" s="201"/>
      <c r="AM63" s="8"/>
      <c r="AN63" s="8"/>
      <c r="AO63" s="9"/>
      <c r="AP63" s="9"/>
      <c r="AQ63" s="9"/>
      <c r="AR63" s="9"/>
      <c r="AS63" s="9"/>
      <c r="AT63" s="9"/>
      <c r="AU63" s="9"/>
      <c r="AV63" s="9"/>
      <c r="AW63" s="9"/>
      <c r="AX63" s="10"/>
      <c r="AY63" s="7" t="s">
        <v>3</v>
      </c>
      <c r="AZ63" s="8"/>
      <c r="BA63" s="8"/>
      <c r="BB63" s="8"/>
      <c r="BC63" s="201">
        <f>AF63+1</f>
        <v>43544</v>
      </c>
      <c r="BD63" s="201"/>
      <c r="BE63" s="201"/>
      <c r="BF63" s="201"/>
      <c r="BG63" s="201"/>
      <c r="BH63" s="201"/>
      <c r="BI63" s="201"/>
      <c r="BJ63" s="8"/>
      <c r="BK63" s="9"/>
      <c r="BL63" s="9"/>
      <c r="BM63" s="9"/>
      <c r="BN63" s="9"/>
      <c r="BO63" s="9"/>
      <c r="BP63" s="9"/>
      <c r="BQ63" s="9"/>
      <c r="BR63" s="9"/>
      <c r="BS63" s="9"/>
      <c r="BT63" s="10"/>
      <c r="BU63" s="7" t="s">
        <v>4</v>
      </c>
      <c r="BV63" s="8"/>
      <c r="BW63" s="8"/>
      <c r="BX63" s="201">
        <f>BC63+1</f>
        <v>43545</v>
      </c>
      <c r="BY63" s="201"/>
      <c r="BZ63" s="201"/>
      <c r="CA63" s="201"/>
      <c r="CB63" s="201"/>
      <c r="CC63" s="201"/>
      <c r="CD63" s="201"/>
      <c r="CE63" s="8"/>
      <c r="CF63" s="8"/>
      <c r="CG63" s="9"/>
      <c r="CH63" s="9"/>
      <c r="CI63" s="9"/>
      <c r="CJ63" s="9"/>
      <c r="CK63" s="9"/>
      <c r="CL63" s="9"/>
      <c r="CM63" s="9"/>
      <c r="CN63" s="9"/>
      <c r="CO63" s="9"/>
      <c r="CP63" s="10"/>
      <c r="CQ63" s="7" t="s">
        <v>5</v>
      </c>
      <c r="CR63" s="8"/>
      <c r="CS63" s="8"/>
      <c r="CT63" s="8"/>
      <c r="CU63" s="201">
        <f>BX63+1</f>
        <v>43546</v>
      </c>
      <c r="CV63" s="201"/>
      <c r="CW63" s="201"/>
      <c r="CX63" s="201"/>
      <c r="CY63" s="201"/>
      <c r="CZ63" s="201"/>
      <c r="DA63" s="201"/>
      <c r="DB63" s="8"/>
      <c r="DC63" s="9"/>
      <c r="DD63" s="9"/>
      <c r="DE63" s="9"/>
      <c r="DF63" s="9"/>
      <c r="DG63" s="9"/>
      <c r="DH63" s="9"/>
      <c r="DI63" s="9"/>
      <c r="DJ63" s="9"/>
      <c r="DK63" s="9"/>
      <c r="DL63" s="10"/>
      <c r="DM63" s="7" t="s">
        <v>6</v>
      </c>
      <c r="DN63" s="8"/>
      <c r="DO63" s="8"/>
      <c r="DP63" s="8"/>
      <c r="DQ63" s="201">
        <f>CU63+1</f>
        <v>43547</v>
      </c>
      <c r="DR63" s="201"/>
      <c r="DS63" s="201"/>
      <c r="DT63" s="201"/>
      <c r="DU63" s="201"/>
      <c r="DV63" s="201"/>
      <c r="DW63" s="201"/>
      <c r="DX63" s="8"/>
      <c r="DY63" s="9"/>
      <c r="DZ63" s="9"/>
      <c r="EA63" s="9"/>
      <c r="EB63" s="9"/>
      <c r="EC63" s="9"/>
      <c r="ED63" s="9"/>
      <c r="EE63" s="9"/>
      <c r="EF63" s="9"/>
      <c r="EG63" s="9"/>
      <c r="EH63" s="10"/>
      <c r="EI63" s="7" t="s">
        <v>7</v>
      </c>
      <c r="EJ63" s="8"/>
      <c r="EK63" s="8"/>
      <c r="EL63" s="8"/>
      <c r="EM63" s="201">
        <f>DQ63+1</f>
        <v>43548</v>
      </c>
      <c r="EN63" s="201"/>
      <c r="EO63" s="201"/>
      <c r="EP63" s="201"/>
      <c r="EQ63" s="201"/>
      <c r="ER63" s="201"/>
      <c r="ES63" s="201"/>
      <c r="ET63" s="8"/>
      <c r="EU63" s="9"/>
      <c r="EV63" s="9"/>
      <c r="EW63" s="9"/>
      <c r="EX63" s="9"/>
      <c r="EY63" s="9"/>
      <c r="EZ63" s="9"/>
      <c r="FA63" s="9"/>
      <c r="FB63" s="9"/>
      <c r="FC63" s="9"/>
      <c r="FD63" s="10"/>
      <c r="FE63" s="11"/>
      <c r="FF63" s="202" t="s">
        <v>71</v>
      </c>
      <c r="FG63" s="11"/>
      <c r="FH63" s="203" t="s">
        <v>8</v>
      </c>
      <c r="FI63" s="204"/>
      <c r="FJ63" s="204"/>
      <c r="FK63" s="204"/>
      <c r="FL63" s="204"/>
      <c r="FM63" s="204"/>
      <c r="FN63" s="205"/>
    </row>
    <row r="64" spans="1:173" x14ac:dyDescent="0.25">
      <c r="A64" s="1">
        <f t="shared" si="19"/>
        <v>0</v>
      </c>
      <c r="B64" s="2">
        <f t="shared" si="19"/>
        <v>0</v>
      </c>
      <c r="C64" s="224"/>
      <c r="D64" s="227"/>
      <c r="E64" s="230"/>
      <c r="F64" s="232"/>
      <c r="G64" s="12">
        <v>0.5</v>
      </c>
      <c r="H64" s="13">
        <v>0.5</v>
      </c>
      <c r="I64" s="13">
        <v>0.5</v>
      </c>
      <c r="J64" s="13">
        <v>0.5</v>
      </c>
      <c r="K64" s="13">
        <v>0.5</v>
      </c>
      <c r="L64" s="13">
        <v>0.5</v>
      </c>
      <c r="M64" s="13">
        <v>0.5</v>
      </c>
      <c r="N64" s="13">
        <v>0.5</v>
      </c>
      <c r="O64" s="13">
        <v>0.5</v>
      </c>
      <c r="P64" s="13">
        <v>0.5</v>
      </c>
      <c r="Q64" s="13">
        <v>0.5</v>
      </c>
      <c r="R64" s="13">
        <v>0.5</v>
      </c>
      <c r="S64" s="13">
        <v>0.5</v>
      </c>
      <c r="T64" s="13">
        <v>0.5</v>
      </c>
      <c r="U64" s="13">
        <v>0.5</v>
      </c>
      <c r="V64" s="13">
        <v>0.5</v>
      </c>
      <c r="W64" s="13">
        <v>0.5</v>
      </c>
      <c r="X64" s="13">
        <v>0.5</v>
      </c>
      <c r="Y64" s="13">
        <v>0.5</v>
      </c>
      <c r="Z64" s="13">
        <v>0.5</v>
      </c>
      <c r="AA64" s="13">
        <v>0.5</v>
      </c>
      <c r="AB64" s="14">
        <v>0.5</v>
      </c>
      <c r="AC64" s="12">
        <v>0.5</v>
      </c>
      <c r="AD64" s="13">
        <v>0.5</v>
      </c>
      <c r="AE64" s="13">
        <v>0.5</v>
      </c>
      <c r="AF64" s="13">
        <v>0.5</v>
      </c>
      <c r="AG64" s="13">
        <v>0.5</v>
      </c>
      <c r="AH64" s="13">
        <v>0.5</v>
      </c>
      <c r="AI64" s="13">
        <v>0.5</v>
      </c>
      <c r="AJ64" s="13">
        <v>0.5</v>
      </c>
      <c r="AK64" s="13">
        <v>0.5</v>
      </c>
      <c r="AL64" s="13">
        <v>0.5</v>
      </c>
      <c r="AM64" s="13">
        <v>0.5</v>
      </c>
      <c r="AN64" s="13">
        <v>0.5</v>
      </c>
      <c r="AO64" s="13">
        <v>0.5</v>
      </c>
      <c r="AP64" s="13">
        <v>0.5</v>
      </c>
      <c r="AQ64" s="13">
        <v>0.5</v>
      </c>
      <c r="AR64" s="13">
        <v>0.5</v>
      </c>
      <c r="AS64" s="13">
        <v>0.5</v>
      </c>
      <c r="AT64" s="13">
        <v>0.5</v>
      </c>
      <c r="AU64" s="13">
        <v>0.5</v>
      </c>
      <c r="AV64" s="13">
        <v>0.5</v>
      </c>
      <c r="AW64" s="13">
        <v>0.5</v>
      </c>
      <c r="AX64" s="14">
        <v>0.5</v>
      </c>
      <c r="AY64" s="12">
        <v>0.5</v>
      </c>
      <c r="AZ64" s="13">
        <v>0.5</v>
      </c>
      <c r="BA64" s="13">
        <v>0.5</v>
      </c>
      <c r="BB64" s="13">
        <v>0.5</v>
      </c>
      <c r="BC64" s="13">
        <v>0.5</v>
      </c>
      <c r="BD64" s="13">
        <v>0.5</v>
      </c>
      <c r="BE64" s="13">
        <v>0.5</v>
      </c>
      <c r="BF64" s="13">
        <v>0.5</v>
      </c>
      <c r="BG64" s="13">
        <v>0.5</v>
      </c>
      <c r="BH64" s="13">
        <v>0.5</v>
      </c>
      <c r="BI64" s="13">
        <v>0.5</v>
      </c>
      <c r="BJ64" s="13">
        <v>0.5</v>
      </c>
      <c r="BK64" s="13">
        <v>0.5</v>
      </c>
      <c r="BL64" s="13">
        <v>0.5</v>
      </c>
      <c r="BM64" s="13">
        <v>0.5</v>
      </c>
      <c r="BN64" s="13">
        <v>0.5</v>
      </c>
      <c r="BO64" s="13">
        <v>0.5</v>
      </c>
      <c r="BP64" s="13">
        <v>0.5</v>
      </c>
      <c r="BQ64" s="13">
        <v>0.5</v>
      </c>
      <c r="BR64" s="13">
        <v>0.5</v>
      </c>
      <c r="BS64" s="13">
        <v>0.5</v>
      </c>
      <c r="BT64" s="14">
        <v>0.5</v>
      </c>
      <c r="BU64" s="12">
        <v>0.5</v>
      </c>
      <c r="BV64" s="13">
        <v>0.5</v>
      </c>
      <c r="BW64" s="13">
        <v>0.5</v>
      </c>
      <c r="BX64" s="13">
        <v>0.5</v>
      </c>
      <c r="BY64" s="13">
        <v>0.5</v>
      </c>
      <c r="BZ64" s="13">
        <v>0.5</v>
      </c>
      <c r="CA64" s="13">
        <v>0.5</v>
      </c>
      <c r="CB64" s="13">
        <v>0.5</v>
      </c>
      <c r="CC64" s="13">
        <v>0.5</v>
      </c>
      <c r="CD64" s="13">
        <v>0.5</v>
      </c>
      <c r="CE64" s="13">
        <v>0.5</v>
      </c>
      <c r="CF64" s="13">
        <v>0.5</v>
      </c>
      <c r="CG64" s="13">
        <v>0.5</v>
      </c>
      <c r="CH64" s="13">
        <v>0.5</v>
      </c>
      <c r="CI64" s="13">
        <v>0.5</v>
      </c>
      <c r="CJ64" s="13">
        <v>0.5</v>
      </c>
      <c r="CK64" s="13">
        <v>0.5</v>
      </c>
      <c r="CL64" s="13">
        <v>0.5</v>
      </c>
      <c r="CM64" s="13">
        <v>0.5</v>
      </c>
      <c r="CN64" s="13">
        <v>0.5</v>
      </c>
      <c r="CO64" s="13">
        <v>0.5</v>
      </c>
      <c r="CP64" s="14">
        <v>0.5</v>
      </c>
      <c r="CQ64" s="12">
        <v>0.5</v>
      </c>
      <c r="CR64" s="13">
        <v>0.5</v>
      </c>
      <c r="CS64" s="13">
        <v>0.5</v>
      </c>
      <c r="CT64" s="13">
        <v>0.5</v>
      </c>
      <c r="CU64" s="13">
        <v>0.5</v>
      </c>
      <c r="CV64" s="13">
        <v>0.5</v>
      </c>
      <c r="CW64" s="13">
        <v>0.5</v>
      </c>
      <c r="CX64" s="13">
        <v>0.5</v>
      </c>
      <c r="CY64" s="13">
        <v>0.5</v>
      </c>
      <c r="CZ64" s="13">
        <v>0.5</v>
      </c>
      <c r="DA64" s="13">
        <v>0.5</v>
      </c>
      <c r="DB64" s="13">
        <v>0.5</v>
      </c>
      <c r="DC64" s="13">
        <v>0.5</v>
      </c>
      <c r="DD64" s="13">
        <v>0.5</v>
      </c>
      <c r="DE64" s="13">
        <v>0.5</v>
      </c>
      <c r="DF64" s="13">
        <v>0.5</v>
      </c>
      <c r="DG64" s="13">
        <v>0.5</v>
      </c>
      <c r="DH64" s="13">
        <v>0.5</v>
      </c>
      <c r="DI64" s="13">
        <v>0.5</v>
      </c>
      <c r="DJ64" s="13">
        <v>0.5</v>
      </c>
      <c r="DK64" s="13">
        <v>0.5</v>
      </c>
      <c r="DL64" s="14">
        <v>0.5</v>
      </c>
      <c r="DM64" s="12">
        <v>0.5</v>
      </c>
      <c r="DN64" s="13">
        <v>0.5</v>
      </c>
      <c r="DO64" s="13">
        <v>0.5</v>
      </c>
      <c r="DP64" s="13">
        <v>0.5</v>
      </c>
      <c r="DQ64" s="13">
        <v>0.5</v>
      </c>
      <c r="DR64" s="13">
        <v>0.5</v>
      </c>
      <c r="DS64" s="13">
        <v>0.5</v>
      </c>
      <c r="DT64" s="13">
        <v>0.5</v>
      </c>
      <c r="DU64" s="13">
        <v>0.5</v>
      </c>
      <c r="DV64" s="13">
        <v>0.5</v>
      </c>
      <c r="DW64" s="13">
        <v>0.5</v>
      </c>
      <c r="DX64" s="13">
        <v>0.5</v>
      </c>
      <c r="DY64" s="13">
        <v>0.5</v>
      </c>
      <c r="DZ64" s="13">
        <v>0.5</v>
      </c>
      <c r="EA64" s="13">
        <v>0.5</v>
      </c>
      <c r="EB64" s="13">
        <v>0.5</v>
      </c>
      <c r="EC64" s="13">
        <v>0.5</v>
      </c>
      <c r="ED64" s="13">
        <v>0.5</v>
      </c>
      <c r="EE64" s="13">
        <v>0.5</v>
      </c>
      <c r="EF64" s="13">
        <v>0.5</v>
      </c>
      <c r="EG64" s="13">
        <v>0.5</v>
      </c>
      <c r="EH64" s="14">
        <v>0.5</v>
      </c>
      <c r="EI64" s="12">
        <v>0.5</v>
      </c>
      <c r="EJ64" s="13">
        <v>0.5</v>
      </c>
      <c r="EK64" s="13">
        <v>0.5</v>
      </c>
      <c r="EL64" s="13">
        <v>0.5</v>
      </c>
      <c r="EM64" s="13">
        <v>0.5</v>
      </c>
      <c r="EN64" s="13">
        <v>0.5</v>
      </c>
      <c r="EO64" s="13">
        <v>0.5</v>
      </c>
      <c r="EP64" s="13">
        <v>0.5</v>
      </c>
      <c r="EQ64" s="13">
        <v>0.5</v>
      </c>
      <c r="ER64" s="13">
        <v>0.5</v>
      </c>
      <c r="ES64" s="13">
        <v>0.5</v>
      </c>
      <c r="ET64" s="13">
        <v>0.5</v>
      </c>
      <c r="EU64" s="13">
        <v>0.5</v>
      </c>
      <c r="EV64" s="13">
        <v>0.5</v>
      </c>
      <c r="EW64" s="13">
        <v>0.5</v>
      </c>
      <c r="EX64" s="13">
        <v>0.5</v>
      </c>
      <c r="EY64" s="13">
        <v>0.5</v>
      </c>
      <c r="EZ64" s="13">
        <v>0.5</v>
      </c>
      <c r="FA64" s="13">
        <v>0.5</v>
      </c>
      <c r="FB64" s="13">
        <v>0.5</v>
      </c>
      <c r="FC64" s="13">
        <v>0.5</v>
      </c>
      <c r="FD64" s="14">
        <v>0.5</v>
      </c>
      <c r="FE64" s="15"/>
      <c r="FF64" s="202"/>
      <c r="FG64" s="15"/>
      <c r="FH64" s="138" t="s">
        <v>9</v>
      </c>
      <c r="FI64" s="138" t="s">
        <v>9</v>
      </c>
      <c r="FJ64" s="139" t="s">
        <v>10</v>
      </c>
      <c r="FK64" s="138" t="s">
        <v>11</v>
      </c>
      <c r="FL64" s="138"/>
      <c r="FM64" s="138"/>
      <c r="FN64" s="138" t="s">
        <v>12</v>
      </c>
    </row>
    <row r="65" spans="1:173" x14ac:dyDescent="0.25">
      <c r="A65" s="1">
        <f t="shared" si="19"/>
        <v>0</v>
      </c>
      <c r="B65" s="2">
        <f t="shared" si="19"/>
        <v>0</v>
      </c>
      <c r="C65" s="224"/>
      <c r="D65" s="227"/>
      <c r="E65" s="230"/>
      <c r="F65" s="232"/>
      <c r="G65" s="200" t="s">
        <v>13</v>
      </c>
      <c r="H65" s="198"/>
      <c r="I65" s="198" t="s">
        <v>14</v>
      </c>
      <c r="J65" s="198"/>
      <c r="K65" s="198" t="s">
        <v>15</v>
      </c>
      <c r="L65" s="198"/>
      <c r="M65" s="198" t="s">
        <v>16</v>
      </c>
      <c r="N65" s="198"/>
      <c r="O65" s="198" t="s">
        <v>17</v>
      </c>
      <c r="P65" s="198"/>
      <c r="Q65" s="198" t="s">
        <v>18</v>
      </c>
      <c r="R65" s="198"/>
      <c r="S65" s="198" t="s">
        <v>19</v>
      </c>
      <c r="T65" s="198"/>
      <c r="U65" s="198" t="s">
        <v>20</v>
      </c>
      <c r="V65" s="198"/>
      <c r="W65" s="198" t="s">
        <v>21</v>
      </c>
      <c r="X65" s="198"/>
      <c r="Y65" s="198" t="s">
        <v>22</v>
      </c>
      <c r="Z65" s="198"/>
      <c r="AA65" s="198" t="s">
        <v>23</v>
      </c>
      <c r="AB65" s="199"/>
      <c r="AC65" s="200" t="s">
        <v>13</v>
      </c>
      <c r="AD65" s="198"/>
      <c r="AE65" s="198" t="s">
        <v>14</v>
      </c>
      <c r="AF65" s="198"/>
      <c r="AG65" s="198" t="s">
        <v>15</v>
      </c>
      <c r="AH65" s="198"/>
      <c r="AI65" s="198" t="s">
        <v>16</v>
      </c>
      <c r="AJ65" s="198"/>
      <c r="AK65" s="198" t="s">
        <v>17</v>
      </c>
      <c r="AL65" s="198"/>
      <c r="AM65" s="198" t="s">
        <v>18</v>
      </c>
      <c r="AN65" s="198"/>
      <c r="AO65" s="198" t="s">
        <v>19</v>
      </c>
      <c r="AP65" s="198"/>
      <c r="AQ65" s="198" t="s">
        <v>20</v>
      </c>
      <c r="AR65" s="198"/>
      <c r="AS65" s="198" t="s">
        <v>21</v>
      </c>
      <c r="AT65" s="198"/>
      <c r="AU65" s="198" t="s">
        <v>22</v>
      </c>
      <c r="AV65" s="198"/>
      <c r="AW65" s="198" t="s">
        <v>23</v>
      </c>
      <c r="AX65" s="199"/>
      <c r="AY65" s="200" t="s">
        <v>13</v>
      </c>
      <c r="AZ65" s="198"/>
      <c r="BA65" s="198" t="s">
        <v>14</v>
      </c>
      <c r="BB65" s="198"/>
      <c r="BC65" s="198" t="s">
        <v>15</v>
      </c>
      <c r="BD65" s="198"/>
      <c r="BE65" s="198" t="s">
        <v>16</v>
      </c>
      <c r="BF65" s="198"/>
      <c r="BG65" s="198" t="s">
        <v>17</v>
      </c>
      <c r="BH65" s="198"/>
      <c r="BI65" s="198" t="s">
        <v>18</v>
      </c>
      <c r="BJ65" s="198"/>
      <c r="BK65" s="198" t="s">
        <v>19</v>
      </c>
      <c r="BL65" s="198"/>
      <c r="BM65" s="198" t="s">
        <v>20</v>
      </c>
      <c r="BN65" s="198"/>
      <c r="BO65" s="198" t="s">
        <v>21</v>
      </c>
      <c r="BP65" s="198"/>
      <c r="BQ65" s="198" t="s">
        <v>22</v>
      </c>
      <c r="BR65" s="198"/>
      <c r="BS65" s="198" t="s">
        <v>23</v>
      </c>
      <c r="BT65" s="199"/>
      <c r="BU65" s="200" t="s">
        <v>13</v>
      </c>
      <c r="BV65" s="198"/>
      <c r="BW65" s="198" t="s">
        <v>14</v>
      </c>
      <c r="BX65" s="198"/>
      <c r="BY65" s="198" t="s">
        <v>15</v>
      </c>
      <c r="BZ65" s="198"/>
      <c r="CA65" s="198" t="s">
        <v>16</v>
      </c>
      <c r="CB65" s="198"/>
      <c r="CC65" s="198" t="s">
        <v>17</v>
      </c>
      <c r="CD65" s="198"/>
      <c r="CE65" s="198" t="s">
        <v>18</v>
      </c>
      <c r="CF65" s="198"/>
      <c r="CG65" s="198" t="s">
        <v>19</v>
      </c>
      <c r="CH65" s="198"/>
      <c r="CI65" s="198" t="s">
        <v>20</v>
      </c>
      <c r="CJ65" s="198"/>
      <c r="CK65" s="198" t="s">
        <v>21</v>
      </c>
      <c r="CL65" s="198"/>
      <c r="CM65" s="198" t="s">
        <v>22</v>
      </c>
      <c r="CN65" s="198"/>
      <c r="CO65" s="198" t="s">
        <v>23</v>
      </c>
      <c r="CP65" s="199"/>
      <c r="CQ65" s="200" t="s">
        <v>13</v>
      </c>
      <c r="CR65" s="198"/>
      <c r="CS65" s="198" t="s">
        <v>14</v>
      </c>
      <c r="CT65" s="198"/>
      <c r="CU65" s="198" t="s">
        <v>15</v>
      </c>
      <c r="CV65" s="198"/>
      <c r="CW65" s="198" t="s">
        <v>16</v>
      </c>
      <c r="CX65" s="198"/>
      <c r="CY65" s="198" t="s">
        <v>17</v>
      </c>
      <c r="CZ65" s="198"/>
      <c r="DA65" s="198" t="s">
        <v>18</v>
      </c>
      <c r="DB65" s="198"/>
      <c r="DC65" s="198" t="s">
        <v>19</v>
      </c>
      <c r="DD65" s="198"/>
      <c r="DE65" s="198" t="s">
        <v>20</v>
      </c>
      <c r="DF65" s="198"/>
      <c r="DG65" s="198" t="s">
        <v>21</v>
      </c>
      <c r="DH65" s="198"/>
      <c r="DI65" s="198" t="s">
        <v>22</v>
      </c>
      <c r="DJ65" s="198"/>
      <c r="DK65" s="198" t="s">
        <v>23</v>
      </c>
      <c r="DL65" s="199"/>
      <c r="DM65" s="200" t="s">
        <v>13</v>
      </c>
      <c r="DN65" s="198"/>
      <c r="DO65" s="198" t="s">
        <v>14</v>
      </c>
      <c r="DP65" s="198"/>
      <c r="DQ65" s="198" t="s">
        <v>15</v>
      </c>
      <c r="DR65" s="198"/>
      <c r="DS65" s="198" t="s">
        <v>16</v>
      </c>
      <c r="DT65" s="198"/>
      <c r="DU65" s="198" t="s">
        <v>17</v>
      </c>
      <c r="DV65" s="198"/>
      <c r="DW65" s="198" t="s">
        <v>18</v>
      </c>
      <c r="DX65" s="198"/>
      <c r="DY65" s="198" t="s">
        <v>19</v>
      </c>
      <c r="DZ65" s="198"/>
      <c r="EA65" s="198" t="s">
        <v>20</v>
      </c>
      <c r="EB65" s="198"/>
      <c r="EC65" s="198" t="s">
        <v>21</v>
      </c>
      <c r="ED65" s="198"/>
      <c r="EE65" s="198" t="s">
        <v>22</v>
      </c>
      <c r="EF65" s="198"/>
      <c r="EG65" s="198" t="s">
        <v>23</v>
      </c>
      <c r="EH65" s="199"/>
      <c r="EI65" s="200" t="s">
        <v>13</v>
      </c>
      <c r="EJ65" s="198"/>
      <c r="EK65" s="198" t="s">
        <v>14</v>
      </c>
      <c r="EL65" s="198"/>
      <c r="EM65" s="198" t="s">
        <v>15</v>
      </c>
      <c r="EN65" s="198"/>
      <c r="EO65" s="198" t="s">
        <v>16</v>
      </c>
      <c r="EP65" s="198"/>
      <c r="EQ65" s="198" t="s">
        <v>17</v>
      </c>
      <c r="ER65" s="198"/>
      <c r="ES65" s="198" t="s">
        <v>18</v>
      </c>
      <c r="ET65" s="198"/>
      <c r="EU65" s="198" t="s">
        <v>19</v>
      </c>
      <c r="EV65" s="198"/>
      <c r="EW65" s="198" t="s">
        <v>20</v>
      </c>
      <c r="EX65" s="198"/>
      <c r="EY65" s="198" t="s">
        <v>21</v>
      </c>
      <c r="EZ65" s="198"/>
      <c r="FA65" s="198" t="s">
        <v>22</v>
      </c>
      <c r="FB65" s="198"/>
      <c r="FC65" s="198" t="s">
        <v>23</v>
      </c>
      <c r="FD65" s="199"/>
      <c r="FE65" s="17"/>
      <c r="FF65" s="202"/>
      <c r="FG65" s="17"/>
      <c r="FH65" s="143" t="s">
        <v>24</v>
      </c>
      <c r="FI65" s="141" t="s">
        <v>25</v>
      </c>
      <c r="FJ65" s="142" t="s">
        <v>26</v>
      </c>
      <c r="FK65" s="143" t="s">
        <v>7</v>
      </c>
      <c r="FL65" s="143" t="s">
        <v>9</v>
      </c>
      <c r="FM65" s="143" t="s">
        <v>27</v>
      </c>
      <c r="FN65" s="143" t="s">
        <v>28</v>
      </c>
    </row>
    <row r="66" spans="1:173" x14ac:dyDescent="0.25">
      <c r="A66" s="1">
        <f t="shared" si="19"/>
        <v>0</v>
      </c>
      <c r="B66" s="2">
        <f t="shared" si="19"/>
        <v>0</v>
      </c>
      <c r="C66" s="225"/>
      <c r="D66" s="228"/>
      <c r="E66" s="231"/>
      <c r="F66" s="232"/>
      <c r="G66" s="19" t="s">
        <v>29</v>
      </c>
      <c r="H66" s="197" t="s">
        <v>30</v>
      </c>
      <c r="I66" s="197"/>
      <c r="J66" s="197" t="s">
        <v>31</v>
      </c>
      <c r="K66" s="197"/>
      <c r="L66" s="197" t="s">
        <v>32</v>
      </c>
      <c r="M66" s="197"/>
      <c r="N66" s="197" t="s">
        <v>33</v>
      </c>
      <c r="O66" s="197"/>
      <c r="P66" s="197" t="s">
        <v>34</v>
      </c>
      <c r="Q66" s="197"/>
      <c r="R66" s="197" t="s">
        <v>35</v>
      </c>
      <c r="S66" s="197"/>
      <c r="T66" s="197" t="s">
        <v>36</v>
      </c>
      <c r="U66" s="197"/>
      <c r="V66" s="197" t="s">
        <v>37</v>
      </c>
      <c r="W66" s="197"/>
      <c r="X66" s="197" t="s">
        <v>38</v>
      </c>
      <c r="Y66" s="197"/>
      <c r="Z66" s="197" t="s">
        <v>39</v>
      </c>
      <c r="AA66" s="197"/>
      <c r="AB66" s="20">
        <v>19</v>
      </c>
      <c r="AC66" s="19" t="s">
        <v>29</v>
      </c>
      <c r="AD66" s="197" t="s">
        <v>30</v>
      </c>
      <c r="AE66" s="197"/>
      <c r="AF66" s="197" t="s">
        <v>31</v>
      </c>
      <c r="AG66" s="197"/>
      <c r="AH66" s="197" t="s">
        <v>32</v>
      </c>
      <c r="AI66" s="197"/>
      <c r="AJ66" s="197" t="s">
        <v>33</v>
      </c>
      <c r="AK66" s="197"/>
      <c r="AL66" s="197" t="s">
        <v>34</v>
      </c>
      <c r="AM66" s="197"/>
      <c r="AN66" s="197" t="s">
        <v>35</v>
      </c>
      <c r="AO66" s="197"/>
      <c r="AP66" s="197" t="s">
        <v>36</v>
      </c>
      <c r="AQ66" s="197"/>
      <c r="AR66" s="197" t="s">
        <v>37</v>
      </c>
      <c r="AS66" s="197"/>
      <c r="AT66" s="197" t="s">
        <v>38</v>
      </c>
      <c r="AU66" s="197"/>
      <c r="AV66" s="197" t="s">
        <v>39</v>
      </c>
      <c r="AW66" s="197"/>
      <c r="AX66" s="20">
        <v>19</v>
      </c>
      <c r="AY66" s="19" t="s">
        <v>29</v>
      </c>
      <c r="AZ66" s="197" t="s">
        <v>30</v>
      </c>
      <c r="BA66" s="197"/>
      <c r="BB66" s="197" t="s">
        <v>31</v>
      </c>
      <c r="BC66" s="197"/>
      <c r="BD66" s="197" t="s">
        <v>32</v>
      </c>
      <c r="BE66" s="197"/>
      <c r="BF66" s="197" t="s">
        <v>33</v>
      </c>
      <c r="BG66" s="197"/>
      <c r="BH66" s="197" t="s">
        <v>34</v>
      </c>
      <c r="BI66" s="197"/>
      <c r="BJ66" s="197" t="s">
        <v>35</v>
      </c>
      <c r="BK66" s="197"/>
      <c r="BL66" s="197" t="s">
        <v>36</v>
      </c>
      <c r="BM66" s="197"/>
      <c r="BN66" s="197" t="s">
        <v>37</v>
      </c>
      <c r="BO66" s="197"/>
      <c r="BP66" s="197" t="s">
        <v>38</v>
      </c>
      <c r="BQ66" s="197"/>
      <c r="BR66" s="197" t="s">
        <v>39</v>
      </c>
      <c r="BS66" s="197"/>
      <c r="BT66" s="20">
        <v>19</v>
      </c>
      <c r="BU66" s="19" t="s">
        <v>29</v>
      </c>
      <c r="BV66" s="197" t="s">
        <v>30</v>
      </c>
      <c r="BW66" s="197"/>
      <c r="BX66" s="197" t="s">
        <v>31</v>
      </c>
      <c r="BY66" s="197"/>
      <c r="BZ66" s="197" t="s">
        <v>32</v>
      </c>
      <c r="CA66" s="197"/>
      <c r="CB66" s="197" t="s">
        <v>33</v>
      </c>
      <c r="CC66" s="197"/>
      <c r="CD66" s="197" t="s">
        <v>34</v>
      </c>
      <c r="CE66" s="197"/>
      <c r="CF66" s="197" t="s">
        <v>35</v>
      </c>
      <c r="CG66" s="197"/>
      <c r="CH66" s="197" t="s">
        <v>36</v>
      </c>
      <c r="CI66" s="197"/>
      <c r="CJ66" s="197" t="s">
        <v>37</v>
      </c>
      <c r="CK66" s="197"/>
      <c r="CL66" s="197" t="s">
        <v>38</v>
      </c>
      <c r="CM66" s="197"/>
      <c r="CN66" s="197" t="s">
        <v>39</v>
      </c>
      <c r="CO66" s="197"/>
      <c r="CP66" s="20">
        <v>19</v>
      </c>
      <c r="CQ66" s="19" t="s">
        <v>29</v>
      </c>
      <c r="CR66" s="197" t="s">
        <v>30</v>
      </c>
      <c r="CS66" s="197"/>
      <c r="CT66" s="197" t="s">
        <v>31</v>
      </c>
      <c r="CU66" s="197"/>
      <c r="CV66" s="197" t="s">
        <v>32</v>
      </c>
      <c r="CW66" s="197"/>
      <c r="CX66" s="197" t="s">
        <v>33</v>
      </c>
      <c r="CY66" s="197"/>
      <c r="CZ66" s="197" t="s">
        <v>34</v>
      </c>
      <c r="DA66" s="197"/>
      <c r="DB66" s="197" t="s">
        <v>35</v>
      </c>
      <c r="DC66" s="197"/>
      <c r="DD66" s="197" t="s">
        <v>36</v>
      </c>
      <c r="DE66" s="197"/>
      <c r="DF66" s="197" t="s">
        <v>37</v>
      </c>
      <c r="DG66" s="197"/>
      <c r="DH66" s="197" t="s">
        <v>38</v>
      </c>
      <c r="DI66" s="197"/>
      <c r="DJ66" s="197" t="s">
        <v>39</v>
      </c>
      <c r="DK66" s="197"/>
      <c r="DL66" s="20">
        <v>19</v>
      </c>
      <c r="DM66" s="19" t="s">
        <v>29</v>
      </c>
      <c r="DN66" s="197" t="s">
        <v>30</v>
      </c>
      <c r="DO66" s="197"/>
      <c r="DP66" s="197" t="s">
        <v>31</v>
      </c>
      <c r="DQ66" s="197"/>
      <c r="DR66" s="197" t="s">
        <v>32</v>
      </c>
      <c r="DS66" s="197"/>
      <c r="DT66" s="197" t="s">
        <v>33</v>
      </c>
      <c r="DU66" s="197"/>
      <c r="DV66" s="197" t="s">
        <v>34</v>
      </c>
      <c r="DW66" s="197"/>
      <c r="DX66" s="197" t="s">
        <v>35</v>
      </c>
      <c r="DY66" s="197"/>
      <c r="DZ66" s="197" t="s">
        <v>36</v>
      </c>
      <c r="EA66" s="197"/>
      <c r="EB66" s="197" t="s">
        <v>37</v>
      </c>
      <c r="EC66" s="197"/>
      <c r="ED66" s="197" t="s">
        <v>38</v>
      </c>
      <c r="EE66" s="197"/>
      <c r="EF66" s="197" t="s">
        <v>39</v>
      </c>
      <c r="EG66" s="197"/>
      <c r="EH66" s="20">
        <v>19</v>
      </c>
      <c r="EI66" s="19" t="s">
        <v>29</v>
      </c>
      <c r="EJ66" s="197" t="s">
        <v>30</v>
      </c>
      <c r="EK66" s="197"/>
      <c r="EL66" s="197" t="s">
        <v>31</v>
      </c>
      <c r="EM66" s="197"/>
      <c r="EN66" s="197" t="s">
        <v>32</v>
      </c>
      <c r="EO66" s="197"/>
      <c r="EP66" s="197" t="s">
        <v>33</v>
      </c>
      <c r="EQ66" s="197"/>
      <c r="ER66" s="197" t="s">
        <v>34</v>
      </c>
      <c r="ES66" s="197"/>
      <c r="ET66" s="197" t="s">
        <v>35</v>
      </c>
      <c r="EU66" s="197"/>
      <c r="EV66" s="197" t="s">
        <v>36</v>
      </c>
      <c r="EW66" s="197"/>
      <c r="EX66" s="197" t="s">
        <v>37</v>
      </c>
      <c r="EY66" s="197"/>
      <c r="EZ66" s="197" t="s">
        <v>38</v>
      </c>
      <c r="FA66" s="197"/>
      <c r="FB66" s="197" t="s">
        <v>39</v>
      </c>
      <c r="FC66" s="197"/>
      <c r="FD66" s="20">
        <v>19</v>
      </c>
      <c r="FE66" s="17"/>
      <c r="FF66" s="202"/>
      <c r="FG66" s="17"/>
      <c r="FH66" s="150" t="s">
        <v>7</v>
      </c>
      <c r="FI66" s="154"/>
      <c r="FJ66" s="145" t="s">
        <v>40</v>
      </c>
      <c r="FK66" s="146" t="s">
        <v>41</v>
      </c>
      <c r="FL66" s="146" t="s">
        <v>42</v>
      </c>
      <c r="FM66" s="146" t="s">
        <v>42</v>
      </c>
      <c r="FN66" s="146"/>
    </row>
    <row r="67" spans="1:173" x14ac:dyDescent="0.25">
      <c r="A67" s="22">
        <v>1</v>
      </c>
      <c r="B67" s="23">
        <f t="shared" si="19"/>
        <v>0</v>
      </c>
      <c r="C67" s="24">
        <f>SUMIF(G67:FD67,"A",G$6:FD$6)</f>
        <v>0</v>
      </c>
      <c r="D67" s="25">
        <f>SUMIF(G67:FD67,"R",G$6:FD$6)</f>
        <v>0</v>
      </c>
      <c r="E67" s="26">
        <f>SUMIF(G67:FD67,"M",G$6:FD$6)</f>
        <v>0</v>
      </c>
      <c r="F67" s="27">
        <f>(SUMIF(G67:FD67,"*",G$6:FD$6)+FF67)</f>
        <v>0</v>
      </c>
      <c r="G67" s="28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30"/>
      <c r="AC67" s="28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30"/>
      <c r="AY67" s="28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30"/>
      <c r="BU67" s="28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30"/>
      <c r="CQ67" s="28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30"/>
      <c r="DM67" s="28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30"/>
      <c r="EI67" s="28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30"/>
      <c r="FE67" s="31"/>
      <c r="FF67" s="32"/>
      <c r="FG67" s="31"/>
      <c r="FH67" s="34">
        <f t="shared" ref="FH67:FH83" si="20">+SUMIF($EI67:$FD67,"*",$EI$6:$FD$6)</f>
        <v>0</v>
      </c>
      <c r="FI67" s="152"/>
      <c r="FJ67" s="34">
        <f t="shared" ref="FJ67:FJ83" si="21">FN38</f>
        <v>0</v>
      </c>
      <c r="FK67" s="34">
        <f t="shared" ref="FK67:FK83" si="22">FH67*1.5</f>
        <v>0</v>
      </c>
      <c r="FL67" s="34"/>
      <c r="FM67" s="151"/>
      <c r="FN67" s="35">
        <f>FI67+FJ67+FK67-FL67</f>
        <v>0</v>
      </c>
      <c r="FP67" s="36">
        <f>+B67</f>
        <v>0</v>
      </c>
      <c r="FQ67" s="22">
        <v>1</v>
      </c>
    </row>
    <row r="68" spans="1:173" x14ac:dyDescent="0.25">
      <c r="A68" s="22">
        <v>2</v>
      </c>
      <c r="B68" s="23">
        <f t="shared" si="19"/>
        <v>0</v>
      </c>
      <c r="C68" s="24">
        <f t="shared" ref="C68:C83" si="23">SUMIF(G68:FD68,"A",G$6:FD$6)</f>
        <v>0</v>
      </c>
      <c r="D68" s="25">
        <f t="shared" ref="D68:D83" si="24">SUMIF(G68:FD68,"R",G$6:FD$6)</f>
        <v>0</v>
      </c>
      <c r="E68" s="26">
        <f t="shared" ref="E68:E83" si="25">SUMIF(G68:FD68,"M",G$6:FD$6)</f>
        <v>0</v>
      </c>
      <c r="F68" s="27">
        <f t="shared" ref="F68:F83" si="26">(SUMIF(G68:FD68,"*",G$6:FD$6)+FF68)</f>
        <v>0</v>
      </c>
      <c r="G68" s="28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30"/>
      <c r="AC68" s="28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30"/>
      <c r="AY68" s="28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30"/>
      <c r="BU68" s="28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30"/>
      <c r="CQ68" s="28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30"/>
      <c r="DM68" s="28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30"/>
      <c r="EI68" s="28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30"/>
      <c r="FE68" s="31"/>
      <c r="FF68" s="32"/>
      <c r="FG68" s="31"/>
      <c r="FH68" s="34">
        <f t="shared" si="20"/>
        <v>0</v>
      </c>
      <c r="FI68" s="152"/>
      <c r="FJ68" s="34">
        <f t="shared" si="21"/>
        <v>0</v>
      </c>
      <c r="FK68" s="34">
        <f t="shared" si="22"/>
        <v>0</v>
      </c>
      <c r="FL68" s="34"/>
      <c r="FM68" s="151"/>
      <c r="FN68" s="35">
        <f t="shared" ref="FN68:FN83" si="27">FI68+FJ68+FK68-FL68</f>
        <v>0</v>
      </c>
      <c r="FP68" s="36">
        <f t="shared" ref="FP68:FP83" si="28">+B68</f>
        <v>0</v>
      </c>
      <c r="FQ68" s="1">
        <v>2</v>
      </c>
    </row>
    <row r="69" spans="1:173" x14ac:dyDescent="0.25">
      <c r="A69" s="22">
        <v>3</v>
      </c>
      <c r="B69" s="23">
        <f t="shared" si="19"/>
        <v>0</v>
      </c>
      <c r="C69" s="24">
        <f t="shared" si="23"/>
        <v>0</v>
      </c>
      <c r="D69" s="25">
        <f t="shared" si="24"/>
        <v>0</v>
      </c>
      <c r="E69" s="26">
        <f t="shared" si="25"/>
        <v>0</v>
      </c>
      <c r="F69" s="27">
        <f t="shared" si="26"/>
        <v>0</v>
      </c>
      <c r="G69" s="28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30"/>
      <c r="AC69" s="28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30"/>
      <c r="AY69" s="28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30"/>
      <c r="BU69" s="28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30"/>
      <c r="CQ69" s="28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30"/>
      <c r="DM69" s="28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30"/>
      <c r="EI69" s="28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30"/>
      <c r="FE69" s="31"/>
      <c r="FF69" s="32"/>
      <c r="FG69" s="31"/>
      <c r="FH69" s="34">
        <f t="shared" si="20"/>
        <v>0</v>
      </c>
      <c r="FI69" s="152"/>
      <c r="FJ69" s="34">
        <f t="shared" si="21"/>
        <v>0</v>
      </c>
      <c r="FK69" s="34">
        <f t="shared" si="22"/>
        <v>0</v>
      </c>
      <c r="FL69" s="34"/>
      <c r="FM69" s="151"/>
      <c r="FN69" s="35">
        <f t="shared" si="27"/>
        <v>0</v>
      </c>
      <c r="FP69" s="36">
        <f t="shared" si="28"/>
        <v>0</v>
      </c>
      <c r="FQ69" s="1">
        <v>3</v>
      </c>
    </row>
    <row r="70" spans="1:173" x14ac:dyDescent="0.25">
      <c r="A70" s="22">
        <v>4</v>
      </c>
      <c r="B70" s="23">
        <f t="shared" si="19"/>
        <v>0</v>
      </c>
      <c r="C70" s="24">
        <f t="shared" si="23"/>
        <v>0</v>
      </c>
      <c r="D70" s="25">
        <f t="shared" si="24"/>
        <v>0</v>
      </c>
      <c r="E70" s="26">
        <f t="shared" si="25"/>
        <v>0</v>
      </c>
      <c r="F70" s="27">
        <f t="shared" si="26"/>
        <v>0</v>
      </c>
      <c r="G70" s="28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30"/>
      <c r="AC70" s="28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30"/>
      <c r="AY70" s="28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30"/>
      <c r="BU70" s="28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30"/>
      <c r="CQ70" s="28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30"/>
      <c r="DM70" s="28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30"/>
      <c r="EI70" s="28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30"/>
      <c r="FE70" s="31"/>
      <c r="FF70" s="32"/>
      <c r="FG70" s="31"/>
      <c r="FH70" s="34">
        <f t="shared" si="20"/>
        <v>0</v>
      </c>
      <c r="FI70" s="152"/>
      <c r="FJ70" s="34">
        <f t="shared" si="21"/>
        <v>0</v>
      </c>
      <c r="FK70" s="34">
        <f t="shared" si="22"/>
        <v>0</v>
      </c>
      <c r="FL70" s="34"/>
      <c r="FM70" s="151"/>
      <c r="FN70" s="35">
        <f t="shared" si="27"/>
        <v>0</v>
      </c>
      <c r="FP70" s="36">
        <f t="shared" si="28"/>
        <v>0</v>
      </c>
      <c r="FQ70" s="1">
        <v>4</v>
      </c>
    </row>
    <row r="71" spans="1:173" x14ac:dyDescent="0.25">
      <c r="A71" s="22">
        <v>5</v>
      </c>
      <c r="B71" s="23">
        <f t="shared" si="19"/>
        <v>0</v>
      </c>
      <c r="C71" s="24">
        <f t="shared" si="23"/>
        <v>0</v>
      </c>
      <c r="D71" s="25">
        <f t="shared" si="24"/>
        <v>0</v>
      </c>
      <c r="E71" s="26">
        <f t="shared" si="25"/>
        <v>0</v>
      </c>
      <c r="F71" s="27">
        <f t="shared" si="26"/>
        <v>0</v>
      </c>
      <c r="G71" s="28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30"/>
      <c r="AC71" s="28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30"/>
      <c r="AY71" s="28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30"/>
      <c r="BU71" s="28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30"/>
      <c r="CQ71" s="28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30"/>
      <c r="DM71" s="28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30"/>
      <c r="EI71" s="28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30"/>
      <c r="FE71" s="31"/>
      <c r="FF71" s="32"/>
      <c r="FG71" s="31"/>
      <c r="FH71" s="34">
        <f t="shared" si="20"/>
        <v>0</v>
      </c>
      <c r="FI71" s="152"/>
      <c r="FJ71" s="34">
        <f t="shared" si="21"/>
        <v>0</v>
      </c>
      <c r="FK71" s="34">
        <f t="shared" si="22"/>
        <v>0</v>
      </c>
      <c r="FL71" s="34"/>
      <c r="FM71" s="151"/>
      <c r="FN71" s="35">
        <f t="shared" si="27"/>
        <v>0</v>
      </c>
      <c r="FP71" s="36">
        <f t="shared" si="28"/>
        <v>0</v>
      </c>
      <c r="FQ71" s="1">
        <v>5</v>
      </c>
    </row>
    <row r="72" spans="1:173" x14ac:dyDescent="0.25">
      <c r="A72" s="22">
        <v>6</v>
      </c>
      <c r="B72" s="23">
        <f t="shared" si="19"/>
        <v>0</v>
      </c>
      <c r="C72" s="24">
        <f t="shared" si="23"/>
        <v>0</v>
      </c>
      <c r="D72" s="25">
        <f t="shared" si="24"/>
        <v>0</v>
      </c>
      <c r="E72" s="26">
        <f t="shared" si="25"/>
        <v>0</v>
      </c>
      <c r="F72" s="27">
        <f t="shared" si="26"/>
        <v>0</v>
      </c>
      <c r="G72" s="42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4"/>
      <c r="AC72" s="42"/>
      <c r="AD72" s="43"/>
      <c r="AE72" s="29"/>
      <c r="AF72" s="29"/>
      <c r="AG72" s="29"/>
      <c r="AH72" s="29"/>
      <c r="AI72" s="29"/>
      <c r="AJ72" s="29"/>
      <c r="AK72" s="43"/>
      <c r="AL72" s="43"/>
      <c r="AM72" s="43"/>
      <c r="AN72" s="43"/>
      <c r="AO72" s="29"/>
      <c r="AP72" s="29"/>
      <c r="AQ72" s="29"/>
      <c r="AR72" s="29"/>
      <c r="AS72" s="29"/>
      <c r="AT72" s="29"/>
      <c r="AU72" s="29"/>
      <c r="AV72" s="29"/>
      <c r="AW72" s="43"/>
      <c r="AX72" s="44"/>
      <c r="AY72" s="42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4"/>
      <c r="BU72" s="42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4"/>
      <c r="CQ72" s="42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4"/>
      <c r="DM72" s="42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4"/>
      <c r="EI72" s="42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4"/>
      <c r="FE72" s="45"/>
      <c r="FF72" s="32"/>
      <c r="FG72" s="45"/>
      <c r="FH72" s="34">
        <f t="shared" si="20"/>
        <v>0</v>
      </c>
      <c r="FI72" s="152"/>
      <c r="FJ72" s="34">
        <f t="shared" si="21"/>
        <v>0</v>
      </c>
      <c r="FK72" s="34">
        <f t="shared" si="22"/>
        <v>0</v>
      </c>
      <c r="FL72" s="34"/>
      <c r="FM72" s="151"/>
      <c r="FN72" s="35">
        <f t="shared" si="27"/>
        <v>0</v>
      </c>
      <c r="FP72" s="36">
        <f t="shared" si="28"/>
        <v>0</v>
      </c>
      <c r="FQ72" s="1">
        <v>6</v>
      </c>
    </row>
    <row r="73" spans="1:173" x14ac:dyDescent="0.25">
      <c r="A73" s="22">
        <v>7</v>
      </c>
      <c r="B73" s="23">
        <f t="shared" si="19"/>
        <v>0</v>
      </c>
      <c r="C73" s="24">
        <f t="shared" si="23"/>
        <v>0</v>
      </c>
      <c r="D73" s="25">
        <f t="shared" si="24"/>
        <v>0</v>
      </c>
      <c r="E73" s="26">
        <f t="shared" si="25"/>
        <v>0</v>
      </c>
      <c r="F73" s="27">
        <f t="shared" si="26"/>
        <v>0</v>
      </c>
      <c r="G73" s="28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30"/>
      <c r="AC73" s="28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30"/>
      <c r="AY73" s="28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30"/>
      <c r="BU73" s="28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30"/>
      <c r="CQ73" s="28"/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30"/>
      <c r="DM73" s="28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30"/>
      <c r="EI73" s="28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30"/>
      <c r="FE73" s="31"/>
      <c r="FF73" s="32"/>
      <c r="FG73" s="31"/>
      <c r="FH73" s="34">
        <f t="shared" si="20"/>
        <v>0</v>
      </c>
      <c r="FI73" s="152"/>
      <c r="FJ73" s="34">
        <f t="shared" si="21"/>
        <v>0</v>
      </c>
      <c r="FK73" s="34">
        <f t="shared" si="22"/>
        <v>0</v>
      </c>
      <c r="FL73" s="34"/>
      <c r="FM73" s="151"/>
      <c r="FN73" s="35">
        <f t="shared" si="27"/>
        <v>0</v>
      </c>
      <c r="FP73" s="36">
        <f t="shared" si="28"/>
        <v>0</v>
      </c>
      <c r="FQ73" s="1">
        <v>7</v>
      </c>
    </row>
    <row r="74" spans="1:173" x14ac:dyDescent="0.25">
      <c r="A74" s="22">
        <v>8</v>
      </c>
      <c r="B74" s="23">
        <f t="shared" si="19"/>
        <v>0</v>
      </c>
      <c r="C74" s="24">
        <f t="shared" si="23"/>
        <v>0</v>
      </c>
      <c r="D74" s="25">
        <f t="shared" si="24"/>
        <v>0</v>
      </c>
      <c r="E74" s="26">
        <f t="shared" si="25"/>
        <v>0</v>
      </c>
      <c r="F74" s="27">
        <f t="shared" si="26"/>
        <v>0</v>
      </c>
      <c r="G74" s="28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30"/>
      <c r="AC74" s="28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30"/>
      <c r="AY74" s="28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30"/>
      <c r="BU74" s="28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30"/>
      <c r="CQ74" s="28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30"/>
      <c r="DM74" s="28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30"/>
      <c r="EI74" s="28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30"/>
      <c r="FE74" s="31"/>
      <c r="FF74" s="32"/>
      <c r="FG74" s="31"/>
      <c r="FH74" s="34">
        <f t="shared" si="20"/>
        <v>0</v>
      </c>
      <c r="FI74" s="152"/>
      <c r="FJ74" s="34">
        <f t="shared" si="21"/>
        <v>0</v>
      </c>
      <c r="FK74" s="34">
        <f t="shared" si="22"/>
        <v>0</v>
      </c>
      <c r="FL74" s="34"/>
      <c r="FM74" s="151"/>
      <c r="FN74" s="35">
        <f t="shared" si="27"/>
        <v>0</v>
      </c>
      <c r="FP74" s="36">
        <f t="shared" si="28"/>
        <v>0</v>
      </c>
      <c r="FQ74" s="1">
        <v>8</v>
      </c>
    </row>
    <row r="75" spans="1:173" x14ac:dyDescent="0.25">
      <c r="A75" s="22">
        <v>9</v>
      </c>
      <c r="B75" s="23">
        <f t="shared" ref="B75:B83" si="29">B46</f>
        <v>0</v>
      </c>
      <c r="C75" s="24">
        <f t="shared" si="23"/>
        <v>0</v>
      </c>
      <c r="D75" s="25">
        <f t="shared" si="24"/>
        <v>0</v>
      </c>
      <c r="E75" s="26">
        <f t="shared" si="25"/>
        <v>0</v>
      </c>
      <c r="F75" s="27">
        <f t="shared" si="26"/>
        <v>0</v>
      </c>
      <c r="G75" s="28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30"/>
      <c r="AC75" s="28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30"/>
      <c r="AY75" s="28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30"/>
      <c r="BU75" s="28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30"/>
      <c r="CQ75" s="28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30"/>
      <c r="DM75" s="28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30"/>
      <c r="EI75" s="28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30"/>
      <c r="FE75" s="31"/>
      <c r="FF75" s="32"/>
      <c r="FG75" s="31"/>
      <c r="FH75" s="34">
        <f t="shared" si="20"/>
        <v>0</v>
      </c>
      <c r="FI75" s="152"/>
      <c r="FJ75" s="34">
        <f t="shared" si="21"/>
        <v>0</v>
      </c>
      <c r="FK75" s="34">
        <f t="shared" si="22"/>
        <v>0</v>
      </c>
      <c r="FL75" s="34"/>
      <c r="FM75" s="151"/>
      <c r="FN75" s="35">
        <f t="shared" si="27"/>
        <v>0</v>
      </c>
      <c r="FP75" s="36">
        <f t="shared" si="28"/>
        <v>0</v>
      </c>
      <c r="FQ75" s="1">
        <v>9</v>
      </c>
    </row>
    <row r="76" spans="1:173" x14ac:dyDescent="0.25">
      <c r="A76" s="22">
        <v>10</v>
      </c>
      <c r="B76" s="23">
        <f t="shared" si="29"/>
        <v>0</v>
      </c>
      <c r="C76" s="24">
        <f t="shared" si="23"/>
        <v>0</v>
      </c>
      <c r="D76" s="25">
        <f t="shared" si="24"/>
        <v>0</v>
      </c>
      <c r="E76" s="26">
        <f t="shared" si="25"/>
        <v>0</v>
      </c>
      <c r="F76" s="27">
        <f t="shared" si="26"/>
        <v>0</v>
      </c>
      <c r="G76" s="28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30"/>
      <c r="AC76" s="28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30"/>
      <c r="AY76" s="28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30"/>
      <c r="BU76" s="28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30"/>
      <c r="CQ76" s="28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30"/>
      <c r="DM76" s="28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30"/>
      <c r="EI76" s="28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30"/>
      <c r="FE76" s="31"/>
      <c r="FF76" s="32"/>
      <c r="FG76" s="31"/>
      <c r="FH76" s="34">
        <f t="shared" si="20"/>
        <v>0</v>
      </c>
      <c r="FI76" s="152"/>
      <c r="FJ76" s="34">
        <f t="shared" si="21"/>
        <v>0</v>
      </c>
      <c r="FK76" s="34">
        <f t="shared" si="22"/>
        <v>0</v>
      </c>
      <c r="FL76" s="34"/>
      <c r="FM76" s="151"/>
      <c r="FN76" s="35">
        <f t="shared" si="27"/>
        <v>0</v>
      </c>
      <c r="FP76" s="36">
        <f t="shared" si="28"/>
        <v>0</v>
      </c>
      <c r="FQ76" s="1">
        <v>10</v>
      </c>
    </row>
    <row r="77" spans="1:173" x14ac:dyDescent="0.25">
      <c r="A77" s="22">
        <v>11</v>
      </c>
      <c r="B77" s="23">
        <f t="shared" si="29"/>
        <v>0</v>
      </c>
      <c r="C77" s="24">
        <f t="shared" si="23"/>
        <v>0</v>
      </c>
      <c r="D77" s="25">
        <f t="shared" si="24"/>
        <v>0</v>
      </c>
      <c r="E77" s="26">
        <f t="shared" si="25"/>
        <v>0</v>
      </c>
      <c r="F77" s="27">
        <f t="shared" si="26"/>
        <v>0</v>
      </c>
      <c r="G77" s="28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30"/>
      <c r="AC77" s="28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30"/>
      <c r="AY77" s="28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30"/>
      <c r="BU77" s="28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30"/>
      <c r="CQ77" s="28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30"/>
      <c r="DM77" s="28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30"/>
      <c r="EI77" s="28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30"/>
      <c r="FE77" s="31"/>
      <c r="FF77" s="32"/>
      <c r="FG77" s="31"/>
      <c r="FH77" s="34">
        <f t="shared" si="20"/>
        <v>0</v>
      </c>
      <c r="FI77" s="152"/>
      <c r="FJ77" s="34">
        <f t="shared" si="21"/>
        <v>0</v>
      </c>
      <c r="FK77" s="34">
        <f t="shared" si="22"/>
        <v>0</v>
      </c>
      <c r="FL77" s="34"/>
      <c r="FM77" s="151"/>
      <c r="FN77" s="35">
        <f t="shared" si="27"/>
        <v>0</v>
      </c>
      <c r="FP77" s="36">
        <f t="shared" si="28"/>
        <v>0</v>
      </c>
      <c r="FQ77" s="1">
        <v>11</v>
      </c>
    </row>
    <row r="78" spans="1:173" x14ac:dyDescent="0.25">
      <c r="A78" s="22">
        <v>12</v>
      </c>
      <c r="B78" s="23">
        <f t="shared" si="29"/>
        <v>0</v>
      </c>
      <c r="C78" s="24">
        <f t="shared" si="23"/>
        <v>0</v>
      </c>
      <c r="D78" s="25">
        <f t="shared" si="24"/>
        <v>0</v>
      </c>
      <c r="E78" s="26">
        <f t="shared" si="25"/>
        <v>0</v>
      </c>
      <c r="F78" s="27">
        <f t="shared" si="26"/>
        <v>0</v>
      </c>
      <c r="G78" s="28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30"/>
      <c r="AC78" s="28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30"/>
      <c r="AY78" s="28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30"/>
      <c r="BU78" s="28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30"/>
      <c r="CQ78" s="28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30"/>
      <c r="DM78" s="28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30"/>
      <c r="EI78" s="28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30"/>
      <c r="FE78" s="31"/>
      <c r="FF78" s="32"/>
      <c r="FG78" s="31"/>
      <c r="FH78" s="34">
        <f t="shared" si="20"/>
        <v>0</v>
      </c>
      <c r="FI78" s="152"/>
      <c r="FJ78" s="34">
        <f t="shared" si="21"/>
        <v>0</v>
      </c>
      <c r="FK78" s="34">
        <f t="shared" si="22"/>
        <v>0</v>
      </c>
      <c r="FL78" s="34"/>
      <c r="FM78" s="151"/>
      <c r="FN78" s="35">
        <f t="shared" si="27"/>
        <v>0</v>
      </c>
      <c r="FP78" s="36">
        <f t="shared" si="28"/>
        <v>0</v>
      </c>
      <c r="FQ78" s="1">
        <v>12</v>
      </c>
    </row>
    <row r="79" spans="1:173" x14ac:dyDescent="0.25">
      <c r="A79" s="22">
        <v>13</v>
      </c>
      <c r="B79" s="23">
        <f t="shared" si="29"/>
        <v>0</v>
      </c>
      <c r="C79" s="24">
        <f t="shared" si="23"/>
        <v>0</v>
      </c>
      <c r="D79" s="25">
        <f t="shared" si="24"/>
        <v>0</v>
      </c>
      <c r="E79" s="26">
        <f t="shared" si="25"/>
        <v>0</v>
      </c>
      <c r="F79" s="27">
        <f t="shared" si="26"/>
        <v>0</v>
      </c>
      <c r="G79" s="28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30"/>
      <c r="AC79" s="28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30"/>
      <c r="AY79" s="28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30"/>
      <c r="BU79" s="28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30"/>
      <c r="CQ79" s="28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30"/>
      <c r="DM79" s="28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30"/>
      <c r="EI79" s="28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30"/>
      <c r="FE79" s="31"/>
      <c r="FF79" s="32"/>
      <c r="FG79" s="31"/>
      <c r="FH79" s="34">
        <f t="shared" si="20"/>
        <v>0</v>
      </c>
      <c r="FI79" s="152"/>
      <c r="FJ79" s="34">
        <f t="shared" si="21"/>
        <v>0</v>
      </c>
      <c r="FK79" s="34">
        <f t="shared" si="22"/>
        <v>0</v>
      </c>
      <c r="FL79" s="34"/>
      <c r="FM79" s="151"/>
      <c r="FN79" s="35">
        <f t="shared" si="27"/>
        <v>0</v>
      </c>
      <c r="FP79" s="36">
        <f t="shared" si="28"/>
        <v>0</v>
      </c>
      <c r="FQ79" s="1">
        <v>13</v>
      </c>
    </row>
    <row r="80" spans="1:173" x14ac:dyDescent="0.25">
      <c r="A80" s="22">
        <v>14</v>
      </c>
      <c r="B80" s="23">
        <f t="shared" si="29"/>
        <v>0</v>
      </c>
      <c r="C80" s="24">
        <f t="shared" si="23"/>
        <v>0</v>
      </c>
      <c r="D80" s="25">
        <f t="shared" si="24"/>
        <v>0</v>
      </c>
      <c r="E80" s="26">
        <f t="shared" si="25"/>
        <v>0</v>
      </c>
      <c r="F80" s="27">
        <f t="shared" si="26"/>
        <v>0</v>
      </c>
      <c r="G80" s="28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30"/>
      <c r="AC80" s="28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30"/>
      <c r="AY80" s="28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30"/>
      <c r="BU80" s="28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30"/>
      <c r="CQ80" s="28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30"/>
      <c r="DM80" s="28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30"/>
      <c r="EI80" s="28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30"/>
      <c r="FE80" s="31"/>
      <c r="FF80" s="32"/>
      <c r="FG80" s="31"/>
      <c r="FH80" s="34">
        <f t="shared" si="20"/>
        <v>0</v>
      </c>
      <c r="FI80" s="152"/>
      <c r="FJ80" s="34">
        <f t="shared" si="21"/>
        <v>0</v>
      </c>
      <c r="FK80" s="34">
        <f t="shared" si="22"/>
        <v>0</v>
      </c>
      <c r="FL80" s="34"/>
      <c r="FM80" s="151"/>
      <c r="FN80" s="35">
        <f t="shared" si="27"/>
        <v>0</v>
      </c>
      <c r="FP80" s="36">
        <f t="shared" si="28"/>
        <v>0</v>
      </c>
      <c r="FQ80" s="1">
        <v>14</v>
      </c>
    </row>
    <row r="81" spans="1:173" x14ac:dyDescent="0.25">
      <c r="A81" s="22">
        <v>15</v>
      </c>
      <c r="B81" s="23">
        <f t="shared" si="29"/>
        <v>0</v>
      </c>
      <c r="C81" s="24">
        <f t="shared" si="23"/>
        <v>0</v>
      </c>
      <c r="D81" s="25">
        <f t="shared" si="24"/>
        <v>0</v>
      </c>
      <c r="E81" s="26">
        <f t="shared" si="25"/>
        <v>0</v>
      </c>
      <c r="F81" s="27">
        <f t="shared" si="26"/>
        <v>0</v>
      </c>
      <c r="G81" s="28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30"/>
      <c r="AC81" s="28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30"/>
      <c r="AY81" s="28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30"/>
      <c r="BU81" s="28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30"/>
      <c r="CQ81" s="28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30"/>
      <c r="DM81" s="28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30"/>
      <c r="EI81" s="28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30"/>
      <c r="FE81" s="31"/>
      <c r="FF81" s="32"/>
      <c r="FG81" s="31"/>
      <c r="FH81" s="34">
        <f t="shared" si="20"/>
        <v>0</v>
      </c>
      <c r="FI81" s="152"/>
      <c r="FJ81" s="34">
        <f t="shared" si="21"/>
        <v>0</v>
      </c>
      <c r="FK81" s="34">
        <f t="shared" si="22"/>
        <v>0</v>
      </c>
      <c r="FL81" s="34"/>
      <c r="FM81" s="151"/>
      <c r="FN81" s="35">
        <f t="shared" si="27"/>
        <v>0</v>
      </c>
      <c r="FP81" s="36">
        <f t="shared" si="28"/>
        <v>0</v>
      </c>
      <c r="FQ81" s="1">
        <v>15</v>
      </c>
    </row>
    <row r="82" spans="1:173" x14ac:dyDescent="0.25">
      <c r="A82" s="22">
        <v>16</v>
      </c>
      <c r="B82" s="23">
        <f t="shared" si="29"/>
        <v>0</v>
      </c>
      <c r="C82" s="24">
        <f t="shared" si="23"/>
        <v>0</v>
      </c>
      <c r="D82" s="25">
        <f t="shared" si="24"/>
        <v>0</v>
      </c>
      <c r="E82" s="26">
        <f t="shared" si="25"/>
        <v>0</v>
      </c>
      <c r="F82" s="27">
        <f t="shared" si="26"/>
        <v>0</v>
      </c>
      <c r="G82" s="28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30"/>
      <c r="AC82" s="28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30"/>
      <c r="AY82" s="28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30"/>
      <c r="BU82" s="28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30"/>
      <c r="CQ82" s="28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30"/>
      <c r="DM82" s="28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30"/>
      <c r="EI82" s="28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30"/>
      <c r="FE82" s="31"/>
      <c r="FF82" s="32"/>
      <c r="FG82" s="31"/>
      <c r="FH82" s="34">
        <f t="shared" si="20"/>
        <v>0</v>
      </c>
      <c r="FI82" s="152"/>
      <c r="FJ82" s="34">
        <f t="shared" si="21"/>
        <v>0</v>
      </c>
      <c r="FK82" s="34">
        <f t="shared" si="22"/>
        <v>0</v>
      </c>
      <c r="FL82" s="34"/>
      <c r="FM82" s="151"/>
      <c r="FN82" s="35">
        <f t="shared" si="27"/>
        <v>0</v>
      </c>
      <c r="FP82" s="36">
        <f t="shared" si="28"/>
        <v>0</v>
      </c>
      <c r="FQ82" s="1">
        <v>16</v>
      </c>
    </row>
    <row r="83" spans="1:173" x14ac:dyDescent="0.25">
      <c r="A83" s="22">
        <v>17</v>
      </c>
      <c r="B83" s="23">
        <f t="shared" si="29"/>
        <v>0</v>
      </c>
      <c r="C83" s="24">
        <f t="shared" si="23"/>
        <v>0</v>
      </c>
      <c r="D83" s="25">
        <f t="shared" si="24"/>
        <v>0</v>
      </c>
      <c r="E83" s="26">
        <f t="shared" si="25"/>
        <v>0</v>
      </c>
      <c r="F83" s="27">
        <f t="shared" si="26"/>
        <v>0</v>
      </c>
      <c r="G83" s="28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30"/>
      <c r="AC83" s="28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30"/>
      <c r="AY83" s="28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30"/>
      <c r="BU83" s="28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30"/>
      <c r="CQ83" s="28"/>
      <c r="CR83" s="29"/>
      <c r="CS83" s="29"/>
      <c r="CT83" s="29"/>
      <c r="CU83" s="29"/>
      <c r="CV83" s="29"/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30"/>
      <c r="DM83" s="28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30"/>
      <c r="EI83" s="28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30"/>
      <c r="FE83" s="31"/>
      <c r="FF83" s="32"/>
      <c r="FG83" s="31"/>
      <c r="FH83" s="34">
        <f t="shared" si="20"/>
        <v>0</v>
      </c>
      <c r="FI83" s="152"/>
      <c r="FJ83" s="34">
        <f t="shared" si="21"/>
        <v>0</v>
      </c>
      <c r="FK83" s="34">
        <f t="shared" si="22"/>
        <v>0</v>
      </c>
      <c r="FL83" s="34"/>
      <c r="FM83" s="151"/>
      <c r="FN83" s="35">
        <f t="shared" si="27"/>
        <v>0</v>
      </c>
      <c r="FP83" s="36">
        <f t="shared" si="28"/>
        <v>0</v>
      </c>
      <c r="FQ83" s="1">
        <v>17</v>
      </c>
    </row>
    <row r="84" spans="1:173" x14ac:dyDescent="0.25">
      <c r="G84" s="47" t="s">
        <v>43</v>
      </c>
      <c r="H84" s="196" t="s">
        <v>30</v>
      </c>
      <c r="I84" s="196"/>
      <c r="J84" s="196" t="s">
        <v>31</v>
      </c>
      <c r="K84" s="196"/>
      <c r="L84" s="196" t="s">
        <v>32</v>
      </c>
      <c r="M84" s="196"/>
      <c r="N84" s="196" t="s">
        <v>33</v>
      </c>
      <c r="O84" s="196"/>
      <c r="P84" s="196" t="s">
        <v>34</v>
      </c>
      <c r="Q84" s="196"/>
      <c r="R84" s="196" t="s">
        <v>35</v>
      </c>
      <c r="S84" s="196"/>
      <c r="T84" s="196" t="s">
        <v>36</v>
      </c>
      <c r="U84" s="196"/>
      <c r="V84" s="196" t="s">
        <v>37</v>
      </c>
      <c r="W84" s="196"/>
      <c r="X84" s="196" t="s">
        <v>38</v>
      </c>
      <c r="Y84" s="196"/>
      <c r="Z84" s="196" t="s">
        <v>39</v>
      </c>
      <c r="AA84" s="196"/>
      <c r="AB84" s="48">
        <v>19</v>
      </c>
      <c r="AC84" s="47" t="s">
        <v>43</v>
      </c>
      <c r="AD84" s="196" t="s">
        <v>30</v>
      </c>
      <c r="AE84" s="196"/>
      <c r="AF84" s="196" t="s">
        <v>31</v>
      </c>
      <c r="AG84" s="196"/>
      <c r="AH84" s="196" t="s">
        <v>32</v>
      </c>
      <c r="AI84" s="196"/>
      <c r="AJ84" s="196" t="s">
        <v>33</v>
      </c>
      <c r="AK84" s="196"/>
      <c r="AL84" s="196" t="s">
        <v>34</v>
      </c>
      <c r="AM84" s="196"/>
      <c r="AN84" s="196" t="s">
        <v>35</v>
      </c>
      <c r="AO84" s="196"/>
      <c r="AP84" s="196" t="s">
        <v>36</v>
      </c>
      <c r="AQ84" s="196"/>
      <c r="AR84" s="196" t="s">
        <v>37</v>
      </c>
      <c r="AS84" s="196"/>
      <c r="AT84" s="196" t="s">
        <v>38</v>
      </c>
      <c r="AU84" s="196"/>
      <c r="AV84" s="196" t="s">
        <v>39</v>
      </c>
      <c r="AW84" s="196"/>
      <c r="AX84" s="48">
        <v>19</v>
      </c>
      <c r="AY84" s="47" t="s">
        <v>43</v>
      </c>
      <c r="AZ84" s="196" t="s">
        <v>30</v>
      </c>
      <c r="BA84" s="196"/>
      <c r="BB84" s="196" t="s">
        <v>31</v>
      </c>
      <c r="BC84" s="196"/>
      <c r="BD84" s="196" t="s">
        <v>32</v>
      </c>
      <c r="BE84" s="196"/>
      <c r="BF84" s="196" t="s">
        <v>33</v>
      </c>
      <c r="BG84" s="196"/>
      <c r="BH84" s="196" t="s">
        <v>34</v>
      </c>
      <c r="BI84" s="196"/>
      <c r="BJ84" s="196" t="s">
        <v>35</v>
      </c>
      <c r="BK84" s="196"/>
      <c r="BL84" s="196" t="s">
        <v>36</v>
      </c>
      <c r="BM84" s="196"/>
      <c r="BN84" s="196" t="s">
        <v>37</v>
      </c>
      <c r="BO84" s="196"/>
      <c r="BP84" s="196" t="s">
        <v>38</v>
      </c>
      <c r="BQ84" s="196"/>
      <c r="BR84" s="196" t="s">
        <v>39</v>
      </c>
      <c r="BS84" s="196"/>
      <c r="BT84" s="48">
        <v>19</v>
      </c>
      <c r="BU84" s="47" t="s">
        <v>43</v>
      </c>
      <c r="BV84" s="196" t="s">
        <v>30</v>
      </c>
      <c r="BW84" s="196"/>
      <c r="BX84" s="196" t="s">
        <v>31</v>
      </c>
      <c r="BY84" s="196"/>
      <c r="BZ84" s="196" t="s">
        <v>32</v>
      </c>
      <c r="CA84" s="196"/>
      <c r="CB84" s="196" t="s">
        <v>33</v>
      </c>
      <c r="CC84" s="196"/>
      <c r="CD84" s="196" t="s">
        <v>34</v>
      </c>
      <c r="CE84" s="196"/>
      <c r="CF84" s="196" t="s">
        <v>35</v>
      </c>
      <c r="CG84" s="196"/>
      <c r="CH84" s="196" t="s">
        <v>36</v>
      </c>
      <c r="CI84" s="196"/>
      <c r="CJ84" s="196" t="s">
        <v>37</v>
      </c>
      <c r="CK84" s="196"/>
      <c r="CL84" s="196" t="s">
        <v>38</v>
      </c>
      <c r="CM84" s="196"/>
      <c r="CN84" s="196" t="s">
        <v>39</v>
      </c>
      <c r="CO84" s="196"/>
      <c r="CP84" s="48">
        <v>19</v>
      </c>
      <c r="CQ84" s="47" t="s">
        <v>43</v>
      </c>
      <c r="CR84" s="196" t="s">
        <v>30</v>
      </c>
      <c r="CS84" s="196"/>
      <c r="CT84" s="196" t="s">
        <v>31</v>
      </c>
      <c r="CU84" s="196"/>
      <c r="CV84" s="196" t="s">
        <v>32</v>
      </c>
      <c r="CW84" s="196"/>
      <c r="CX84" s="196" t="s">
        <v>33</v>
      </c>
      <c r="CY84" s="196"/>
      <c r="CZ84" s="196" t="s">
        <v>34</v>
      </c>
      <c r="DA84" s="196"/>
      <c r="DB84" s="196" t="s">
        <v>35</v>
      </c>
      <c r="DC84" s="196"/>
      <c r="DD84" s="196" t="s">
        <v>36</v>
      </c>
      <c r="DE84" s="196"/>
      <c r="DF84" s="196" t="s">
        <v>37</v>
      </c>
      <c r="DG84" s="196"/>
      <c r="DH84" s="196" t="s">
        <v>38</v>
      </c>
      <c r="DI84" s="196"/>
      <c r="DJ84" s="196" t="s">
        <v>39</v>
      </c>
      <c r="DK84" s="196"/>
      <c r="DL84" s="48">
        <v>19</v>
      </c>
      <c r="DM84" s="47" t="s">
        <v>43</v>
      </c>
      <c r="DN84" s="196" t="s">
        <v>30</v>
      </c>
      <c r="DO84" s="196"/>
      <c r="DP84" s="196" t="s">
        <v>31</v>
      </c>
      <c r="DQ84" s="196"/>
      <c r="DR84" s="196" t="s">
        <v>32</v>
      </c>
      <c r="DS84" s="196"/>
      <c r="DT84" s="196" t="s">
        <v>33</v>
      </c>
      <c r="DU84" s="196"/>
      <c r="DV84" s="196" t="s">
        <v>34</v>
      </c>
      <c r="DW84" s="196"/>
      <c r="DX84" s="196" t="s">
        <v>35</v>
      </c>
      <c r="DY84" s="196"/>
      <c r="DZ84" s="196" t="s">
        <v>36</v>
      </c>
      <c r="EA84" s="196"/>
      <c r="EB84" s="196" t="s">
        <v>37</v>
      </c>
      <c r="EC84" s="196"/>
      <c r="ED84" s="196" t="s">
        <v>38</v>
      </c>
      <c r="EE84" s="196"/>
      <c r="EF84" s="196" t="s">
        <v>39</v>
      </c>
      <c r="EG84" s="196"/>
      <c r="EH84" s="48">
        <v>19</v>
      </c>
      <c r="EI84" s="47" t="s">
        <v>43</v>
      </c>
      <c r="EJ84" s="196" t="s">
        <v>30</v>
      </c>
      <c r="EK84" s="196"/>
      <c r="EL84" s="196" t="s">
        <v>31</v>
      </c>
      <c r="EM84" s="196"/>
      <c r="EN84" s="196" t="s">
        <v>32</v>
      </c>
      <c r="EO84" s="196"/>
      <c r="EP84" s="196" t="s">
        <v>33</v>
      </c>
      <c r="EQ84" s="196"/>
      <c r="ER84" s="196" t="s">
        <v>34</v>
      </c>
      <c r="ES84" s="196"/>
      <c r="ET84" s="196" t="s">
        <v>35</v>
      </c>
      <c r="EU84" s="196"/>
      <c r="EV84" s="196" t="s">
        <v>36</v>
      </c>
      <c r="EW84" s="196"/>
      <c r="EX84" s="196" t="s">
        <v>37</v>
      </c>
      <c r="EY84" s="196"/>
      <c r="EZ84" s="196" t="s">
        <v>38</v>
      </c>
      <c r="FA84" s="196"/>
      <c r="FB84" s="196" t="s">
        <v>39</v>
      </c>
      <c r="FC84" s="196"/>
      <c r="FD84" s="48">
        <v>19</v>
      </c>
      <c r="FE84" s="17"/>
      <c r="FF84" s="17"/>
      <c r="FG84" s="17"/>
      <c r="FH84" s="17"/>
      <c r="FI84" s="17"/>
      <c r="FJ84" s="17"/>
      <c r="FK84" s="16"/>
    </row>
    <row r="85" spans="1:173" ht="15.75" thickBot="1" x14ac:dyDescent="0.3">
      <c r="G85" s="191" t="s">
        <v>13</v>
      </c>
      <c r="H85" s="189"/>
      <c r="I85" s="189" t="s">
        <v>14</v>
      </c>
      <c r="J85" s="189"/>
      <c r="K85" s="189" t="s">
        <v>15</v>
      </c>
      <c r="L85" s="189"/>
      <c r="M85" s="189" t="s">
        <v>16</v>
      </c>
      <c r="N85" s="189"/>
      <c r="O85" s="189" t="s">
        <v>17</v>
      </c>
      <c r="P85" s="189"/>
      <c r="Q85" s="189" t="s">
        <v>18</v>
      </c>
      <c r="R85" s="189"/>
      <c r="S85" s="189" t="s">
        <v>19</v>
      </c>
      <c r="T85" s="189"/>
      <c r="U85" s="189" t="s">
        <v>20</v>
      </c>
      <c r="V85" s="189"/>
      <c r="W85" s="189" t="s">
        <v>21</v>
      </c>
      <c r="X85" s="189"/>
      <c r="Y85" s="189" t="s">
        <v>22</v>
      </c>
      <c r="Z85" s="189"/>
      <c r="AA85" s="189" t="s">
        <v>23</v>
      </c>
      <c r="AB85" s="190"/>
      <c r="AC85" s="191" t="s">
        <v>13</v>
      </c>
      <c r="AD85" s="189"/>
      <c r="AE85" s="189" t="s">
        <v>14</v>
      </c>
      <c r="AF85" s="189"/>
      <c r="AG85" s="189" t="s">
        <v>15</v>
      </c>
      <c r="AH85" s="189"/>
      <c r="AI85" s="189" t="s">
        <v>16</v>
      </c>
      <c r="AJ85" s="189"/>
      <c r="AK85" s="189" t="s">
        <v>17</v>
      </c>
      <c r="AL85" s="189"/>
      <c r="AM85" s="189" t="s">
        <v>18</v>
      </c>
      <c r="AN85" s="189"/>
      <c r="AO85" s="189" t="s">
        <v>19</v>
      </c>
      <c r="AP85" s="189"/>
      <c r="AQ85" s="189" t="s">
        <v>20</v>
      </c>
      <c r="AR85" s="189"/>
      <c r="AS85" s="189" t="s">
        <v>21</v>
      </c>
      <c r="AT85" s="189"/>
      <c r="AU85" s="189" t="s">
        <v>22</v>
      </c>
      <c r="AV85" s="189"/>
      <c r="AW85" s="189" t="s">
        <v>23</v>
      </c>
      <c r="AX85" s="190"/>
      <c r="AY85" s="191" t="s">
        <v>13</v>
      </c>
      <c r="AZ85" s="189"/>
      <c r="BA85" s="189" t="s">
        <v>14</v>
      </c>
      <c r="BB85" s="189"/>
      <c r="BC85" s="189" t="s">
        <v>15</v>
      </c>
      <c r="BD85" s="189"/>
      <c r="BE85" s="189" t="s">
        <v>16</v>
      </c>
      <c r="BF85" s="189"/>
      <c r="BG85" s="189" t="s">
        <v>17</v>
      </c>
      <c r="BH85" s="189"/>
      <c r="BI85" s="189" t="s">
        <v>18</v>
      </c>
      <c r="BJ85" s="189"/>
      <c r="BK85" s="189" t="s">
        <v>19</v>
      </c>
      <c r="BL85" s="189"/>
      <c r="BM85" s="189" t="s">
        <v>20</v>
      </c>
      <c r="BN85" s="189"/>
      <c r="BO85" s="189" t="s">
        <v>21</v>
      </c>
      <c r="BP85" s="189"/>
      <c r="BQ85" s="189" t="s">
        <v>22</v>
      </c>
      <c r="BR85" s="189"/>
      <c r="BS85" s="189" t="s">
        <v>23</v>
      </c>
      <c r="BT85" s="190"/>
      <c r="BU85" s="191" t="s">
        <v>13</v>
      </c>
      <c r="BV85" s="189"/>
      <c r="BW85" s="189" t="s">
        <v>14</v>
      </c>
      <c r="BX85" s="189"/>
      <c r="BY85" s="189" t="s">
        <v>15</v>
      </c>
      <c r="BZ85" s="189"/>
      <c r="CA85" s="189" t="s">
        <v>16</v>
      </c>
      <c r="CB85" s="189"/>
      <c r="CC85" s="189" t="s">
        <v>17</v>
      </c>
      <c r="CD85" s="189"/>
      <c r="CE85" s="189" t="s">
        <v>18</v>
      </c>
      <c r="CF85" s="189"/>
      <c r="CG85" s="189" t="s">
        <v>19</v>
      </c>
      <c r="CH85" s="189"/>
      <c r="CI85" s="189" t="s">
        <v>20</v>
      </c>
      <c r="CJ85" s="189"/>
      <c r="CK85" s="189" t="s">
        <v>21</v>
      </c>
      <c r="CL85" s="189"/>
      <c r="CM85" s="189" t="s">
        <v>22</v>
      </c>
      <c r="CN85" s="189"/>
      <c r="CO85" s="189" t="s">
        <v>23</v>
      </c>
      <c r="CP85" s="190"/>
      <c r="CQ85" s="191" t="s">
        <v>13</v>
      </c>
      <c r="CR85" s="189"/>
      <c r="CS85" s="189" t="s">
        <v>14</v>
      </c>
      <c r="CT85" s="189"/>
      <c r="CU85" s="189" t="s">
        <v>15</v>
      </c>
      <c r="CV85" s="189"/>
      <c r="CW85" s="189" t="s">
        <v>16</v>
      </c>
      <c r="CX85" s="189"/>
      <c r="CY85" s="189" t="s">
        <v>17</v>
      </c>
      <c r="CZ85" s="189"/>
      <c r="DA85" s="189" t="s">
        <v>18</v>
      </c>
      <c r="DB85" s="189"/>
      <c r="DC85" s="189" t="s">
        <v>19</v>
      </c>
      <c r="DD85" s="189"/>
      <c r="DE85" s="189" t="s">
        <v>20</v>
      </c>
      <c r="DF85" s="189"/>
      <c r="DG85" s="189" t="s">
        <v>21</v>
      </c>
      <c r="DH85" s="189"/>
      <c r="DI85" s="189" t="s">
        <v>22</v>
      </c>
      <c r="DJ85" s="189"/>
      <c r="DK85" s="189" t="s">
        <v>23</v>
      </c>
      <c r="DL85" s="190"/>
      <c r="DM85" s="191" t="s">
        <v>13</v>
      </c>
      <c r="DN85" s="189"/>
      <c r="DO85" s="189" t="s">
        <v>14</v>
      </c>
      <c r="DP85" s="189"/>
      <c r="DQ85" s="189" t="s">
        <v>15</v>
      </c>
      <c r="DR85" s="189"/>
      <c r="DS85" s="189" t="s">
        <v>16</v>
      </c>
      <c r="DT85" s="189"/>
      <c r="DU85" s="189" t="s">
        <v>17</v>
      </c>
      <c r="DV85" s="189"/>
      <c r="DW85" s="189" t="s">
        <v>18</v>
      </c>
      <c r="DX85" s="189"/>
      <c r="DY85" s="189" t="s">
        <v>19</v>
      </c>
      <c r="DZ85" s="189"/>
      <c r="EA85" s="189" t="s">
        <v>20</v>
      </c>
      <c r="EB85" s="189"/>
      <c r="EC85" s="189" t="s">
        <v>21</v>
      </c>
      <c r="ED85" s="189"/>
      <c r="EE85" s="189" t="s">
        <v>22</v>
      </c>
      <c r="EF85" s="189"/>
      <c r="EG85" s="189" t="s">
        <v>23</v>
      </c>
      <c r="EH85" s="190"/>
      <c r="EI85" s="191" t="s">
        <v>13</v>
      </c>
      <c r="EJ85" s="189"/>
      <c r="EK85" s="189" t="s">
        <v>14</v>
      </c>
      <c r="EL85" s="189"/>
      <c r="EM85" s="189" t="s">
        <v>15</v>
      </c>
      <c r="EN85" s="189"/>
      <c r="EO85" s="189" t="s">
        <v>16</v>
      </c>
      <c r="EP85" s="189"/>
      <c r="EQ85" s="189" t="s">
        <v>17</v>
      </c>
      <c r="ER85" s="189"/>
      <c r="ES85" s="189" t="s">
        <v>18</v>
      </c>
      <c r="ET85" s="189"/>
      <c r="EU85" s="189" t="s">
        <v>19</v>
      </c>
      <c r="EV85" s="189"/>
      <c r="EW85" s="189" t="s">
        <v>20</v>
      </c>
      <c r="EX85" s="189"/>
      <c r="EY85" s="189" t="s">
        <v>21</v>
      </c>
      <c r="EZ85" s="189"/>
      <c r="FA85" s="189" t="s">
        <v>22</v>
      </c>
      <c r="FB85" s="189"/>
      <c r="FC85" s="189" t="s">
        <v>23</v>
      </c>
      <c r="FD85" s="190"/>
      <c r="FE85" s="17"/>
      <c r="FF85" s="17"/>
      <c r="FG85" s="17"/>
      <c r="FH85" s="17"/>
      <c r="FI85" s="17"/>
      <c r="FJ85" s="17"/>
      <c r="FK85" s="17"/>
    </row>
    <row r="88" spans="1:173" x14ac:dyDescent="0.25">
      <c r="A88" s="1">
        <f t="shared" ref="A88:B103" si="30">A59</f>
        <v>0</v>
      </c>
      <c r="B88" s="156">
        <f t="shared" si="30"/>
        <v>0</v>
      </c>
    </row>
    <row r="89" spans="1:173" x14ac:dyDescent="0.25">
      <c r="A89" s="1">
        <f t="shared" si="30"/>
        <v>0</v>
      </c>
      <c r="B89" s="156">
        <f t="shared" si="30"/>
        <v>0</v>
      </c>
    </row>
    <row r="90" spans="1:173" ht="15" customHeight="1" x14ac:dyDescent="0.25">
      <c r="A90" s="1">
        <f t="shared" si="30"/>
        <v>0</v>
      </c>
      <c r="B90" s="2">
        <f t="shared" si="30"/>
        <v>0</v>
      </c>
      <c r="C90" s="223" t="s">
        <v>72</v>
      </c>
      <c r="D90" s="226" t="s">
        <v>73</v>
      </c>
      <c r="E90" s="229" t="s">
        <v>74</v>
      </c>
      <c r="F90" s="195" t="s">
        <v>79</v>
      </c>
      <c r="G90" s="209" t="s">
        <v>0</v>
      </c>
      <c r="H90" s="210"/>
      <c r="I90" s="210"/>
      <c r="J90" s="210"/>
      <c r="K90" s="210"/>
      <c r="L90" s="210"/>
      <c r="M90" s="213">
        <f>M61+1</f>
        <v>13</v>
      </c>
      <c r="N90" s="213"/>
      <c r="AM90" s="219">
        <f>AM61</f>
        <v>0</v>
      </c>
      <c r="AN90" s="219"/>
      <c r="AO90" s="219"/>
      <c r="AP90" s="219"/>
      <c r="AQ90" s="219"/>
      <c r="AR90" s="6"/>
      <c r="AS90" s="220">
        <f>AS61</f>
        <v>0</v>
      </c>
      <c r="AT90" s="220"/>
      <c r="AU90" s="220"/>
      <c r="AV90" s="220"/>
      <c r="AW90" s="220"/>
      <c r="AY90" s="221">
        <f>AY61</f>
        <v>0</v>
      </c>
      <c r="AZ90" s="221"/>
      <c r="BA90" s="221"/>
      <c r="BB90" s="221"/>
      <c r="BC90" s="221"/>
      <c r="BE90" s="222">
        <f>BE61</f>
        <v>0</v>
      </c>
      <c r="BF90" s="222"/>
      <c r="BG90" s="222"/>
      <c r="BH90" s="222"/>
      <c r="BI90" s="222"/>
      <c r="BK90" s="208">
        <f>BK61</f>
        <v>0</v>
      </c>
      <c r="BL90" s="208"/>
      <c r="BM90" s="208"/>
      <c r="BN90" s="208"/>
      <c r="BO90" s="208"/>
      <c r="BU90" s="209" t="s">
        <v>0</v>
      </c>
      <c r="BV90" s="210"/>
      <c r="BW90" s="210"/>
      <c r="BX90" s="210"/>
      <c r="BY90" s="210"/>
      <c r="BZ90" s="210"/>
      <c r="CA90" s="213">
        <f>M90</f>
        <v>13</v>
      </c>
      <c r="CB90" s="213"/>
      <c r="CQ90" s="219">
        <f>AM90</f>
        <v>0</v>
      </c>
      <c r="CR90" s="219"/>
      <c r="CS90" s="219"/>
      <c r="CT90" s="219"/>
      <c r="CU90" s="219"/>
      <c r="CV90" s="6"/>
      <c r="CW90" s="220">
        <f>AS90</f>
        <v>0</v>
      </c>
      <c r="CX90" s="220"/>
      <c r="CY90" s="220"/>
      <c r="CZ90" s="220"/>
      <c r="DA90" s="220"/>
      <c r="DC90" s="221">
        <f>AY90</f>
        <v>0</v>
      </c>
      <c r="DD90" s="221"/>
      <c r="DE90" s="221"/>
      <c r="DF90" s="221"/>
      <c r="DG90" s="221"/>
      <c r="DI90" s="222">
        <f>BE90</f>
        <v>0</v>
      </c>
      <c r="DJ90" s="222"/>
      <c r="DK90" s="222"/>
      <c r="DL90" s="222"/>
      <c r="DM90" s="222"/>
      <c r="DO90" s="208">
        <f>BK90</f>
        <v>0</v>
      </c>
      <c r="DP90" s="208"/>
      <c r="DQ90" s="208"/>
      <c r="DR90" s="208"/>
      <c r="DS90" s="208"/>
      <c r="EI90" s="209" t="s">
        <v>0</v>
      </c>
      <c r="EJ90" s="210"/>
      <c r="EK90" s="210"/>
      <c r="EL90" s="210"/>
      <c r="EM90" s="210"/>
      <c r="EN90" s="210"/>
      <c r="EO90" s="213">
        <f>M90</f>
        <v>13</v>
      </c>
      <c r="EP90" s="213"/>
    </row>
    <row r="91" spans="1:173" ht="15.75" customHeight="1" thickBot="1" x14ac:dyDescent="0.3">
      <c r="A91" s="1">
        <f t="shared" si="30"/>
        <v>0</v>
      </c>
      <c r="B91" s="2">
        <f t="shared" si="30"/>
        <v>0</v>
      </c>
      <c r="C91" s="224"/>
      <c r="D91" s="227"/>
      <c r="E91" s="230"/>
      <c r="F91" s="195"/>
      <c r="G91" s="211"/>
      <c r="H91" s="212"/>
      <c r="I91" s="212"/>
      <c r="J91" s="212"/>
      <c r="K91" s="212"/>
      <c r="L91" s="212"/>
      <c r="M91" s="214"/>
      <c r="N91" s="214"/>
      <c r="AM91" s="215">
        <f>AM62</f>
        <v>0</v>
      </c>
      <c r="AN91" s="215"/>
      <c r="AO91" s="215"/>
      <c r="AP91" s="215"/>
      <c r="AQ91" s="215"/>
      <c r="AS91" s="216">
        <f>AS62</f>
        <v>0</v>
      </c>
      <c r="AT91" s="216"/>
      <c r="AU91" s="216"/>
      <c r="AV91" s="216"/>
      <c r="AW91" s="216"/>
      <c r="AY91" s="217">
        <f>AY62</f>
        <v>0</v>
      </c>
      <c r="AZ91" s="217"/>
      <c r="BA91" s="217"/>
      <c r="BB91" s="217"/>
      <c r="BC91" s="217"/>
      <c r="BE91" s="218">
        <f>BE62</f>
        <v>0</v>
      </c>
      <c r="BF91" s="218"/>
      <c r="BG91" s="218"/>
      <c r="BH91" s="218"/>
      <c r="BI91" s="218"/>
      <c r="BK91" s="206">
        <f>BK62</f>
        <v>0</v>
      </c>
      <c r="BL91" s="206"/>
      <c r="BM91" s="206"/>
      <c r="BN91" s="206"/>
      <c r="BO91" s="206"/>
      <c r="BU91" s="211"/>
      <c r="BV91" s="212"/>
      <c r="BW91" s="212"/>
      <c r="BX91" s="212"/>
      <c r="BY91" s="212"/>
      <c r="BZ91" s="212"/>
      <c r="CA91" s="214"/>
      <c r="CB91" s="214"/>
      <c r="CQ91" s="215">
        <f>AM91</f>
        <v>0</v>
      </c>
      <c r="CR91" s="215"/>
      <c r="CS91" s="215"/>
      <c r="CT91" s="215"/>
      <c r="CU91" s="215"/>
      <c r="CW91" s="216">
        <f>AS91</f>
        <v>0</v>
      </c>
      <c r="CX91" s="216"/>
      <c r="CY91" s="216"/>
      <c r="CZ91" s="216"/>
      <c r="DA91" s="216"/>
      <c r="DC91" s="217">
        <f>AY91</f>
        <v>0</v>
      </c>
      <c r="DD91" s="217"/>
      <c r="DE91" s="217"/>
      <c r="DF91" s="217"/>
      <c r="DG91" s="217"/>
      <c r="DI91" s="218">
        <f>BE91</f>
        <v>0</v>
      </c>
      <c r="DJ91" s="218"/>
      <c r="DK91" s="218"/>
      <c r="DL91" s="218"/>
      <c r="DM91" s="218"/>
      <c r="DO91" s="206">
        <f>BK91</f>
        <v>0</v>
      </c>
      <c r="DP91" s="206"/>
      <c r="DQ91" s="206"/>
      <c r="DR91" s="206"/>
      <c r="DS91" s="206"/>
      <c r="EI91" s="211"/>
      <c r="EJ91" s="212"/>
      <c r="EK91" s="212"/>
      <c r="EL91" s="212"/>
      <c r="EM91" s="212"/>
      <c r="EN91" s="212"/>
      <c r="EO91" s="214"/>
      <c r="EP91" s="214"/>
    </row>
    <row r="92" spans="1:173" ht="15.75" thickBot="1" x14ac:dyDescent="0.3">
      <c r="A92" s="1">
        <f t="shared" si="30"/>
        <v>0</v>
      </c>
      <c r="B92" s="2">
        <f t="shared" si="30"/>
        <v>0</v>
      </c>
      <c r="C92" s="224"/>
      <c r="D92" s="227"/>
      <c r="E92" s="230"/>
      <c r="F92" s="232"/>
      <c r="G92" s="7" t="s">
        <v>1</v>
      </c>
      <c r="H92" s="8"/>
      <c r="I92" s="8"/>
      <c r="J92" s="201">
        <f>EM63+1</f>
        <v>43549</v>
      </c>
      <c r="K92" s="201"/>
      <c r="L92" s="201"/>
      <c r="M92" s="201"/>
      <c r="N92" s="201"/>
      <c r="O92" s="201"/>
      <c r="P92" s="201"/>
      <c r="Q92" s="8"/>
      <c r="R92" s="8"/>
      <c r="S92" s="9"/>
      <c r="T92" s="9"/>
      <c r="U92" s="9"/>
      <c r="V92" s="9"/>
      <c r="W92" s="9"/>
      <c r="X92" s="9"/>
      <c r="Y92" s="9"/>
      <c r="Z92" s="9"/>
      <c r="AA92" s="9"/>
      <c r="AB92" s="10"/>
      <c r="AC92" s="7" t="s">
        <v>2</v>
      </c>
      <c r="AD92" s="8"/>
      <c r="AE92" s="8"/>
      <c r="AF92" s="201">
        <f>J92+1</f>
        <v>43550</v>
      </c>
      <c r="AG92" s="201"/>
      <c r="AH92" s="201"/>
      <c r="AI92" s="201"/>
      <c r="AJ92" s="201"/>
      <c r="AK92" s="201"/>
      <c r="AL92" s="201"/>
      <c r="AM92" s="8"/>
      <c r="AN92" s="8"/>
      <c r="AO92" s="9"/>
      <c r="AP92" s="9"/>
      <c r="AQ92" s="9"/>
      <c r="AR92" s="9"/>
      <c r="AS92" s="9"/>
      <c r="AT92" s="9"/>
      <c r="AU92" s="9"/>
      <c r="AV92" s="9"/>
      <c r="AW92" s="9"/>
      <c r="AX92" s="10"/>
      <c r="AY92" s="7" t="s">
        <v>3</v>
      </c>
      <c r="AZ92" s="8"/>
      <c r="BA92" s="8"/>
      <c r="BB92" s="8"/>
      <c r="BC92" s="201">
        <f>AF92+1</f>
        <v>43551</v>
      </c>
      <c r="BD92" s="201"/>
      <c r="BE92" s="201"/>
      <c r="BF92" s="201"/>
      <c r="BG92" s="201"/>
      <c r="BH92" s="201"/>
      <c r="BI92" s="201"/>
      <c r="BJ92" s="8"/>
      <c r="BK92" s="9"/>
      <c r="BL92" s="9"/>
      <c r="BM92" s="9"/>
      <c r="BN92" s="9"/>
      <c r="BO92" s="9"/>
      <c r="BP92" s="9"/>
      <c r="BQ92" s="9"/>
      <c r="BR92" s="9"/>
      <c r="BS92" s="9"/>
      <c r="BT92" s="10"/>
      <c r="BU92" s="53" t="s">
        <v>4</v>
      </c>
      <c r="BV92" s="54"/>
      <c r="BW92" s="54"/>
      <c r="BX92" s="207">
        <f>BC92+1</f>
        <v>43552</v>
      </c>
      <c r="BY92" s="207"/>
      <c r="BZ92" s="207"/>
      <c r="CA92" s="207"/>
      <c r="CB92" s="207"/>
      <c r="CC92" s="207"/>
      <c r="CD92" s="207"/>
      <c r="CE92" s="54"/>
      <c r="CF92" s="54"/>
      <c r="CG92" s="55"/>
      <c r="CH92" s="55"/>
      <c r="CI92" s="55"/>
      <c r="CJ92" s="55"/>
      <c r="CK92" s="55"/>
      <c r="CL92" s="55"/>
      <c r="CM92" s="55"/>
      <c r="CN92" s="55"/>
      <c r="CO92" s="55"/>
      <c r="CP92" s="56"/>
      <c r="CQ92" s="7" t="s">
        <v>5</v>
      </c>
      <c r="CR92" s="8"/>
      <c r="CS92" s="8"/>
      <c r="CT92" s="8"/>
      <c r="CU92" s="201">
        <f>BX92+1</f>
        <v>43553</v>
      </c>
      <c r="CV92" s="201"/>
      <c r="CW92" s="201"/>
      <c r="CX92" s="201"/>
      <c r="CY92" s="201"/>
      <c r="CZ92" s="201"/>
      <c r="DA92" s="201"/>
      <c r="DB92" s="8"/>
      <c r="DC92" s="9"/>
      <c r="DD92" s="9"/>
      <c r="DE92" s="9"/>
      <c r="DF92" s="9"/>
      <c r="DG92" s="9"/>
      <c r="DH92" s="9"/>
      <c r="DI92" s="9"/>
      <c r="DJ92" s="9"/>
      <c r="DK92" s="9"/>
      <c r="DL92" s="10"/>
      <c r="DM92" s="7" t="s">
        <v>6</v>
      </c>
      <c r="DN92" s="8"/>
      <c r="DO92" s="8"/>
      <c r="DP92" s="8"/>
      <c r="DQ92" s="201">
        <f>CU92+1</f>
        <v>43554</v>
      </c>
      <c r="DR92" s="201"/>
      <c r="DS92" s="201"/>
      <c r="DT92" s="201"/>
      <c r="DU92" s="201"/>
      <c r="DV92" s="201"/>
      <c r="DW92" s="201"/>
      <c r="DX92" s="8"/>
      <c r="DY92" s="9"/>
      <c r="DZ92" s="9"/>
      <c r="EA92" s="9"/>
      <c r="EB92" s="9"/>
      <c r="EC92" s="9"/>
      <c r="ED92" s="9"/>
      <c r="EE92" s="9"/>
      <c r="EF92" s="9"/>
      <c r="EG92" s="9"/>
      <c r="EH92" s="10"/>
      <c r="EI92" s="7" t="s">
        <v>7</v>
      </c>
      <c r="EJ92" s="8"/>
      <c r="EK92" s="8"/>
      <c r="EL92" s="8"/>
      <c r="EM92" s="201">
        <f>DQ92+1</f>
        <v>43555</v>
      </c>
      <c r="EN92" s="201"/>
      <c r="EO92" s="201"/>
      <c r="EP92" s="201"/>
      <c r="EQ92" s="201"/>
      <c r="ER92" s="201"/>
      <c r="ES92" s="201"/>
      <c r="ET92" s="8"/>
      <c r="EU92" s="9"/>
      <c r="EV92" s="9"/>
      <c r="EW92" s="9"/>
      <c r="EX92" s="9"/>
      <c r="EY92" s="9"/>
      <c r="EZ92" s="9"/>
      <c r="FA92" s="9"/>
      <c r="FB92" s="9"/>
      <c r="FC92" s="9"/>
      <c r="FD92" s="10"/>
      <c r="FE92" s="11"/>
      <c r="FF92" s="202" t="s">
        <v>71</v>
      </c>
      <c r="FG92" s="11"/>
      <c r="FH92" s="203" t="s">
        <v>8</v>
      </c>
      <c r="FI92" s="204"/>
      <c r="FJ92" s="204"/>
      <c r="FK92" s="204"/>
      <c r="FL92" s="204"/>
      <c r="FM92" s="204"/>
      <c r="FN92" s="205"/>
    </row>
    <row r="93" spans="1:173" x14ac:dyDescent="0.25">
      <c r="A93" s="1">
        <f t="shared" si="30"/>
        <v>0</v>
      </c>
      <c r="B93" s="2">
        <f t="shared" si="30"/>
        <v>0</v>
      </c>
      <c r="C93" s="224"/>
      <c r="D93" s="227"/>
      <c r="E93" s="230"/>
      <c r="F93" s="232"/>
      <c r="G93" s="12">
        <v>0.5</v>
      </c>
      <c r="H93" s="13">
        <v>0.5</v>
      </c>
      <c r="I93" s="13">
        <v>0.5</v>
      </c>
      <c r="J93" s="13">
        <v>0.5</v>
      </c>
      <c r="K93" s="13">
        <v>0.5</v>
      </c>
      <c r="L93" s="13">
        <v>0.5</v>
      </c>
      <c r="M93" s="13">
        <v>0.5</v>
      </c>
      <c r="N93" s="13">
        <v>0.5</v>
      </c>
      <c r="O93" s="13">
        <v>0.5</v>
      </c>
      <c r="P93" s="13">
        <v>0.5</v>
      </c>
      <c r="Q93" s="13">
        <v>0.5</v>
      </c>
      <c r="R93" s="13">
        <v>0.5</v>
      </c>
      <c r="S93" s="13">
        <v>0.5</v>
      </c>
      <c r="T93" s="13">
        <v>0.5</v>
      </c>
      <c r="U93" s="13">
        <v>0.5</v>
      </c>
      <c r="V93" s="13">
        <v>0.5</v>
      </c>
      <c r="W93" s="13">
        <v>0.5</v>
      </c>
      <c r="X93" s="13">
        <v>0.5</v>
      </c>
      <c r="Y93" s="13">
        <v>0.5</v>
      </c>
      <c r="Z93" s="13">
        <v>0.5</v>
      </c>
      <c r="AA93" s="13">
        <v>0.5</v>
      </c>
      <c r="AB93" s="14">
        <v>0.5</v>
      </c>
      <c r="AC93" s="12">
        <v>0.5</v>
      </c>
      <c r="AD93" s="13">
        <v>0.5</v>
      </c>
      <c r="AE93" s="13">
        <v>0.5</v>
      </c>
      <c r="AF93" s="13">
        <v>0.5</v>
      </c>
      <c r="AG93" s="13">
        <v>0.5</v>
      </c>
      <c r="AH93" s="13">
        <v>0.5</v>
      </c>
      <c r="AI93" s="13">
        <v>0.5</v>
      </c>
      <c r="AJ93" s="13">
        <v>0.5</v>
      </c>
      <c r="AK93" s="13">
        <v>0.5</v>
      </c>
      <c r="AL93" s="13">
        <v>0.5</v>
      </c>
      <c r="AM93" s="13">
        <v>0.5</v>
      </c>
      <c r="AN93" s="13">
        <v>0.5</v>
      </c>
      <c r="AO93" s="13">
        <v>0.5</v>
      </c>
      <c r="AP93" s="13">
        <v>0.5</v>
      </c>
      <c r="AQ93" s="13">
        <v>0.5</v>
      </c>
      <c r="AR93" s="13">
        <v>0.5</v>
      </c>
      <c r="AS93" s="13">
        <v>0.5</v>
      </c>
      <c r="AT93" s="13">
        <v>0.5</v>
      </c>
      <c r="AU93" s="13">
        <v>0.5</v>
      </c>
      <c r="AV93" s="13">
        <v>0.5</v>
      </c>
      <c r="AW93" s="13">
        <v>0.5</v>
      </c>
      <c r="AX93" s="14">
        <v>0.5</v>
      </c>
      <c r="AY93" s="12">
        <v>0.5</v>
      </c>
      <c r="AZ93" s="13">
        <v>0.5</v>
      </c>
      <c r="BA93" s="13">
        <v>0.5</v>
      </c>
      <c r="BB93" s="13">
        <v>0.5</v>
      </c>
      <c r="BC93" s="13">
        <v>0.5</v>
      </c>
      <c r="BD93" s="13">
        <v>0.5</v>
      </c>
      <c r="BE93" s="13">
        <v>0.5</v>
      </c>
      <c r="BF93" s="13">
        <v>0.5</v>
      </c>
      <c r="BG93" s="13">
        <v>0.5</v>
      </c>
      <c r="BH93" s="13">
        <v>0.5</v>
      </c>
      <c r="BI93" s="13">
        <v>0.5</v>
      </c>
      <c r="BJ93" s="13">
        <v>0.5</v>
      </c>
      <c r="BK93" s="13">
        <v>0.5</v>
      </c>
      <c r="BL93" s="13">
        <v>0.5</v>
      </c>
      <c r="BM93" s="13">
        <v>0.5</v>
      </c>
      <c r="BN93" s="13">
        <v>0.5</v>
      </c>
      <c r="BO93" s="13">
        <v>0.5</v>
      </c>
      <c r="BP93" s="13">
        <v>0.5</v>
      </c>
      <c r="BQ93" s="13">
        <v>0.5</v>
      </c>
      <c r="BR93" s="13">
        <v>0.5</v>
      </c>
      <c r="BS93" s="13">
        <v>0.5</v>
      </c>
      <c r="BT93" s="14">
        <v>0.5</v>
      </c>
      <c r="BU93" s="12">
        <v>0.5</v>
      </c>
      <c r="BV93" s="13">
        <v>0.5</v>
      </c>
      <c r="BW93" s="13">
        <v>0.5</v>
      </c>
      <c r="BX93" s="13">
        <v>0.5</v>
      </c>
      <c r="BY93" s="13">
        <v>0.5</v>
      </c>
      <c r="BZ93" s="13">
        <v>0.5</v>
      </c>
      <c r="CA93" s="13">
        <v>0.5</v>
      </c>
      <c r="CB93" s="13">
        <v>0.5</v>
      </c>
      <c r="CC93" s="13">
        <v>0.5</v>
      </c>
      <c r="CD93" s="13">
        <v>0.5</v>
      </c>
      <c r="CE93" s="13">
        <v>0.5</v>
      </c>
      <c r="CF93" s="13">
        <v>0.5</v>
      </c>
      <c r="CG93" s="13">
        <v>0.5</v>
      </c>
      <c r="CH93" s="13">
        <v>0.5</v>
      </c>
      <c r="CI93" s="13">
        <v>0.5</v>
      </c>
      <c r="CJ93" s="13">
        <v>0.5</v>
      </c>
      <c r="CK93" s="13">
        <v>0.5</v>
      </c>
      <c r="CL93" s="13">
        <v>0.5</v>
      </c>
      <c r="CM93" s="13">
        <v>0.5</v>
      </c>
      <c r="CN93" s="13">
        <v>0.5</v>
      </c>
      <c r="CO93" s="13">
        <v>0.5</v>
      </c>
      <c r="CP93" s="14">
        <v>0.5</v>
      </c>
      <c r="CQ93" s="12">
        <v>0.5</v>
      </c>
      <c r="CR93" s="13">
        <v>0.5</v>
      </c>
      <c r="CS93" s="13">
        <v>0.5</v>
      </c>
      <c r="CT93" s="13">
        <v>0.5</v>
      </c>
      <c r="CU93" s="13">
        <v>0.5</v>
      </c>
      <c r="CV93" s="13">
        <v>0.5</v>
      </c>
      <c r="CW93" s="13">
        <v>0.5</v>
      </c>
      <c r="CX93" s="13">
        <v>0.5</v>
      </c>
      <c r="CY93" s="13">
        <v>0.5</v>
      </c>
      <c r="CZ93" s="13">
        <v>0.5</v>
      </c>
      <c r="DA93" s="13">
        <v>0.5</v>
      </c>
      <c r="DB93" s="13">
        <v>0.5</v>
      </c>
      <c r="DC93" s="13">
        <v>0.5</v>
      </c>
      <c r="DD93" s="13">
        <v>0.5</v>
      </c>
      <c r="DE93" s="13">
        <v>0.5</v>
      </c>
      <c r="DF93" s="13">
        <v>0.5</v>
      </c>
      <c r="DG93" s="13">
        <v>0.5</v>
      </c>
      <c r="DH93" s="13">
        <v>0.5</v>
      </c>
      <c r="DI93" s="13">
        <v>0.5</v>
      </c>
      <c r="DJ93" s="13">
        <v>0.5</v>
      </c>
      <c r="DK93" s="13">
        <v>0.5</v>
      </c>
      <c r="DL93" s="14">
        <v>0.5</v>
      </c>
      <c r="DM93" s="12">
        <v>0.5</v>
      </c>
      <c r="DN93" s="13">
        <v>0.5</v>
      </c>
      <c r="DO93" s="13">
        <v>0.5</v>
      </c>
      <c r="DP93" s="13">
        <v>0.5</v>
      </c>
      <c r="DQ93" s="13">
        <v>0.5</v>
      </c>
      <c r="DR93" s="13">
        <v>0.5</v>
      </c>
      <c r="DS93" s="13">
        <v>0.5</v>
      </c>
      <c r="DT93" s="13">
        <v>0.5</v>
      </c>
      <c r="DU93" s="13">
        <v>0.5</v>
      </c>
      <c r="DV93" s="13">
        <v>0.5</v>
      </c>
      <c r="DW93" s="13">
        <v>0.5</v>
      </c>
      <c r="DX93" s="13">
        <v>0.5</v>
      </c>
      <c r="DY93" s="13">
        <v>0.5</v>
      </c>
      <c r="DZ93" s="13">
        <v>0.5</v>
      </c>
      <c r="EA93" s="13">
        <v>0.5</v>
      </c>
      <c r="EB93" s="13">
        <v>0.5</v>
      </c>
      <c r="EC93" s="13">
        <v>0.5</v>
      </c>
      <c r="ED93" s="13">
        <v>0.5</v>
      </c>
      <c r="EE93" s="13">
        <v>0.5</v>
      </c>
      <c r="EF93" s="13">
        <v>0.5</v>
      </c>
      <c r="EG93" s="13">
        <v>0.5</v>
      </c>
      <c r="EH93" s="14">
        <v>0.5</v>
      </c>
      <c r="EI93" s="12">
        <v>0.5</v>
      </c>
      <c r="EJ93" s="13">
        <v>0.5</v>
      </c>
      <c r="EK93" s="13">
        <v>0.5</v>
      </c>
      <c r="EL93" s="13">
        <v>0.5</v>
      </c>
      <c r="EM93" s="13">
        <v>0.5</v>
      </c>
      <c r="EN93" s="13">
        <v>0.5</v>
      </c>
      <c r="EO93" s="13">
        <v>0.5</v>
      </c>
      <c r="EP93" s="13">
        <v>0.5</v>
      </c>
      <c r="EQ93" s="13">
        <v>0.5</v>
      </c>
      <c r="ER93" s="13">
        <v>0.5</v>
      </c>
      <c r="ES93" s="13">
        <v>0.5</v>
      </c>
      <c r="ET93" s="13">
        <v>0.5</v>
      </c>
      <c r="EU93" s="13">
        <v>0.5</v>
      </c>
      <c r="EV93" s="13">
        <v>0.5</v>
      </c>
      <c r="EW93" s="13">
        <v>0.5</v>
      </c>
      <c r="EX93" s="13">
        <v>0.5</v>
      </c>
      <c r="EY93" s="13">
        <v>0.5</v>
      </c>
      <c r="EZ93" s="13">
        <v>0.5</v>
      </c>
      <c r="FA93" s="13">
        <v>0.5</v>
      </c>
      <c r="FB93" s="13">
        <v>0.5</v>
      </c>
      <c r="FC93" s="13">
        <v>0.5</v>
      </c>
      <c r="FD93" s="14">
        <v>0.5</v>
      </c>
      <c r="FE93" s="15"/>
      <c r="FF93" s="202"/>
      <c r="FG93" s="15"/>
      <c r="FH93" s="138" t="s">
        <v>9</v>
      </c>
      <c r="FI93" s="138" t="s">
        <v>9</v>
      </c>
      <c r="FJ93" s="139" t="s">
        <v>10</v>
      </c>
      <c r="FK93" s="138" t="s">
        <v>11</v>
      </c>
      <c r="FL93" s="138"/>
      <c r="FM93" s="138"/>
      <c r="FN93" s="138" t="s">
        <v>12</v>
      </c>
    </row>
    <row r="94" spans="1:173" x14ac:dyDescent="0.25">
      <c r="A94" s="1">
        <f t="shared" si="30"/>
        <v>0</v>
      </c>
      <c r="B94" s="2">
        <f t="shared" si="30"/>
        <v>0</v>
      </c>
      <c r="C94" s="224"/>
      <c r="D94" s="227"/>
      <c r="E94" s="230"/>
      <c r="F94" s="232"/>
      <c r="G94" s="200" t="s">
        <v>13</v>
      </c>
      <c r="H94" s="198"/>
      <c r="I94" s="198" t="s">
        <v>14</v>
      </c>
      <c r="J94" s="198"/>
      <c r="K94" s="198" t="s">
        <v>15</v>
      </c>
      <c r="L94" s="198"/>
      <c r="M94" s="198" t="s">
        <v>16</v>
      </c>
      <c r="N94" s="198"/>
      <c r="O94" s="198" t="s">
        <v>17</v>
      </c>
      <c r="P94" s="198"/>
      <c r="Q94" s="198" t="s">
        <v>18</v>
      </c>
      <c r="R94" s="198"/>
      <c r="S94" s="198" t="s">
        <v>19</v>
      </c>
      <c r="T94" s="198"/>
      <c r="U94" s="198" t="s">
        <v>20</v>
      </c>
      <c r="V94" s="198"/>
      <c r="W94" s="198" t="s">
        <v>21</v>
      </c>
      <c r="X94" s="198"/>
      <c r="Y94" s="198" t="s">
        <v>22</v>
      </c>
      <c r="Z94" s="198"/>
      <c r="AA94" s="198" t="s">
        <v>23</v>
      </c>
      <c r="AB94" s="199"/>
      <c r="AC94" s="200" t="s">
        <v>13</v>
      </c>
      <c r="AD94" s="198"/>
      <c r="AE94" s="198" t="s">
        <v>14</v>
      </c>
      <c r="AF94" s="198"/>
      <c r="AG94" s="198" t="s">
        <v>15</v>
      </c>
      <c r="AH94" s="198"/>
      <c r="AI94" s="198" t="s">
        <v>16</v>
      </c>
      <c r="AJ94" s="198"/>
      <c r="AK94" s="198" t="s">
        <v>17</v>
      </c>
      <c r="AL94" s="198"/>
      <c r="AM94" s="198" t="s">
        <v>18</v>
      </c>
      <c r="AN94" s="198"/>
      <c r="AO94" s="198" t="s">
        <v>19</v>
      </c>
      <c r="AP94" s="198"/>
      <c r="AQ94" s="198" t="s">
        <v>20</v>
      </c>
      <c r="AR94" s="198"/>
      <c r="AS94" s="198" t="s">
        <v>21</v>
      </c>
      <c r="AT94" s="198"/>
      <c r="AU94" s="198" t="s">
        <v>22</v>
      </c>
      <c r="AV94" s="198"/>
      <c r="AW94" s="198" t="s">
        <v>23</v>
      </c>
      <c r="AX94" s="199"/>
      <c r="AY94" s="200" t="s">
        <v>13</v>
      </c>
      <c r="AZ94" s="198"/>
      <c r="BA94" s="198" t="s">
        <v>14</v>
      </c>
      <c r="BB94" s="198"/>
      <c r="BC94" s="198" t="s">
        <v>15</v>
      </c>
      <c r="BD94" s="198"/>
      <c r="BE94" s="198" t="s">
        <v>16</v>
      </c>
      <c r="BF94" s="198"/>
      <c r="BG94" s="198" t="s">
        <v>17</v>
      </c>
      <c r="BH94" s="198"/>
      <c r="BI94" s="198" t="s">
        <v>18</v>
      </c>
      <c r="BJ94" s="198"/>
      <c r="BK94" s="198" t="s">
        <v>19</v>
      </c>
      <c r="BL94" s="198"/>
      <c r="BM94" s="198" t="s">
        <v>20</v>
      </c>
      <c r="BN94" s="198"/>
      <c r="BO94" s="198" t="s">
        <v>21</v>
      </c>
      <c r="BP94" s="198"/>
      <c r="BQ94" s="198" t="s">
        <v>22</v>
      </c>
      <c r="BR94" s="198"/>
      <c r="BS94" s="198" t="s">
        <v>23</v>
      </c>
      <c r="BT94" s="199"/>
      <c r="BU94" s="200" t="s">
        <v>13</v>
      </c>
      <c r="BV94" s="198"/>
      <c r="BW94" s="198" t="s">
        <v>14</v>
      </c>
      <c r="BX94" s="198"/>
      <c r="BY94" s="198" t="s">
        <v>15</v>
      </c>
      <c r="BZ94" s="198"/>
      <c r="CA94" s="198" t="s">
        <v>16</v>
      </c>
      <c r="CB94" s="198"/>
      <c r="CC94" s="198" t="s">
        <v>17</v>
      </c>
      <c r="CD94" s="198"/>
      <c r="CE94" s="198" t="s">
        <v>18</v>
      </c>
      <c r="CF94" s="198"/>
      <c r="CG94" s="198" t="s">
        <v>19</v>
      </c>
      <c r="CH94" s="198"/>
      <c r="CI94" s="198" t="s">
        <v>20</v>
      </c>
      <c r="CJ94" s="198"/>
      <c r="CK94" s="198" t="s">
        <v>21</v>
      </c>
      <c r="CL94" s="198"/>
      <c r="CM94" s="198" t="s">
        <v>22</v>
      </c>
      <c r="CN94" s="198"/>
      <c r="CO94" s="198" t="s">
        <v>23</v>
      </c>
      <c r="CP94" s="199"/>
      <c r="CQ94" s="200" t="s">
        <v>13</v>
      </c>
      <c r="CR94" s="198"/>
      <c r="CS94" s="198" t="s">
        <v>14</v>
      </c>
      <c r="CT94" s="198"/>
      <c r="CU94" s="198" t="s">
        <v>15</v>
      </c>
      <c r="CV94" s="198"/>
      <c r="CW94" s="198" t="s">
        <v>16</v>
      </c>
      <c r="CX94" s="198"/>
      <c r="CY94" s="198" t="s">
        <v>17</v>
      </c>
      <c r="CZ94" s="198"/>
      <c r="DA94" s="198" t="s">
        <v>18</v>
      </c>
      <c r="DB94" s="198"/>
      <c r="DC94" s="198" t="s">
        <v>19</v>
      </c>
      <c r="DD94" s="198"/>
      <c r="DE94" s="198" t="s">
        <v>20</v>
      </c>
      <c r="DF94" s="198"/>
      <c r="DG94" s="198" t="s">
        <v>21</v>
      </c>
      <c r="DH94" s="198"/>
      <c r="DI94" s="198" t="s">
        <v>22</v>
      </c>
      <c r="DJ94" s="198"/>
      <c r="DK94" s="198" t="s">
        <v>23</v>
      </c>
      <c r="DL94" s="199"/>
      <c r="DM94" s="200" t="s">
        <v>13</v>
      </c>
      <c r="DN94" s="198"/>
      <c r="DO94" s="198" t="s">
        <v>14</v>
      </c>
      <c r="DP94" s="198"/>
      <c r="DQ94" s="198" t="s">
        <v>15</v>
      </c>
      <c r="DR94" s="198"/>
      <c r="DS94" s="198" t="s">
        <v>16</v>
      </c>
      <c r="DT94" s="198"/>
      <c r="DU94" s="198" t="s">
        <v>17</v>
      </c>
      <c r="DV94" s="198"/>
      <c r="DW94" s="198" t="s">
        <v>18</v>
      </c>
      <c r="DX94" s="198"/>
      <c r="DY94" s="198" t="s">
        <v>19</v>
      </c>
      <c r="DZ94" s="198"/>
      <c r="EA94" s="198" t="s">
        <v>20</v>
      </c>
      <c r="EB94" s="198"/>
      <c r="EC94" s="198" t="s">
        <v>21</v>
      </c>
      <c r="ED94" s="198"/>
      <c r="EE94" s="198" t="s">
        <v>22</v>
      </c>
      <c r="EF94" s="198"/>
      <c r="EG94" s="198" t="s">
        <v>23</v>
      </c>
      <c r="EH94" s="199"/>
      <c r="EI94" s="200" t="s">
        <v>13</v>
      </c>
      <c r="EJ94" s="198"/>
      <c r="EK94" s="198" t="s">
        <v>14</v>
      </c>
      <c r="EL94" s="198"/>
      <c r="EM94" s="198" t="s">
        <v>15</v>
      </c>
      <c r="EN94" s="198"/>
      <c r="EO94" s="198" t="s">
        <v>16</v>
      </c>
      <c r="EP94" s="198"/>
      <c r="EQ94" s="198" t="s">
        <v>17</v>
      </c>
      <c r="ER94" s="198"/>
      <c r="ES94" s="198" t="s">
        <v>18</v>
      </c>
      <c r="ET94" s="198"/>
      <c r="EU94" s="198" t="s">
        <v>19</v>
      </c>
      <c r="EV94" s="198"/>
      <c r="EW94" s="198" t="s">
        <v>20</v>
      </c>
      <c r="EX94" s="198"/>
      <c r="EY94" s="198" t="s">
        <v>21</v>
      </c>
      <c r="EZ94" s="198"/>
      <c r="FA94" s="198" t="s">
        <v>22</v>
      </c>
      <c r="FB94" s="198"/>
      <c r="FC94" s="198" t="s">
        <v>23</v>
      </c>
      <c r="FD94" s="199"/>
      <c r="FE94" s="17"/>
      <c r="FF94" s="202"/>
      <c r="FG94" s="17"/>
      <c r="FH94" s="143" t="s">
        <v>24</v>
      </c>
      <c r="FI94" s="141" t="s">
        <v>25</v>
      </c>
      <c r="FJ94" s="142" t="s">
        <v>26</v>
      </c>
      <c r="FK94" s="143" t="s">
        <v>7</v>
      </c>
      <c r="FL94" s="143" t="s">
        <v>9</v>
      </c>
      <c r="FM94" s="143" t="s">
        <v>27</v>
      </c>
      <c r="FN94" s="143" t="s">
        <v>28</v>
      </c>
    </row>
    <row r="95" spans="1:173" x14ac:dyDescent="0.25">
      <c r="A95" s="1">
        <f t="shared" si="30"/>
        <v>0</v>
      </c>
      <c r="B95" s="2">
        <f t="shared" si="30"/>
        <v>0</v>
      </c>
      <c r="C95" s="225"/>
      <c r="D95" s="228"/>
      <c r="E95" s="231"/>
      <c r="F95" s="232"/>
      <c r="G95" s="19" t="s">
        <v>29</v>
      </c>
      <c r="H95" s="197" t="s">
        <v>30</v>
      </c>
      <c r="I95" s="197"/>
      <c r="J95" s="197" t="s">
        <v>31</v>
      </c>
      <c r="K95" s="197"/>
      <c r="L95" s="197" t="s">
        <v>32</v>
      </c>
      <c r="M95" s="197"/>
      <c r="N95" s="197" t="s">
        <v>33</v>
      </c>
      <c r="O95" s="197"/>
      <c r="P95" s="197" t="s">
        <v>34</v>
      </c>
      <c r="Q95" s="197"/>
      <c r="R95" s="197" t="s">
        <v>35</v>
      </c>
      <c r="S95" s="197"/>
      <c r="T95" s="197" t="s">
        <v>36</v>
      </c>
      <c r="U95" s="197"/>
      <c r="V95" s="197" t="s">
        <v>37</v>
      </c>
      <c r="W95" s="197"/>
      <c r="X95" s="197" t="s">
        <v>38</v>
      </c>
      <c r="Y95" s="197"/>
      <c r="Z95" s="197" t="s">
        <v>39</v>
      </c>
      <c r="AA95" s="197"/>
      <c r="AB95" s="20">
        <v>19</v>
      </c>
      <c r="AC95" s="19" t="s">
        <v>29</v>
      </c>
      <c r="AD95" s="197" t="s">
        <v>30</v>
      </c>
      <c r="AE95" s="197"/>
      <c r="AF95" s="197" t="s">
        <v>31</v>
      </c>
      <c r="AG95" s="197"/>
      <c r="AH95" s="197" t="s">
        <v>32</v>
      </c>
      <c r="AI95" s="197"/>
      <c r="AJ95" s="197" t="s">
        <v>33</v>
      </c>
      <c r="AK95" s="197"/>
      <c r="AL95" s="197" t="s">
        <v>34</v>
      </c>
      <c r="AM95" s="197"/>
      <c r="AN95" s="197" t="s">
        <v>35</v>
      </c>
      <c r="AO95" s="197"/>
      <c r="AP95" s="197" t="s">
        <v>36</v>
      </c>
      <c r="AQ95" s="197"/>
      <c r="AR95" s="197" t="s">
        <v>37</v>
      </c>
      <c r="AS95" s="197"/>
      <c r="AT95" s="197" t="s">
        <v>38</v>
      </c>
      <c r="AU95" s="197"/>
      <c r="AV95" s="197" t="s">
        <v>39</v>
      </c>
      <c r="AW95" s="197"/>
      <c r="AX95" s="20">
        <v>19</v>
      </c>
      <c r="AY95" s="19" t="s">
        <v>29</v>
      </c>
      <c r="AZ95" s="197" t="s">
        <v>30</v>
      </c>
      <c r="BA95" s="197"/>
      <c r="BB95" s="197" t="s">
        <v>31</v>
      </c>
      <c r="BC95" s="197"/>
      <c r="BD95" s="197" t="s">
        <v>32</v>
      </c>
      <c r="BE95" s="197"/>
      <c r="BF95" s="197" t="s">
        <v>33</v>
      </c>
      <c r="BG95" s="197"/>
      <c r="BH95" s="197" t="s">
        <v>34</v>
      </c>
      <c r="BI95" s="197"/>
      <c r="BJ95" s="197" t="s">
        <v>35</v>
      </c>
      <c r="BK95" s="197"/>
      <c r="BL95" s="197" t="s">
        <v>36</v>
      </c>
      <c r="BM95" s="197"/>
      <c r="BN95" s="197" t="s">
        <v>37</v>
      </c>
      <c r="BO95" s="197"/>
      <c r="BP95" s="197" t="s">
        <v>38</v>
      </c>
      <c r="BQ95" s="197"/>
      <c r="BR95" s="197" t="s">
        <v>39</v>
      </c>
      <c r="BS95" s="197"/>
      <c r="BT95" s="20">
        <v>19</v>
      </c>
      <c r="BU95" s="19" t="s">
        <v>29</v>
      </c>
      <c r="BV95" s="197" t="s">
        <v>30</v>
      </c>
      <c r="BW95" s="197"/>
      <c r="BX95" s="197" t="s">
        <v>31</v>
      </c>
      <c r="BY95" s="197"/>
      <c r="BZ95" s="197" t="s">
        <v>32</v>
      </c>
      <c r="CA95" s="197"/>
      <c r="CB95" s="197" t="s">
        <v>33</v>
      </c>
      <c r="CC95" s="197"/>
      <c r="CD95" s="197" t="s">
        <v>34</v>
      </c>
      <c r="CE95" s="197"/>
      <c r="CF95" s="197" t="s">
        <v>35</v>
      </c>
      <c r="CG95" s="197"/>
      <c r="CH95" s="197" t="s">
        <v>36</v>
      </c>
      <c r="CI95" s="197"/>
      <c r="CJ95" s="197" t="s">
        <v>37</v>
      </c>
      <c r="CK95" s="197"/>
      <c r="CL95" s="197" t="s">
        <v>38</v>
      </c>
      <c r="CM95" s="197"/>
      <c r="CN95" s="197" t="s">
        <v>39</v>
      </c>
      <c r="CO95" s="197"/>
      <c r="CP95" s="20">
        <v>19</v>
      </c>
      <c r="CQ95" s="19" t="s">
        <v>29</v>
      </c>
      <c r="CR95" s="197" t="s">
        <v>30</v>
      </c>
      <c r="CS95" s="197"/>
      <c r="CT95" s="197" t="s">
        <v>31</v>
      </c>
      <c r="CU95" s="197"/>
      <c r="CV95" s="197" t="s">
        <v>32</v>
      </c>
      <c r="CW95" s="197"/>
      <c r="CX95" s="197" t="s">
        <v>33</v>
      </c>
      <c r="CY95" s="197"/>
      <c r="CZ95" s="197" t="s">
        <v>34</v>
      </c>
      <c r="DA95" s="197"/>
      <c r="DB95" s="197" t="s">
        <v>35</v>
      </c>
      <c r="DC95" s="197"/>
      <c r="DD95" s="197" t="s">
        <v>36</v>
      </c>
      <c r="DE95" s="197"/>
      <c r="DF95" s="197" t="s">
        <v>37</v>
      </c>
      <c r="DG95" s="197"/>
      <c r="DH95" s="197" t="s">
        <v>38</v>
      </c>
      <c r="DI95" s="197"/>
      <c r="DJ95" s="197" t="s">
        <v>39</v>
      </c>
      <c r="DK95" s="197"/>
      <c r="DL95" s="20">
        <v>19</v>
      </c>
      <c r="DM95" s="19" t="s">
        <v>29</v>
      </c>
      <c r="DN95" s="197" t="s">
        <v>30</v>
      </c>
      <c r="DO95" s="197"/>
      <c r="DP95" s="197" t="s">
        <v>31</v>
      </c>
      <c r="DQ95" s="197"/>
      <c r="DR95" s="197" t="s">
        <v>32</v>
      </c>
      <c r="DS95" s="197"/>
      <c r="DT95" s="197" t="s">
        <v>33</v>
      </c>
      <c r="DU95" s="197"/>
      <c r="DV95" s="197" t="s">
        <v>34</v>
      </c>
      <c r="DW95" s="197"/>
      <c r="DX95" s="197" t="s">
        <v>35</v>
      </c>
      <c r="DY95" s="197"/>
      <c r="DZ95" s="197" t="s">
        <v>36</v>
      </c>
      <c r="EA95" s="197"/>
      <c r="EB95" s="197" t="s">
        <v>37</v>
      </c>
      <c r="EC95" s="197"/>
      <c r="ED95" s="197" t="s">
        <v>38</v>
      </c>
      <c r="EE95" s="197"/>
      <c r="EF95" s="197" t="s">
        <v>39</v>
      </c>
      <c r="EG95" s="197"/>
      <c r="EH95" s="20">
        <v>19</v>
      </c>
      <c r="EI95" s="19" t="s">
        <v>29</v>
      </c>
      <c r="EJ95" s="197" t="s">
        <v>30</v>
      </c>
      <c r="EK95" s="197"/>
      <c r="EL95" s="197" t="s">
        <v>31</v>
      </c>
      <c r="EM95" s="197"/>
      <c r="EN95" s="197" t="s">
        <v>32</v>
      </c>
      <c r="EO95" s="197"/>
      <c r="EP95" s="197" t="s">
        <v>33</v>
      </c>
      <c r="EQ95" s="197"/>
      <c r="ER95" s="197" t="s">
        <v>34</v>
      </c>
      <c r="ES95" s="197"/>
      <c r="ET95" s="197" t="s">
        <v>35</v>
      </c>
      <c r="EU95" s="197"/>
      <c r="EV95" s="197" t="s">
        <v>36</v>
      </c>
      <c r="EW95" s="197"/>
      <c r="EX95" s="197" t="s">
        <v>37</v>
      </c>
      <c r="EY95" s="197"/>
      <c r="EZ95" s="197" t="s">
        <v>38</v>
      </c>
      <c r="FA95" s="197"/>
      <c r="FB95" s="197" t="s">
        <v>39</v>
      </c>
      <c r="FC95" s="197"/>
      <c r="FD95" s="20">
        <v>19</v>
      </c>
      <c r="FE95" s="17"/>
      <c r="FF95" s="202"/>
      <c r="FG95" s="17"/>
      <c r="FH95" s="150" t="s">
        <v>7</v>
      </c>
      <c r="FI95" s="154"/>
      <c r="FJ95" s="145" t="s">
        <v>40</v>
      </c>
      <c r="FK95" s="146" t="s">
        <v>41</v>
      </c>
      <c r="FL95" s="146" t="s">
        <v>42</v>
      </c>
      <c r="FM95" s="146" t="s">
        <v>42</v>
      </c>
      <c r="FN95" s="146"/>
    </row>
    <row r="96" spans="1:173" x14ac:dyDescent="0.25">
      <c r="A96" s="22">
        <v>1</v>
      </c>
      <c r="B96" s="23">
        <f t="shared" si="30"/>
        <v>0</v>
      </c>
      <c r="C96" s="24">
        <f>SUMIF(G96:FD96,"A",G$6:FD$6)</f>
        <v>0</v>
      </c>
      <c r="D96" s="25">
        <f>SUMIF(G96:FD96,"R",G$6:FD$6)</f>
        <v>0</v>
      </c>
      <c r="E96" s="26">
        <f>SUMIF(G96:FD96,"M",G$6:FD$6)</f>
        <v>0</v>
      </c>
      <c r="F96" s="27">
        <f>(SUMIF(G96:FD96,"*",G$6:FD$6)+FF96)</f>
        <v>0</v>
      </c>
      <c r="G96" s="28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30"/>
      <c r="AC96" s="28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30"/>
      <c r="AY96" s="28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30"/>
      <c r="BU96" s="28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30"/>
      <c r="CQ96" s="28"/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30"/>
      <c r="DM96" s="28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30"/>
      <c r="EI96" s="28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30"/>
      <c r="FE96" s="31"/>
      <c r="FF96" s="32"/>
      <c r="FG96" s="31"/>
      <c r="FH96" s="34">
        <f t="shared" ref="FH96:FH112" si="31">+SUMIF($EI96:$FD96,"*",$EI$6:$FD$6)</f>
        <v>0</v>
      </c>
      <c r="FI96" s="155"/>
      <c r="FJ96" s="34">
        <f t="shared" ref="FJ96:FJ112" si="32">FN67</f>
        <v>0</v>
      </c>
      <c r="FK96" s="34">
        <f t="shared" ref="FK96:FK112" si="33">FH96*1.5</f>
        <v>0</v>
      </c>
      <c r="FL96" s="34"/>
      <c r="FM96" s="153"/>
      <c r="FN96" s="35">
        <f>FI96+FJ96+FK96-FL96</f>
        <v>0</v>
      </c>
      <c r="FP96" s="36">
        <f>+B96</f>
        <v>0</v>
      </c>
      <c r="FQ96" s="22">
        <v>1</v>
      </c>
    </row>
    <row r="97" spans="1:173" x14ac:dyDescent="0.25">
      <c r="A97" s="22">
        <v>2</v>
      </c>
      <c r="B97" s="23">
        <f t="shared" si="30"/>
        <v>0</v>
      </c>
      <c r="C97" s="24">
        <f t="shared" ref="C97:C112" si="34">SUMIF(G97:FD97,"A",G$6:FD$6)</f>
        <v>0</v>
      </c>
      <c r="D97" s="25">
        <f t="shared" ref="D97:D112" si="35">SUMIF(G97:FD97,"R",G$6:FD$6)</f>
        <v>0</v>
      </c>
      <c r="E97" s="26">
        <f t="shared" ref="E97:E112" si="36">SUMIF(G97:FD97,"M",G$6:FD$6)</f>
        <v>0</v>
      </c>
      <c r="F97" s="27">
        <f t="shared" ref="F97:F112" si="37">(SUMIF(G97:FD97,"*",G$6:FD$6)+FF97)</f>
        <v>0</v>
      </c>
      <c r="G97" s="28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30"/>
      <c r="AC97" s="28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30"/>
      <c r="AY97" s="28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30"/>
      <c r="BU97" s="28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30"/>
      <c r="CQ97" s="28"/>
      <c r="CR97" s="29"/>
      <c r="CS97" s="29"/>
      <c r="CT97" s="29"/>
      <c r="CU97" s="29"/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30"/>
      <c r="DM97" s="28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30"/>
      <c r="EI97" s="28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30"/>
      <c r="FE97" s="31"/>
      <c r="FF97" s="32"/>
      <c r="FG97" s="31"/>
      <c r="FH97" s="34">
        <f t="shared" si="31"/>
        <v>0</v>
      </c>
      <c r="FI97" s="148"/>
      <c r="FJ97" s="34">
        <f t="shared" si="32"/>
        <v>0</v>
      </c>
      <c r="FK97" s="34">
        <f t="shared" si="33"/>
        <v>0</v>
      </c>
      <c r="FL97" s="34"/>
      <c r="FM97" s="153"/>
      <c r="FN97" s="35">
        <f t="shared" ref="FN97:FN112" si="38">FI97+FJ97+FK97-FL97</f>
        <v>0</v>
      </c>
      <c r="FP97" s="36">
        <f t="shared" ref="FP97:FP112" si="39">+B97</f>
        <v>0</v>
      </c>
      <c r="FQ97" s="1">
        <v>2</v>
      </c>
    </row>
    <row r="98" spans="1:173" x14ac:dyDescent="0.25">
      <c r="A98" s="22">
        <v>3</v>
      </c>
      <c r="B98" s="23">
        <f t="shared" si="30"/>
        <v>0</v>
      </c>
      <c r="C98" s="24">
        <f t="shared" si="34"/>
        <v>0</v>
      </c>
      <c r="D98" s="25">
        <f t="shared" si="35"/>
        <v>0</v>
      </c>
      <c r="E98" s="26">
        <f t="shared" si="36"/>
        <v>0</v>
      </c>
      <c r="F98" s="27">
        <f t="shared" si="37"/>
        <v>0</v>
      </c>
      <c r="G98" s="28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30"/>
      <c r="AC98" s="28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30"/>
      <c r="AY98" s="28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30"/>
      <c r="BU98" s="28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30"/>
      <c r="CQ98" s="28"/>
      <c r="CR98" s="29"/>
      <c r="CS98" s="29"/>
      <c r="CT98" s="29"/>
      <c r="CU98" s="29"/>
      <c r="CV98" s="29"/>
      <c r="CW98" s="29"/>
      <c r="CX98" s="29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30"/>
      <c r="DM98" s="28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30"/>
      <c r="EI98" s="28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30"/>
      <c r="FE98" s="31"/>
      <c r="FF98" s="32"/>
      <c r="FG98" s="31"/>
      <c r="FH98" s="34">
        <f t="shared" si="31"/>
        <v>0</v>
      </c>
      <c r="FI98" s="148"/>
      <c r="FJ98" s="34">
        <f t="shared" si="32"/>
        <v>0</v>
      </c>
      <c r="FK98" s="34">
        <f t="shared" si="33"/>
        <v>0</v>
      </c>
      <c r="FL98" s="34"/>
      <c r="FM98" s="153"/>
      <c r="FN98" s="35">
        <f t="shared" si="38"/>
        <v>0</v>
      </c>
      <c r="FP98" s="36">
        <f t="shared" si="39"/>
        <v>0</v>
      </c>
      <c r="FQ98" s="1">
        <v>3</v>
      </c>
    </row>
    <row r="99" spans="1:173" x14ac:dyDescent="0.25">
      <c r="A99" s="22">
        <v>4</v>
      </c>
      <c r="B99" s="23">
        <f t="shared" si="30"/>
        <v>0</v>
      </c>
      <c r="C99" s="24">
        <f t="shared" si="34"/>
        <v>0</v>
      </c>
      <c r="D99" s="25">
        <f t="shared" si="35"/>
        <v>0</v>
      </c>
      <c r="E99" s="26">
        <f t="shared" si="36"/>
        <v>0</v>
      </c>
      <c r="F99" s="27">
        <f t="shared" si="37"/>
        <v>0</v>
      </c>
      <c r="G99" s="28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30"/>
      <c r="AC99" s="28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30"/>
      <c r="AY99" s="28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30"/>
      <c r="BU99" s="28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30"/>
      <c r="CQ99" s="28"/>
      <c r="CR99" s="29"/>
      <c r="CS99" s="29"/>
      <c r="CT99" s="29"/>
      <c r="CU99" s="29"/>
      <c r="CV99" s="29"/>
      <c r="CW99" s="29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30"/>
      <c r="DM99" s="28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30"/>
      <c r="EI99" s="28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30"/>
      <c r="FE99" s="31"/>
      <c r="FF99" s="32"/>
      <c r="FG99" s="31"/>
      <c r="FH99" s="34">
        <f t="shared" si="31"/>
        <v>0</v>
      </c>
      <c r="FI99" s="148"/>
      <c r="FJ99" s="34">
        <f t="shared" si="32"/>
        <v>0</v>
      </c>
      <c r="FK99" s="34">
        <f t="shared" si="33"/>
        <v>0</v>
      </c>
      <c r="FL99" s="34"/>
      <c r="FM99" s="153"/>
      <c r="FN99" s="35">
        <f t="shared" si="38"/>
        <v>0</v>
      </c>
      <c r="FP99" s="36">
        <f t="shared" si="39"/>
        <v>0</v>
      </c>
      <c r="FQ99" s="1">
        <v>4</v>
      </c>
    </row>
    <row r="100" spans="1:173" x14ac:dyDescent="0.25">
      <c r="A100" s="22">
        <v>5</v>
      </c>
      <c r="B100" s="23">
        <f t="shared" si="30"/>
        <v>0</v>
      </c>
      <c r="C100" s="24">
        <f t="shared" si="34"/>
        <v>0</v>
      </c>
      <c r="D100" s="25">
        <f t="shared" si="35"/>
        <v>0</v>
      </c>
      <c r="E100" s="26">
        <f t="shared" si="36"/>
        <v>0</v>
      </c>
      <c r="F100" s="27">
        <f t="shared" si="37"/>
        <v>0</v>
      </c>
      <c r="G100" s="28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30"/>
      <c r="AC100" s="28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30"/>
      <c r="AY100" s="28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30"/>
      <c r="BU100" s="28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30"/>
      <c r="CQ100" s="28"/>
      <c r="CR100" s="29"/>
      <c r="CS100" s="29"/>
      <c r="CT100" s="29"/>
      <c r="CU100" s="29"/>
      <c r="CV100" s="29"/>
      <c r="CW100" s="29"/>
      <c r="CX100" s="29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30"/>
      <c r="DM100" s="28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30"/>
      <c r="EI100" s="28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30"/>
      <c r="FE100" s="31"/>
      <c r="FF100" s="32"/>
      <c r="FG100" s="31"/>
      <c r="FH100" s="34">
        <f t="shared" si="31"/>
        <v>0</v>
      </c>
      <c r="FI100" s="148"/>
      <c r="FJ100" s="34">
        <f t="shared" si="32"/>
        <v>0</v>
      </c>
      <c r="FK100" s="34">
        <f t="shared" si="33"/>
        <v>0</v>
      </c>
      <c r="FL100" s="34"/>
      <c r="FM100" s="153"/>
      <c r="FN100" s="35">
        <f t="shared" si="38"/>
        <v>0</v>
      </c>
      <c r="FP100" s="36">
        <f t="shared" si="39"/>
        <v>0</v>
      </c>
      <c r="FQ100" s="1">
        <v>5</v>
      </c>
    </row>
    <row r="101" spans="1:173" x14ac:dyDescent="0.25">
      <c r="A101" s="22">
        <v>6</v>
      </c>
      <c r="B101" s="23">
        <f t="shared" si="30"/>
        <v>0</v>
      </c>
      <c r="C101" s="24">
        <f t="shared" si="34"/>
        <v>0</v>
      </c>
      <c r="D101" s="25">
        <f t="shared" si="35"/>
        <v>0</v>
      </c>
      <c r="E101" s="26">
        <f t="shared" si="36"/>
        <v>0</v>
      </c>
      <c r="F101" s="27">
        <f t="shared" si="37"/>
        <v>0</v>
      </c>
      <c r="G101" s="42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4"/>
      <c r="AC101" s="42"/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4"/>
      <c r="AY101" s="42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4"/>
      <c r="BU101" s="42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4"/>
      <c r="CQ101" s="42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4"/>
      <c r="DM101" s="42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4"/>
      <c r="EI101" s="42"/>
      <c r="EJ101" s="43"/>
      <c r="EK101" s="43"/>
      <c r="EL101" s="43"/>
      <c r="EM101" s="43"/>
      <c r="EN101" s="43"/>
      <c r="EO101" s="43"/>
      <c r="EP101" s="43"/>
      <c r="EQ101" s="43"/>
      <c r="ER101" s="43"/>
      <c r="ES101" s="43"/>
      <c r="ET101" s="43"/>
      <c r="EU101" s="43"/>
      <c r="EV101" s="43"/>
      <c r="EW101" s="43"/>
      <c r="EX101" s="43"/>
      <c r="EY101" s="43"/>
      <c r="EZ101" s="43"/>
      <c r="FA101" s="43"/>
      <c r="FB101" s="43"/>
      <c r="FC101" s="43"/>
      <c r="FD101" s="44"/>
      <c r="FE101" s="45"/>
      <c r="FF101" s="32"/>
      <c r="FG101" s="45"/>
      <c r="FH101" s="34">
        <f t="shared" si="31"/>
        <v>0</v>
      </c>
      <c r="FI101" s="148"/>
      <c r="FJ101" s="34">
        <f t="shared" si="32"/>
        <v>0</v>
      </c>
      <c r="FK101" s="34">
        <f t="shared" si="33"/>
        <v>0</v>
      </c>
      <c r="FL101" s="34"/>
      <c r="FM101" s="153"/>
      <c r="FN101" s="35">
        <f t="shared" si="38"/>
        <v>0</v>
      </c>
      <c r="FP101" s="36">
        <f t="shared" si="39"/>
        <v>0</v>
      </c>
      <c r="FQ101" s="1">
        <v>6</v>
      </c>
    </row>
    <row r="102" spans="1:173" x14ac:dyDescent="0.25">
      <c r="A102" s="22">
        <v>7</v>
      </c>
      <c r="B102" s="23">
        <f t="shared" si="30"/>
        <v>0</v>
      </c>
      <c r="C102" s="24">
        <f t="shared" si="34"/>
        <v>0</v>
      </c>
      <c r="D102" s="25">
        <f t="shared" si="35"/>
        <v>0</v>
      </c>
      <c r="E102" s="26">
        <f t="shared" si="36"/>
        <v>0</v>
      </c>
      <c r="F102" s="27">
        <f t="shared" si="37"/>
        <v>0</v>
      </c>
      <c r="G102" s="28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30"/>
      <c r="AC102" s="28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30"/>
      <c r="AY102" s="28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30"/>
      <c r="BU102" s="28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30"/>
      <c r="CQ102" s="28"/>
      <c r="CR102" s="29"/>
      <c r="CS102" s="29"/>
      <c r="CT102" s="29"/>
      <c r="CU102" s="29"/>
      <c r="CV102" s="29"/>
      <c r="CW102" s="29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30"/>
      <c r="DM102" s="28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30"/>
      <c r="EI102" s="28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30"/>
      <c r="FE102" s="31"/>
      <c r="FF102" s="32"/>
      <c r="FG102" s="31"/>
      <c r="FH102" s="34">
        <f t="shared" si="31"/>
        <v>0</v>
      </c>
      <c r="FI102" s="148"/>
      <c r="FJ102" s="34">
        <f t="shared" si="32"/>
        <v>0</v>
      </c>
      <c r="FK102" s="34">
        <f t="shared" si="33"/>
        <v>0</v>
      </c>
      <c r="FL102" s="34"/>
      <c r="FM102" s="153"/>
      <c r="FN102" s="35">
        <f t="shared" si="38"/>
        <v>0</v>
      </c>
      <c r="FP102" s="36">
        <f t="shared" si="39"/>
        <v>0</v>
      </c>
      <c r="FQ102" s="1">
        <v>7</v>
      </c>
    </row>
    <row r="103" spans="1:173" x14ac:dyDescent="0.25">
      <c r="A103" s="22">
        <v>8</v>
      </c>
      <c r="B103" s="23">
        <f t="shared" si="30"/>
        <v>0</v>
      </c>
      <c r="C103" s="24">
        <f t="shared" si="34"/>
        <v>0</v>
      </c>
      <c r="D103" s="25">
        <f t="shared" si="35"/>
        <v>0</v>
      </c>
      <c r="E103" s="26">
        <f t="shared" si="36"/>
        <v>0</v>
      </c>
      <c r="F103" s="27">
        <f t="shared" si="37"/>
        <v>0</v>
      </c>
      <c r="G103" s="28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30"/>
      <c r="AC103" s="28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30"/>
      <c r="AY103" s="28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30"/>
      <c r="BU103" s="28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30"/>
      <c r="CQ103" s="28"/>
      <c r="CR103" s="29"/>
      <c r="CS103" s="29"/>
      <c r="CT103" s="29"/>
      <c r="CU103" s="29"/>
      <c r="CV103" s="29"/>
      <c r="CW103" s="29"/>
      <c r="CX103" s="29"/>
      <c r="CY103" s="29"/>
      <c r="CZ103" s="29"/>
      <c r="DA103" s="29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30"/>
      <c r="DM103" s="28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30"/>
      <c r="EI103" s="28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30"/>
      <c r="FE103" s="31"/>
      <c r="FF103" s="32"/>
      <c r="FG103" s="31"/>
      <c r="FH103" s="34">
        <f t="shared" si="31"/>
        <v>0</v>
      </c>
      <c r="FI103" s="148"/>
      <c r="FJ103" s="34">
        <f t="shared" si="32"/>
        <v>0</v>
      </c>
      <c r="FK103" s="34">
        <f t="shared" si="33"/>
        <v>0</v>
      </c>
      <c r="FL103" s="34"/>
      <c r="FM103" s="153"/>
      <c r="FN103" s="35">
        <f t="shared" si="38"/>
        <v>0</v>
      </c>
      <c r="FP103" s="36">
        <f t="shared" si="39"/>
        <v>0</v>
      </c>
      <c r="FQ103" s="1">
        <v>8</v>
      </c>
    </row>
    <row r="104" spans="1:173" x14ac:dyDescent="0.25">
      <c r="A104" s="22">
        <v>9</v>
      </c>
      <c r="B104" s="23">
        <f t="shared" ref="B104:B112" si="40">B75</f>
        <v>0</v>
      </c>
      <c r="C104" s="24">
        <f t="shared" si="34"/>
        <v>0</v>
      </c>
      <c r="D104" s="25">
        <f t="shared" si="35"/>
        <v>0</v>
      </c>
      <c r="E104" s="26">
        <f t="shared" si="36"/>
        <v>0</v>
      </c>
      <c r="F104" s="27">
        <f t="shared" si="37"/>
        <v>0</v>
      </c>
      <c r="G104" s="28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30"/>
      <c r="AC104" s="28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30"/>
      <c r="AY104" s="28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30"/>
      <c r="BU104" s="28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30"/>
      <c r="CQ104" s="28"/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30"/>
      <c r="DM104" s="28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30"/>
      <c r="EI104" s="28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30"/>
      <c r="FE104" s="31"/>
      <c r="FF104" s="32"/>
      <c r="FG104" s="31"/>
      <c r="FH104" s="34">
        <f t="shared" si="31"/>
        <v>0</v>
      </c>
      <c r="FI104" s="148"/>
      <c r="FJ104" s="34">
        <f t="shared" si="32"/>
        <v>0</v>
      </c>
      <c r="FK104" s="34">
        <f t="shared" si="33"/>
        <v>0</v>
      </c>
      <c r="FL104" s="34"/>
      <c r="FM104" s="153"/>
      <c r="FN104" s="35">
        <f t="shared" si="38"/>
        <v>0</v>
      </c>
      <c r="FP104" s="36">
        <f t="shared" si="39"/>
        <v>0</v>
      </c>
      <c r="FQ104" s="1">
        <v>9</v>
      </c>
    </row>
    <row r="105" spans="1:173" x14ac:dyDescent="0.25">
      <c r="A105" s="22">
        <v>10</v>
      </c>
      <c r="B105" s="23">
        <f t="shared" si="40"/>
        <v>0</v>
      </c>
      <c r="C105" s="24">
        <f t="shared" si="34"/>
        <v>0</v>
      </c>
      <c r="D105" s="25">
        <f t="shared" si="35"/>
        <v>0</v>
      </c>
      <c r="E105" s="26">
        <f t="shared" si="36"/>
        <v>0</v>
      </c>
      <c r="F105" s="27">
        <f t="shared" si="37"/>
        <v>0</v>
      </c>
      <c r="G105" s="28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30"/>
      <c r="AC105" s="28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30"/>
      <c r="AY105" s="28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30"/>
      <c r="BU105" s="28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30"/>
      <c r="CQ105" s="28"/>
      <c r="CR105" s="29"/>
      <c r="CS105" s="29"/>
      <c r="CT105" s="29"/>
      <c r="CU105" s="29"/>
      <c r="CV105" s="29"/>
      <c r="CW105" s="29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30"/>
      <c r="DM105" s="28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30"/>
      <c r="EI105" s="28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30"/>
      <c r="FE105" s="31"/>
      <c r="FF105" s="32"/>
      <c r="FG105" s="31"/>
      <c r="FH105" s="34">
        <f t="shared" si="31"/>
        <v>0</v>
      </c>
      <c r="FI105" s="148"/>
      <c r="FJ105" s="34">
        <f t="shared" si="32"/>
        <v>0</v>
      </c>
      <c r="FK105" s="34">
        <f t="shared" si="33"/>
        <v>0</v>
      </c>
      <c r="FL105" s="34"/>
      <c r="FM105" s="153"/>
      <c r="FN105" s="35">
        <f t="shared" si="38"/>
        <v>0</v>
      </c>
      <c r="FP105" s="36">
        <f t="shared" si="39"/>
        <v>0</v>
      </c>
      <c r="FQ105" s="1">
        <v>10</v>
      </c>
    </row>
    <row r="106" spans="1:173" x14ac:dyDescent="0.25">
      <c r="A106" s="22">
        <v>11</v>
      </c>
      <c r="B106" s="23">
        <f t="shared" si="40"/>
        <v>0</v>
      </c>
      <c r="C106" s="24">
        <f t="shared" si="34"/>
        <v>0</v>
      </c>
      <c r="D106" s="25">
        <f t="shared" si="35"/>
        <v>0</v>
      </c>
      <c r="E106" s="26">
        <f t="shared" si="36"/>
        <v>0</v>
      </c>
      <c r="F106" s="27">
        <f t="shared" si="37"/>
        <v>0</v>
      </c>
      <c r="G106" s="28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30"/>
      <c r="AC106" s="28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30"/>
      <c r="AY106" s="28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30"/>
      <c r="BU106" s="28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30"/>
      <c r="CQ106" s="28"/>
      <c r="CR106" s="29"/>
      <c r="CS106" s="29"/>
      <c r="CT106" s="29"/>
      <c r="CU106" s="29"/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30"/>
      <c r="DM106" s="28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30"/>
      <c r="EI106" s="28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30"/>
      <c r="FE106" s="31"/>
      <c r="FF106" s="32"/>
      <c r="FG106" s="31"/>
      <c r="FH106" s="34">
        <f t="shared" si="31"/>
        <v>0</v>
      </c>
      <c r="FI106" s="148"/>
      <c r="FJ106" s="34">
        <f t="shared" si="32"/>
        <v>0</v>
      </c>
      <c r="FK106" s="34">
        <f t="shared" si="33"/>
        <v>0</v>
      </c>
      <c r="FL106" s="34"/>
      <c r="FM106" s="153"/>
      <c r="FN106" s="35">
        <f t="shared" si="38"/>
        <v>0</v>
      </c>
      <c r="FP106" s="36">
        <f t="shared" si="39"/>
        <v>0</v>
      </c>
      <c r="FQ106" s="1">
        <v>11</v>
      </c>
    </row>
    <row r="107" spans="1:173" x14ac:dyDescent="0.25">
      <c r="A107" s="22">
        <v>12</v>
      </c>
      <c r="B107" s="23">
        <f t="shared" si="40"/>
        <v>0</v>
      </c>
      <c r="C107" s="24">
        <f t="shared" si="34"/>
        <v>0</v>
      </c>
      <c r="D107" s="25">
        <f t="shared" si="35"/>
        <v>0</v>
      </c>
      <c r="E107" s="26">
        <f t="shared" si="36"/>
        <v>0</v>
      </c>
      <c r="F107" s="27">
        <f t="shared" si="37"/>
        <v>0</v>
      </c>
      <c r="G107" s="28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30"/>
      <c r="AC107" s="28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30"/>
      <c r="AY107" s="28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30"/>
      <c r="BU107" s="28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30"/>
      <c r="CQ107" s="28"/>
      <c r="CR107" s="29"/>
      <c r="CS107" s="29"/>
      <c r="CT107" s="29"/>
      <c r="CU107" s="29"/>
      <c r="CV107" s="29"/>
      <c r="CW107" s="29"/>
      <c r="CX107" s="29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30"/>
      <c r="DM107" s="28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30"/>
      <c r="EI107" s="28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30"/>
      <c r="FE107" s="31"/>
      <c r="FF107" s="32"/>
      <c r="FG107" s="31"/>
      <c r="FH107" s="34">
        <f t="shared" si="31"/>
        <v>0</v>
      </c>
      <c r="FI107" s="148"/>
      <c r="FJ107" s="34">
        <f t="shared" si="32"/>
        <v>0</v>
      </c>
      <c r="FK107" s="34">
        <f t="shared" si="33"/>
        <v>0</v>
      </c>
      <c r="FL107" s="34"/>
      <c r="FM107" s="153"/>
      <c r="FN107" s="35">
        <f t="shared" si="38"/>
        <v>0</v>
      </c>
      <c r="FP107" s="36">
        <f t="shared" si="39"/>
        <v>0</v>
      </c>
      <c r="FQ107" s="1">
        <v>12</v>
      </c>
    </row>
    <row r="108" spans="1:173" x14ac:dyDescent="0.25">
      <c r="A108" s="22">
        <v>13</v>
      </c>
      <c r="B108" s="23">
        <f t="shared" si="40"/>
        <v>0</v>
      </c>
      <c r="C108" s="24">
        <f t="shared" si="34"/>
        <v>0</v>
      </c>
      <c r="D108" s="25">
        <f t="shared" si="35"/>
        <v>0</v>
      </c>
      <c r="E108" s="26">
        <f t="shared" si="36"/>
        <v>0</v>
      </c>
      <c r="F108" s="27">
        <f t="shared" si="37"/>
        <v>0</v>
      </c>
      <c r="G108" s="28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30"/>
      <c r="AC108" s="28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30"/>
      <c r="AY108" s="28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30"/>
      <c r="BU108" s="28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30"/>
      <c r="CQ108" s="28"/>
      <c r="CR108" s="29"/>
      <c r="CS108" s="29"/>
      <c r="CT108" s="29"/>
      <c r="CU108" s="29"/>
      <c r="CV108" s="29"/>
      <c r="CW108" s="29"/>
      <c r="CX108" s="29"/>
      <c r="CY108" s="29"/>
      <c r="CZ108" s="29"/>
      <c r="DA108" s="29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30"/>
      <c r="DM108" s="28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30"/>
      <c r="EI108" s="28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30"/>
      <c r="FE108" s="31"/>
      <c r="FF108" s="32"/>
      <c r="FG108" s="31"/>
      <c r="FH108" s="34">
        <f t="shared" si="31"/>
        <v>0</v>
      </c>
      <c r="FI108" s="148"/>
      <c r="FJ108" s="34">
        <f t="shared" si="32"/>
        <v>0</v>
      </c>
      <c r="FK108" s="34">
        <f t="shared" si="33"/>
        <v>0</v>
      </c>
      <c r="FL108" s="34"/>
      <c r="FM108" s="153"/>
      <c r="FN108" s="35">
        <f t="shared" si="38"/>
        <v>0</v>
      </c>
      <c r="FP108" s="36">
        <f t="shared" si="39"/>
        <v>0</v>
      </c>
      <c r="FQ108" s="1">
        <v>13</v>
      </c>
    </row>
    <row r="109" spans="1:173" x14ac:dyDescent="0.25">
      <c r="A109" s="22">
        <v>14</v>
      </c>
      <c r="B109" s="23">
        <f t="shared" si="40"/>
        <v>0</v>
      </c>
      <c r="C109" s="24">
        <f t="shared" si="34"/>
        <v>0</v>
      </c>
      <c r="D109" s="25">
        <f t="shared" si="35"/>
        <v>0</v>
      </c>
      <c r="E109" s="26">
        <f t="shared" si="36"/>
        <v>0</v>
      </c>
      <c r="F109" s="27">
        <f t="shared" si="37"/>
        <v>0</v>
      </c>
      <c r="G109" s="28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30"/>
      <c r="AC109" s="28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30"/>
      <c r="AY109" s="28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30"/>
      <c r="BU109" s="28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30"/>
      <c r="CQ109" s="28"/>
      <c r="CR109" s="29"/>
      <c r="CS109" s="29"/>
      <c r="CT109" s="29"/>
      <c r="CU109" s="29"/>
      <c r="CV109" s="29"/>
      <c r="CW109" s="29"/>
      <c r="CX109" s="29"/>
      <c r="CY109" s="29"/>
      <c r="CZ109" s="29"/>
      <c r="DA109" s="2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30"/>
      <c r="DM109" s="28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30"/>
      <c r="EI109" s="28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30"/>
      <c r="FE109" s="31"/>
      <c r="FF109" s="32"/>
      <c r="FG109" s="31"/>
      <c r="FH109" s="34">
        <f t="shared" si="31"/>
        <v>0</v>
      </c>
      <c r="FI109" s="148"/>
      <c r="FJ109" s="34">
        <f t="shared" si="32"/>
        <v>0</v>
      </c>
      <c r="FK109" s="34">
        <f t="shared" si="33"/>
        <v>0</v>
      </c>
      <c r="FL109" s="34"/>
      <c r="FM109" s="153"/>
      <c r="FN109" s="35">
        <f t="shared" si="38"/>
        <v>0</v>
      </c>
      <c r="FP109" s="36">
        <f t="shared" si="39"/>
        <v>0</v>
      </c>
      <c r="FQ109" s="1">
        <v>14</v>
      </c>
    </row>
    <row r="110" spans="1:173" x14ac:dyDescent="0.25">
      <c r="A110" s="22">
        <v>15</v>
      </c>
      <c r="B110" s="23">
        <f t="shared" si="40"/>
        <v>0</v>
      </c>
      <c r="C110" s="24">
        <f t="shared" si="34"/>
        <v>0</v>
      </c>
      <c r="D110" s="25">
        <f t="shared" si="35"/>
        <v>0</v>
      </c>
      <c r="E110" s="26">
        <f t="shared" si="36"/>
        <v>0</v>
      </c>
      <c r="F110" s="27">
        <f t="shared" si="37"/>
        <v>0</v>
      </c>
      <c r="G110" s="28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30"/>
      <c r="AC110" s="28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30"/>
      <c r="AY110" s="28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30"/>
      <c r="BU110" s="28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30"/>
      <c r="CQ110" s="28"/>
      <c r="CR110" s="29"/>
      <c r="CS110" s="29"/>
      <c r="CT110" s="29"/>
      <c r="CU110" s="29"/>
      <c r="CV110" s="29"/>
      <c r="CW110" s="29"/>
      <c r="CX110" s="29"/>
      <c r="CY110" s="29"/>
      <c r="CZ110" s="29"/>
      <c r="DA110" s="29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30"/>
      <c r="DM110" s="28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30"/>
      <c r="EI110" s="28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30"/>
      <c r="FE110" s="31"/>
      <c r="FF110" s="32"/>
      <c r="FG110" s="31"/>
      <c r="FH110" s="34">
        <f t="shared" si="31"/>
        <v>0</v>
      </c>
      <c r="FI110" s="148"/>
      <c r="FJ110" s="34">
        <f t="shared" si="32"/>
        <v>0</v>
      </c>
      <c r="FK110" s="34">
        <f t="shared" si="33"/>
        <v>0</v>
      </c>
      <c r="FL110" s="34"/>
      <c r="FM110" s="153"/>
      <c r="FN110" s="35">
        <f t="shared" si="38"/>
        <v>0</v>
      </c>
      <c r="FP110" s="36">
        <f t="shared" si="39"/>
        <v>0</v>
      </c>
      <c r="FQ110" s="1">
        <v>15</v>
      </c>
    </row>
    <row r="111" spans="1:173" x14ac:dyDescent="0.25">
      <c r="A111" s="22">
        <v>16</v>
      </c>
      <c r="B111" s="23">
        <f t="shared" si="40"/>
        <v>0</v>
      </c>
      <c r="C111" s="24">
        <f t="shared" si="34"/>
        <v>0</v>
      </c>
      <c r="D111" s="25">
        <f t="shared" si="35"/>
        <v>0</v>
      </c>
      <c r="E111" s="26">
        <f t="shared" si="36"/>
        <v>0</v>
      </c>
      <c r="F111" s="27">
        <f t="shared" si="37"/>
        <v>0</v>
      </c>
      <c r="G111" s="28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30"/>
      <c r="AC111" s="28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30"/>
      <c r="AY111" s="28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30"/>
      <c r="BU111" s="28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30"/>
      <c r="CQ111" s="28"/>
      <c r="CR111" s="29"/>
      <c r="CS111" s="29"/>
      <c r="CT111" s="29"/>
      <c r="CU111" s="29"/>
      <c r="CV111" s="29"/>
      <c r="CW111" s="29"/>
      <c r="CX111" s="29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30"/>
      <c r="DM111" s="28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30"/>
      <c r="EI111" s="28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30"/>
      <c r="FE111" s="31"/>
      <c r="FF111" s="32"/>
      <c r="FG111" s="31"/>
      <c r="FH111" s="34">
        <f t="shared" si="31"/>
        <v>0</v>
      </c>
      <c r="FI111" s="148"/>
      <c r="FJ111" s="34">
        <f t="shared" si="32"/>
        <v>0</v>
      </c>
      <c r="FK111" s="34">
        <f t="shared" si="33"/>
        <v>0</v>
      </c>
      <c r="FL111" s="34"/>
      <c r="FM111" s="153"/>
      <c r="FN111" s="35">
        <f t="shared" si="38"/>
        <v>0</v>
      </c>
      <c r="FP111" s="36">
        <f t="shared" si="39"/>
        <v>0</v>
      </c>
      <c r="FQ111" s="1">
        <v>16</v>
      </c>
    </row>
    <row r="112" spans="1:173" x14ac:dyDescent="0.25">
      <c r="A112" s="22">
        <v>17</v>
      </c>
      <c r="B112" s="23">
        <f t="shared" si="40"/>
        <v>0</v>
      </c>
      <c r="C112" s="24">
        <f t="shared" si="34"/>
        <v>0</v>
      </c>
      <c r="D112" s="25">
        <f t="shared" si="35"/>
        <v>0</v>
      </c>
      <c r="E112" s="26">
        <f t="shared" si="36"/>
        <v>0</v>
      </c>
      <c r="F112" s="27">
        <f t="shared" si="37"/>
        <v>0</v>
      </c>
      <c r="G112" s="28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30"/>
      <c r="AC112" s="28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30"/>
      <c r="AY112" s="28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30"/>
      <c r="BU112" s="28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30"/>
      <c r="CQ112" s="28"/>
      <c r="CR112" s="29"/>
      <c r="CS112" s="29"/>
      <c r="CT112" s="29"/>
      <c r="CU112" s="29"/>
      <c r="CV112" s="29"/>
      <c r="CW112" s="29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30"/>
      <c r="DM112" s="28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30"/>
      <c r="EI112" s="28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30"/>
      <c r="FE112" s="31"/>
      <c r="FF112" s="32"/>
      <c r="FG112" s="31"/>
      <c r="FH112" s="34">
        <f t="shared" si="31"/>
        <v>0</v>
      </c>
      <c r="FI112" s="148"/>
      <c r="FJ112" s="34">
        <f t="shared" si="32"/>
        <v>0</v>
      </c>
      <c r="FK112" s="34">
        <f t="shared" si="33"/>
        <v>0</v>
      </c>
      <c r="FL112" s="34"/>
      <c r="FM112" s="153"/>
      <c r="FN112" s="35">
        <f t="shared" si="38"/>
        <v>0</v>
      </c>
      <c r="FP112" s="36">
        <f t="shared" si="39"/>
        <v>0</v>
      </c>
      <c r="FQ112" s="1">
        <v>17</v>
      </c>
    </row>
    <row r="113" spans="1:173" x14ac:dyDescent="0.25">
      <c r="G113" s="47" t="s">
        <v>43</v>
      </c>
      <c r="H113" s="196" t="s">
        <v>30</v>
      </c>
      <c r="I113" s="196"/>
      <c r="J113" s="196" t="s">
        <v>31</v>
      </c>
      <c r="K113" s="196"/>
      <c r="L113" s="196" t="s">
        <v>32</v>
      </c>
      <c r="M113" s="196"/>
      <c r="N113" s="196" t="s">
        <v>33</v>
      </c>
      <c r="O113" s="196"/>
      <c r="P113" s="196" t="s">
        <v>34</v>
      </c>
      <c r="Q113" s="196"/>
      <c r="R113" s="196" t="s">
        <v>35</v>
      </c>
      <c r="S113" s="196"/>
      <c r="T113" s="196" t="s">
        <v>36</v>
      </c>
      <c r="U113" s="196"/>
      <c r="V113" s="196" t="s">
        <v>37</v>
      </c>
      <c r="W113" s="196"/>
      <c r="X113" s="196" t="s">
        <v>38</v>
      </c>
      <c r="Y113" s="196"/>
      <c r="Z113" s="196" t="s">
        <v>39</v>
      </c>
      <c r="AA113" s="196"/>
      <c r="AB113" s="48">
        <v>19</v>
      </c>
      <c r="AC113" s="47" t="s">
        <v>43</v>
      </c>
      <c r="AD113" s="196" t="s">
        <v>30</v>
      </c>
      <c r="AE113" s="196"/>
      <c r="AF113" s="196" t="s">
        <v>31</v>
      </c>
      <c r="AG113" s="196"/>
      <c r="AH113" s="196" t="s">
        <v>32</v>
      </c>
      <c r="AI113" s="196"/>
      <c r="AJ113" s="196" t="s">
        <v>33</v>
      </c>
      <c r="AK113" s="196"/>
      <c r="AL113" s="196" t="s">
        <v>34</v>
      </c>
      <c r="AM113" s="196"/>
      <c r="AN113" s="196" t="s">
        <v>35</v>
      </c>
      <c r="AO113" s="196"/>
      <c r="AP113" s="196" t="s">
        <v>36</v>
      </c>
      <c r="AQ113" s="196"/>
      <c r="AR113" s="196" t="s">
        <v>37</v>
      </c>
      <c r="AS113" s="196"/>
      <c r="AT113" s="196" t="s">
        <v>38</v>
      </c>
      <c r="AU113" s="196"/>
      <c r="AV113" s="196" t="s">
        <v>39</v>
      </c>
      <c r="AW113" s="196"/>
      <c r="AX113" s="48">
        <v>19</v>
      </c>
      <c r="AY113" s="47" t="s">
        <v>43</v>
      </c>
      <c r="AZ113" s="196" t="s">
        <v>30</v>
      </c>
      <c r="BA113" s="196"/>
      <c r="BB113" s="196" t="s">
        <v>31</v>
      </c>
      <c r="BC113" s="196"/>
      <c r="BD113" s="196" t="s">
        <v>32</v>
      </c>
      <c r="BE113" s="196"/>
      <c r="BF113" s="196" t="s">
        <v>33</v>
      </c>
      <c r="BG113" s="196"/>
      <c r="BH113" s="196" t="s">
        <v>34</v>
      </c>
      <c r="BI113" s="196"/>
      <c r="BJ113" s="196" t="s">
        <v>35</v>
      </c>
      <c r="BK113" s="196"/>
      <c r="BL113" s="196" t="s">
        <v>36</v>
      </c>
      <c r="BM113" s="196"/>
      <c r="BN113" s="196" t="s">
        <v>37</v>
      </c>
      <c r="BO113" s="196"/>
      <c r="BP113" s="196" t="s">
        <v>38</v>
      </c>
      <c r="BQ113" s="196"/>
      <c r="BR113" s="196" t="s">
        <v>39</v>
      </c>
      <c r="BS113" s="196"/>
      <c r="BT113" s="48">
        <v>19</v>
      </c>
      <c r="BU113" s="47" t="s">
        <v>43</v>
      </c>
      <c r="BV113" s="196" t="s">
        <v>30</v>
      </c>
      <c r="BW113" s="196"/>
      <c r="BX113" s="196" t="s">
        <v>31</v>
      </c>
      <c r="BY113" s="196"/>
      <c r="BZ113" s="196" t="s">
        <v>32</v>
      </c>
      <c r="CA113" s="196"/>
      <c r="CB113" s="196" t="s">
        <v>33</v>
      </c>
      <c r="CC113" s="196"/>
      <c r="CD113" s="196" t="s">
        <v>34</v>
      </c>
      <c r="CE113" s="196"/>
      <c r="CF113" s="196" t="s">
        <v>35</v>
      </c>
      <c r="CG113" s="196"/>
      <c r="CH113" s="196" t="s">
        <v>36</v>
      </c>
      <c r="CI113" s="196"/>
      <c r="CJ113" s="196" t="s">
        <v>37</v>
      </c>
      <c r="CK113" s="196"/>
      <c r="CL113" s="196" t="s">
        <v>38</v>
      </c>
      <c r="CM113" s="196"/>
      <c r="CN113" s="196" t="s">
        <v>39</v>
      </c>
      <c r="CO113" s="196"/>
      <c r="CP113" s="48">
        <v>19</v>
      </c>
      <c r="CQ113" s="47" t="s">
        <v>43</v>
      </c>
      <c r="CR113" s="196" t="s">
        <v>30</v>
      </c>
      <c r="CS113" s="196"/>
      <c r="CT113" s="196" t="s">
        <v>31</v>
      </c>
      <c r="CU113" s="196"/>
      <c r="CV113" s="196" t="s">
        <v>32</v>
      </c>
      <c r="CW113" s="196"/>
      <c r="CX113" s="196" t="s">
        <v>33</v>
      </c>
      <c r="CY113" s="196"/>
      <c r="CZ113" s="196" t="s">
        <v>34</v>
      </c>
      <c r="DA113" s="196"/>
      <c r="DB113" s="196" t="s">
        <v>35</v>
      </c>
      <c r="DC113" s="196"/>
      <c r="DD113" s="196" t="s">
        <v>36</v>
      </c>
      <c r="DE113" s="196"/>
      <c r="DF113" s="196" t="s">
        <v>37</v>
      </c>
      <c r="DG113" s="196"/>
      <c r="DH113" s="196" t="s">
        <v>38</v>
      </c>
      <c r="DI113" s="196"/>
      <c r="DJ113" s="196" t="s">
        <v>39</v>
      </c>
      <c r="DK113" s="196"/>
      <c r="DL113" s="48">
        <v>19</v>
      </c>
      <c r="DM113" s="47" t="s">
        <v>43</v>
      </c>
      <c r="DN113" s="196" t="s">
        <v>30</v>
      </c>
      <c r="DO113" s="196"/>
      <c r="DP113" s="196" t="s">
        <v>31</v>
      </c>
      <c r="DQ113" s="196"/>
      <c r="DR113" s="196" t="s">
        <v>32</v>
      </c>
      <c r="DS113" s="196"/>
      <c r="DT113" s="196" t="s">
        <v>33</v>
      </c>
      <c r="DU113" s="196"/>
      <c r="DV113" s="196" t="s">
        <v>34</v>
      </c>
      <c r="DW113" s="196"/>
      <c r="DX113" s="196" t="s">
        <v>35</v>
      </c>
      <c r="DY113" s="196"/>
      <c r="DZ113" s="196" t="s">
        <v>36</v>
      </c>
      <c r="EA113" s="196"/>
      <c r="EB113" s="196" t="s">
        <v>37</v>
      </c>
      <c r="EC113" s="196"/>
      <c r="ED113" s="196" t="s">
        <v>38</v>
      </c>
      <c r="EE113" s="196"/>
      <c r="EF113" s="196" t="s">
        <v>39</v>
      </c>
      <c r="EG113" s="196"/>
      <c r="EH113" s="48">
        <v>19</v>
      </c>
      <c r="EI113" s="47" t="s">
        <v>43</v>
      </c>
      <c r="EJ113" s="196" t="s">
        <v>30</v>
      </c>
      <c r="EK113" s="196"/>
      <c r="EL113" s="196" t="s">
        <v>31</v>
      </c>
      <c r="EM113" s="196"/>
      <c r="EN113" s="196" t="s">
        <v>32</v>
      </c>
      <c r="EO113" s="196"/>
      <c r="EP113" s="196" t="s">
        <v>33</v>
      </c>
      <c r="EQ113" s="196"/>
      <c r="ER113" s="196" t="s">
        <v>34</v>
      </c>
      <c r="ES113" s="196"/>
      <c r="ET113" s="196" t="s">
        <v>35</v>
      </c>
      <c r="EU113" s="196"/>
      <c r="EV113" s="196" t="s">
        <v>36</v>
      </c>
      <c r="EW113" s="196"/>
      <c r="EX113" s="196" t="s">
        <v>37</v>
      </c>
      <c r="EY113" s="196"/>
      <c r="EZ113" s="196" t="s">
        <v>38</v>
      </c>
      <c r="FA113" s="196"/>
      <c r="FB113" s="196" t="s">
        <v>39</v>
      </c>
      <c r="FC113" s="196"/>
      <c r="FD113" s="48">
        <v>19</v>
      </c>
      <c r="FE113" s="17"/>
      <c r="FF113" s="17"/>
      <c r="FG113" s="17"/>
      <c r="FH113" s="17"/>
      <c r="FI113" s="17"/>
      <c r="FJ113" s="17"/>
      <c r="FK113" s="16"/>
    </row>
    <row r="114" spans="1:173" ht="15.75" thickBot="1" x14ac:dyDescent="0.3">
      <c r="G114" s="191" t="s">
        <v>13</v>
      </c>
      <c r="H114" s="189"/>
      <c r="I114" s="189" t="s">
        <v>14</v>
      </c>
      <c r="J114" s="189"/>
      <c r="K114" s="189" t="s">
        <v>15</v>
      </c>
      <c r="L114" s="189"/>
      <c r="M114" s="189" t="s">
        <v>16</v>
      </c>
      <c r="N114" s="189"/>
      <c r="O114" s="189" t="s">
        <v>17</v>
      </c>
      <c r="P114" s="189"/>
      <c r="Q114" s="189" t="s">
        <v>18</v>
      </c>
      <c r="R114" s="189"/>
      <c r="S114" s="189" t="s">
        <v>19</v>
      </c>
      <c r="T114" s="189"/>
      <c r="U114" s="189" t="s">
        <v>20</v>
      </c>
      <c r="V114" s="189"/>
      <c r="W114" s="189" t="s">
        <v>21</v>
      </c>
      <c r="X114" s="189"/>
      <c r="Y114" s="189" t="s">
        <v>22</v>
      </c>
      <c r="Z114" s="189"/>
      <c r="AA114" s="189" t="s">
        <v>23</v>
      </c>
      <c r="AB114" s="190"/>
      <c r="AC114" s="191" t="s">
        <v>13</v>
      </c>
      <c r="AD114" s="189"/>
      <c r="AE114" s="189" t="s">
        <v>14</v>
      </c>
      <c r="AF114" s="189"/>
      <c r="AG114" s="189" t="s">
        <v>15</v>
      </c>
      <c r="AH114" s="189"/>
      <c r="AI114" s="189" t="s">
        <v>16</v>
      </c>
      <c r="AJ114" s="189"/>
      <c r="AK114" s="189" t="s">
        <v>17</v>
      </c>
      <c r="AL114" s="189"/>
      <c r="AM114" s="189" t="s">
        <v>18</v>
      </c>
      <c r="AN114" s="189"/>
      <c r="AO114" s="189" t="s">
        <v>19</v>
      </c>
      <c r="AP114" s="189"/>
      <c r="AQ114" s="189" t="s">
        <v>20</v>
      </c>
      <c r="AR114" s="189"/>
      <c r="AS114" s="189" t="s">
        <v>21</v>
      </c>
      <c r="AT114" s="189"/>
      <c r="AU114" s="189" t="s">
        <v>22</v>
      </c>
      <c r="AV114" s="189"/>
      <c r="AW114" s="189" t="s">
        <v>23</v>
      </c>
      <c r="AX114" s="190"/>
      <c r="AY114" s="191" t="s">
        <v>13</v>
      </c>
      <c r="AZ114" s="189"/>
      <c r="BA114" s="189" t="s">
        <v>14</v>
      </c>
      <c r="BB114" s="189"/>
      <c r="BC114" s="189" t="s">
        <v>15</v>
      </c>
      <c r="BD114" s="189"/>
      <c r="BE114" s="189" t="s">
        <v>16</v>
      </c>
      <c r="BF114" s="189"/>
      <c r="BG114" s="189" t="s">
        <v>17</v>
      </c>
      <c r="BH114" s="189"/>
      <c r="BI114" s="189" t="s">
        <v>18</v>
      </c>
      <c r="BJ114" s="189"/>
      <c r="BK114" s="189" t="s">
        <v>19</v>
      </c>
      <c r="BL114" s="189"/>
      <c r="BM114" s="189" t="s">
        <v>20</v>
      </c>
      <c r="BN114" s="189"/>
      <c r="BO114" s="189" t="s">
        <v>21</v>
      </c>
      <c r="BP114" s="189"/>
      <c r="BQ114" s="189" t="s">
        <v>22</v>
      </c>
      <c r="BR114" s="189"/>
      <c r="BS114" s="189" t="s">
        <v>23</v>
      </c>
      <c r="BT114" s="190"/>
      <c r="BU114" s="191" t="s">
        <v>13</v>
      </c>
      <c r="BV114" s="189"/>
      <c r="BW114" s="189" t="s">
        <v>14</v>
      </c>
      <c r="BX114" s="189"/>
      <c r="BY114" s="189" t="s">
        <v>15</v>
      </c>
      <c r="BZ114" s="189"/>
      <c r="CA114" s="189" t="s">
        <v>16</v>
      </c>
      <c r="CB114" s="189"/>
      <c r="CC114" s="189" t="s">
        <v>17</v>
      </c>
      <c r="CD114" s="189"/>
      <c r="CE114" s="189" t="s">
        <v>18</v>
      </c>
      <c r="CF114" s="189"/>
      <c r="CG114" s="189" t="s">
        <v>19</v>
      </c>
      <c r="CH114" s="189"/>
      <c r="CI114" s="189" t="s">
        <v>20</v>
      </c>
      <c r="CJ114" s="189"/>
      <c r="CK114" s="189" t="s">
        <v>21</v>
      </c>
      <c r="CL114" s="189"/>
      <c r="CM114" s="189" t="s">
        <v>22</v>
      </c>
      <c r="CN114" s="189"/>
      <c r="CO114" s="189" t="s">
        <v>23</v>
      </c>
      <c r="CP114" s="190"/>
      <c r="CQ114" s="191" t="s">
        <v>13</v>
      </c>
      <c r="CR114" s="189"/>
      <c r="CS114" s="189" t="s">
        <v>14</v>
      </c>
      <c r="CT114" s="189"/>
      <c r="CU114" s="189" t="s">
        <v>15</v>
      </c>
      <c r="CV114" s="189"/>
      <c r="CW114" s="189" t="s">
        <v>16</v>
      </c>
      <c r="CX114" s="189"/>
      <c r="CY114" s="189" t="s">
        <v>17</v>
      </c>
      <c r="CZ114" s="189"/>
      <c r="DA114" s="189" t="s">
        <v>18</v>
      </c>
      <c r="DB114" s="189"/>
      <c r="DC114" s="189" t="s">
        <v>19</v>
      </c>
      <c r="DD114" s="189"/>
      <c r="DE114" s="189" t="s">
        <v>20</v>
      </c>
      <c r="DF114" s="189"/>
      <c r="DG114" s="189" t="s">
        <v>21</v>
      </c>
      <c r="DH114" s="189"/>
      <c r="DI114" s="189" t="s">
        <v>22</v>
      </c>
      <c r="DJ114" s="189"/>
      <c r="DK114" s="189" t="s">
        <v>23</v>
      </c>
      <c r="DL114" s="190"/>
      <c r="DM114" s="191" t="s">
        <v>13</v>
      </c>
      <c r="DN114" s="189"/>
      <c r="DO114" s="189" t="s">
        <v>14</v>
      </c>
      <c r="DP114" s="189"/>
      <c r="DQ114" s="189" t="s">
        <v>15</v>
      </c>
      <c r="DR114" s="189"/>
      <c r="DS114" s="189" t="s">
        <v>16</v>
      </c>
      <c r="DT114" s="189"/>
      <c r="DU114" s="189" t="s">
        <v>17</v>
      </c>
      <c r="DV114" s="189"/>
      <c r="DW114" s="189" t="s">
        <v>18</v>
      </c>
      <c r="DX114" s="189"/>
      <c r="DY114" s="189" t="s">
        <v>19</v>
      </c>
      <c r="DZ114" s="189"/>
      <c r="EA114" s="189" t="s">
        <v>20</v>
      </c>
      <c r="EB114" s="189"/>
      <c r="EC114" s="189" t="s">
        <v>21</v>
      </c>
      <c r="ED114" s="189"/>
      <c r="EE114" s="189" t="s">
        <v>22</v>
      </c>
      <c r="EF114" s="189"/>
      <c r="EG114" s="189" t="s">
        <v>23</v>
      </c>
      <c r="EH114" s="190"/>
      <c r="EI114" s="191" t="s">
        <v>13</v>
      </c>
      <c r="EJ114" s="189"/>
      <c r="EK114" s="189" t="s">
        <v>14</v>
      </c>
      <c r="EL114" s="189"/>
      <c r="EM114" s="189" t="s">
        <v>15</v>
      </c>
      <c r="EN114" s="189"/>
      <c r="EO114" s="189" t="s">
        <v>16</v>
      </c>
      <c r="EP114" s="189"/>
      <c r="EQ114" s="189" t="s">
        <v>17</v>
      </c>
      <c r="ER114" s="189"/>
      <c r="ES114" s="189" t="s">
        <v>18</v>
      </c>
      <c r="ET114" s="189"/>
      <c r="EU114" s="189" t="s">
        <v>19</v>
      </c>
      <c r="EV114" s="189"/>
      <c r="EW114" s="189" t="s">
        <v>20</v>
      </c>
      <c r="EX114" s="189"/>
      <c r="EY114" s="189" t="s">
        <v>21</v>
      </c>
      <c r="EZ114" s="189"/>
      <c r="FA114" s="189" t="s">
        <v>22</v>
      </c>
      <c r="FB114" s="189"/>
      <c r="FC114" s="189" t="s">
        <v>23</v>
      </c>
      <c r="FD114" s="190"/>
      <c r="FE114" s="17"/>
      <c r="FF114" s="17"/>
      <c r="FG114" s="17"/>
      <c r="FH114" s="17"/>
      <c r="FI114" s="17"/>
      <c r="FJ114" s="17"/>
      <c r="FK114" s="17"/>
    </row>
    <row r="117" spans="1:173" x14ac:dyDescent="0.25">
      <c r="A117" s="1">
        <f t="shared" ref="A117:B132" si="41">A88</f>
        <v>0</v>
      </c>
      <c r="B117" s="156">
        <f t="shared" si="41"/>
        <v>0</v>
      </c>
    </row>
    <row r="118" spans="1:173" x14ac:dyDescent="0.25">
      <c r="A118" s="1">
        <f t="shared" si="41"/>
        <v>0</v>
      </c>
      <c r="B118" s="156">
        <f t="shared" si="41"/>
        <v>0</v>
      </c>
    </row>
    <row r="119" spans="1:173" ht="15" customHeight="1" x14ac:dyDescent="0.25">
      <c r="A119" s="1">
        <f t="shared" si="41"/>
        <v>0</v>
      </c>
      <c r="B119" s="2">
        <f t="shared" si="41"/>
        <v>0</v>
      </c>
      <c r="C119" s="223" t="s">
        <v>72</v>
      </c>
      <c r="D119" s="226" t="s">
        <v>73</v>
      </c>
      <c r="E119" s="229" t="s">
        <v>74</v>
      </c>
      <c r="F119" s="195" t="s">
        <v>79</v>
      </c>
      <c r="G119" s="209" t="s">
        <v>0</v>
      </c>
      <c r="H119" s="210"/>
      <c r="I119" s="210"/>
      <c r="J119" s="210"/>
      <c r="K119" s="210"/>
      <c r="L119" s="210"/>
      <c r="M119" s="213"/>
      <c r="N119" s="213"/>
      <c r="AM119" s="219">
        <f>AM90</f>
        <v>0</v>
      </c>
      <c r="AN119" s="219"/>
      <c r="AO119" s="219"/>
      <c r="AP119" s="219"/>
      <c r="AQ119" s="219"/>
      <c r="AR119" s="6"/>
      <c r="AS119" s="220">
        <f>AS90</f>
        <v>0</v>
      </c>
      <c r="AT119" s="220"/>
      <c r="AU119" s="220"/>
      <c r="AV119" s="220"/>
      <c r="AW119" s="220"/>
      <c r="AY119" s="221">
        <f>AY90</f>
        <v>0</v>
      </c>
      <c r="AZ119" s="221"/>
      <c r="BA119" s="221"/>
      <c r="BB119" s="221"/>
      <c r="BC119" s="221"/>
      <c r="BE119" s="222">
        <f>BE90</f>
        <v>0</v>
      </c>
      <c r="BF119" s="222"/>
      <c r="BG119" s="222"/>
      <c r="BH119" s="222"/>
      <c r="BI119" s="222"/>
      <c r="BK119" s="208">
        <f>BK90</f>
        <v>0</v>
      </c>
      <c r="BL119" s="208"/>
      <c r="BM119" s="208"/>
      <c r="BN119" s="208"/>
      <c r="BO119" s="208"/>
      <c r="BU119" s="209" t="s">
        <v>0</v>
      </c>
      <c r="BV119" s="210"/>
      <c r="BW119" s="210"/>
      <c r="BX119" s="210"/>
      <c r="BY119" s="210"/>
      <c r="BZ119" s="210"/>
      <c r="CA119" s="213">
        <f>M119</f>
        <v>0</v>
      </c>
      <c r="CB119" s="213"/>
      <c r="CQ119" s="219">
        <f>AM119</f>
        <v>0</v>
      </c>
      <c r="CR119" s="219"/>
      <c r="CS119" s="219"/>
      <c r="CT119" s="219"/>
      <c r="CU119" s="219"/>
      <c r="CV119" s="6"/>
      <c r="CW119" s="220">
        <f>AS119</f>
        <v>0</v>
      </c>
      <c r="CX119" s="220"/>
      <c r="CY119" s="220"/>
      <c r="CZ119" s="220"/>
      <c r="DA119" s="220"/>
      <c r="DC119" s="221">
        <f>AY119</f>
        <v>0</v>
      </c>
      <c r="DD119" s="221"/>
      <c r="DE119" s="221"/>
      <c r="DF119" s="221"/>
      <c r="DG119" s="221"/>
      <c r="DI119" s="222">
        <f>BE119</f>
        <v>0</v>
      </c>
      <c r="DJ119" s="222"/>
      <c r="DK119" s="222"/>
      <c r="DL119" s="222"/>
      <c r="DM119" s="222"/>
      <c r="DO119" s="208">
        <f>BK119</f>
        <v>0</v>
      </c>
      <c r="DP119" s="208"/>
      <c r="DQ119" s="208"/>
      <c r="DR119" s="208"/>
      <c r="DS119" s="208"/>
      <c r="EI119" s="209" t="s">
        <v>0</v>
      </c>
      <c r="EJ119" s="210"/>
      <c r="EK119" s="210"/>
      <c r="EL119" s="210"/>
      <c r="EM119" s="210"/>
      <c r="EN119" s="210"/>
      <c r="EO119" s="213">
        <f>M119</f>
        <v>0</v>
      </c>
      <c r="EP119" s="213"/>
    </row>
    <row r="120" spans="1:173" ht="15.75" customHeight="1" thickBot="1" x14ac:dyDescent="0.3">
      <c r="A120" s="1">
        <f t="shared" si="41"/>
        <v>0</v>
      </c>
      <c r="B120" s="2">
        <f t="shared" si="41"/>
        <v>0</v>
      </c>
      <c r="C120" s="224"/>
      <c r="D120" s="227"/>
      <c r="E120" s="230"/>
      <c r="F120" s="195"/>
      <c r="G120" s="211"/>
      <c r="H120" s="212"/>
      <c r="I120" s="212"/>
      <c r="J120" s="212"/>
      <c r="K120" s="212"/>
      <c r="L120" s="212"/>
      <c r="M120" s="214"/>
      <c r="N120" s="214"/>
      <c r="AM120" s="215">
        <f>AM91</f>
        <v>0</v>
      </c>
      <c r="AN120" s="215"/>
      <c r="AO120" s="215"/>
      <c r="AP120" s="215"/>
      <c r="AQ120" s="215"/>
      <c r="AS120" s="216">
        <f>AS91</f>
        <v>0</v>
      </c>
      <c r="AT120" s="216"/>
      <c r="AU120" s="216"/>
      <c r="AV120" s="216"/>
      <c r="AW120" s="216"/>
      <c r="AY120" s="217">
        <f>AY91</f>
        <v>0</v>
      </c>
      <c r="AZ120" s="217"/>
      <c r="BA120" s="217"/>
      <c r="BB120" s="217"/>
      <c r="BC120" s="217"/>
      <c r="BE120" s="218">
        <f>BE91</f>
        <v>0</v>
      </c>
      <c r="BF120" s="218"/>
      <c r="BG120" s="218"/>
      <c r="BH120" s="218"/>
      <c r="BI120" s="218"/>
      <c r="BK120" s="206">
        <f>BK91</f>
        <v>0</v>
      </c>
      <c r="BL120" s="206"/>
      <c r="BM120" s="206"/>
      <c r="BN120" s="206"/>
      <c r="BO120" s="206"/>
      <c r="BU120" s="211"/>
      <c r="BV120" s="212"/>
      <c r="BW120" s="212"/>
      <c r="BX120" s="212"/>
      <c r="BY120" s="212"/>
      <c r="BZ120" s="212"/>
      <c r="CA120" s="214"/>
      <c r="CB120" s="214"/>
      <c r="CQ120" s="215">
        <f>AM120</f>
        <v>0</v>
      </c>
      <c r="CR120" s="215"/>
      <c r="CS120" s="215"/>
      <c r="CT120" s="215"/>
      <c r="CU120" s="215"/>
      <c r="CW120" s="216">
        <f>AS120</f>
        <v>0</v>
      </c>
      <c r="CX120" s="216"/>
      <c r="CY120" s="216"/>
      <c r="CZ120" s="216"/>
      <c r="DA120" s="216"/>
      <c r="DC120" s="217">
        <f>AY120</f>
        <v>0</v>
      </c>
      <c r="DD120" s="217"/>
      <c r="DE120" s="217"/>
      <c r="DF120" s="217"/>
      <c r="DG120" s="217"/>
      <c r="DI120" s="218">
        <f>BE120</f>
        <v>0</v>
      </c>
      <c r="DJ120" s="218"/>
      <c r="DK120" s="218"/>
      <c r="DL120" s="218"/>
      <c r="DM120" s="218"/>
      <c r="DO120" s="206">
        <f>BK120</f>
        <v>0</v>
      </c>
      <c r="DP120" s="206"/>
      <c r="DQ120" s="206"/>
      <c r="DR120" s="206"/>
      <c r="DS120" s="206"/>
      <c r="EI120" s="211"/>
      <c r="EJ120" s="212"/>
      <c r="EK120" s="212"/>
      <c r="EL120" s="212"/>
      <c r="EM120" s="212"/>
      <c r="EN120" s="212"/>
      <c r="EO120" s="214"/>
      <c r="EP120" s="214"/>
    </row>
    <row r="121" spans="1:173" ht="15.75" customHeight="1" thickBot="1" x14ac:dyDescent="0.3">
      <c r="A121" s="1">
        <f t="shared" si="41"/>
        <v>0</v>
      </c>
      <c r="B121" s="2">
        <f t="shared" si="41"/>
        <v>0</v>
      </c>
      <c r="C121" s="224"/>
      <c r="D121" s="227"/>
      <c r="E121" s="230"/>
      <c r="F121" s="232"/>
      <c r="G121" s="7"/>
      <c r="H121" s="8"/>
      <c r="I121" s="8"/>
      <c r="J121" s="201"/>
      <c r="K121" s="201"/>
      <c r="L121" s="201"/>
      <c r="M121" s="201"/>
      <c r="N121" s="201"/>
      <c r="O121" s="201"/>
      <c r="P121" s="201"/>
      <c r="Q121" s="8"/>
      <c r="R121" s="8"/>
      <c r="S121" s="9"/>
      <c r="T121" s="9"/>
      <c r="U121" s="9"/>
      <c r="V121" s="9"/>
      <c r="W121" s="9"/>
      <c r="X121" s="9"/>
      <c r="Y121" s="9"/>
      <c r="Z121" s="9"/>
      <c r="AA121" s="9"/>
      <c r="AB121" s="10"/>
      <c r="AC121" s="7"/>
      <c r="AD121" s="8"/>
      <c r="AE121" s="8"/>
      <c r="AF121" s="201"/>
      <c r="AG121" s="201"/>
      <c r="AH121" s="201"/>
      <c r="AI121" s="201"/>
      <c r="AJ121" s="201"/>
      <c r="AK121" s="201"/>
      <c r="AL121" s="201"/>
      <c r="AM121" s="8"/>
      <c r="AN121" s="8"/>
      <c r="AO121" s="9"/>
      <c r="AP121" s="9"/>
      <c r="AQ121" s="9"/>
      <c r="AR121" s="9"/>
      <c r="AS121" s="9"/>
      <c r="AT121" s="9"/>
      <c r="AU121" s="9"/>
      <c r="AV121" s="9"/>
      <c r="AW121" s="9"/>
      <c r="AX121" s="10"/>
      <c r="AY121" s="7"/>
      <c r="AZ121" s="8"/>
      <c r="BA121" s="8"/>
      <c r="BB121" s="8"/>
      <c r="BC121" s="201"/>
      <c r="BD121" s="201"/>
      <c r="BE121" s="201"/>
      <c r="BF121" s="201"/>
      <c r="BG121" s="201"/>
      <c r="BH121" s="201"/>
      <c r="BI121" s="201"/>
      <c r="BJ121" s="8"/>
      <c r="BK121" s="9"/>
      <c r="BL121" s="9"/>
      <c r="BM121" s="9"/>
      <c r="BN121" s="9"/>
      <c r="BO121" s="9"/>
      <c r="BP121" s="9"/>
      <c r="BQ121" s="9"/>
      <c r="BR121" s="9"/>
      <c r="BS121" s="9"/>
      <c r="BT121" s="10"/>
      <c r="BU121" s="53"/>
      <c r="BV121" s="54"/>
      <c r="BW121" s="54"/>
      <c r="BX121" s="207"/>
      <c r="BY121" s="207"/>
      <c r="BZ121" s="207"/>
      <c r="CA121" s="207"/>
      <c r="CB121" s="207"/>
      <c r="CC121" s="207"/>
      <c r="CD121" s="207"/>
      <c r="CE121" s="54"/>
      <c r="CF121" s="54"/>
      <c r="CG121" s="55"/>
      <c r="CH121" s="55"/>
      <c r="CI121" s="55"/>
      <c r="CJ121" s="55"/>
      <c r="CK121" s="55"/>
      <c r="CL121" s="55"/>
      <c r="CM121" s="55"/>
      <c r="CN121" s="55"/>
      <c r="CO121" s="55"/>
      <c r="CP121" s="56"/>
      <c r="CQ121" s="7"/>
      <c r="CR121" s="8"/>
      <c r="CS121" s="8"/>
      <c r="CT121" s="8"/>
      <c r="CU121" s="201"/>
      <c r="CV121" s="201"/>
      <c r="CW121" s="201"/>
      <c r="CX121" s="201"/>
      <c r="CY121" s="201"/>
      <c r="CZ121" s="201"/>
      <c r="DA121" s="201"/>
      <c r="DB121" s="8"/>
      <c r="DC121" s="9"/>
      <c r="DD121" s="9"/>
      <c r="DE121" s="9"/>
      <c r="DF121" s="9"/>
      <c r="DG121" s="9"/>
      <c r="DH121" s="9"/>
      <c r="DI121" s="9"/>
      <c r="DJ121" s="9"/>
      <c r="DK121" s="9"/>
      <c r="DL121" s="10"/>
      <c r="DM121" s="7"/>
      <c r="DN121" s="8"/>
      <c r="DO121" s="8"/>
      <c r="DP121" s="8"/>
      <c r="DQ121" s="201"/>
      <c r="DR121" s="201"/>
      <c r="DS121" s="201"/>
      <c r="DT121" s="201"/>
      <c r="DU121" s="201"/>
      <c r="DV121" s="201"/>
      <c r="DW121" s="201"/>
      <c r="DX121" s="8"/>
      <c r="DY121" s="9"/>
      <c r="DZ121" s="9"/>
      <c r="EA121" s="9"/>
      <c r="EB121" s="9"/>
      <c r="EC121" s="9"/>
      <c r="ED121" s="9"/>
      <c r="EE121" s="9"/>
      <c r="EF121" s="9"/>
      <c r="EG121" s="9"/>
      <c r="EH121" s="10"/>
      <c r="EI121" s="7"/>
      <c r="EJ121" s="8"/>
      <c r="EK121" s="8"/>
      <c r="EL121" s="8"/>
      <c r="EM121" s="201"/>
      <c r="EN121" s="201"/>
      <c r="EO121" s="201"/>
      <c r="EP121" s="201"/>
      <c r="EQ121" s="201"/>
      <c r="ER121" s="201"/>
      <c r="ES121" s="201"/>
      <c r="ET121" s="8"/>
      <c r="EU121" s="9"/>
      <c r="EV121" s="9"/>
      <c r="EW121" s="9"/>
      <c r="EX121" s="9"/>
      <c r="EY121" s="9"/>
      <c r="EZ121" s="9"/>
      <c r="FA121" s="9"/>
      <c r="FB121" s="9"/>
      <c r="FC121" s="9"/>
      <c r="FD121" s="10"/>
      <c r="FE121" s="11"/>
      <c r="FF121" s="202" t="s">
        <v>71</v>
      </c>
      <c r="FG121" s="11"/>
      <c r="FH121" s="203" t="s">
        <v>8</v>
      </c>
      <c r="FI121" s="204"/>
      <c r="FJ121" s="204"/>
      <c r="FK121" s="204"/>
      <c r="FL121" s="204"/>
      <c r="FM121" s="204"/>
      <c r="FN121" s="205"/>
    </row>
    <row r="122" spans="1:173" x14ac:dyDescent="0.25">
      <c r="A122" s="1">
        <f t="shared" si="41"/>
        <v>0</v>
      </c>
      <c r="B122" s="2">
        <f t="shared" si="41"/>
        <v>0</v>
      </c>
      <c r="C122" s="224"/>
      <c r="D122" s="227"/>
      <c r="E122" s="230"/>
      <c r="F122" s="232"/>
      <c r="G122" s="12">
        <v>0.5</v>
      </c>
      <c r="H122" s="13">
        <v>0.5</v>
      </c>
      <c r="I122" s="13">
        <v>0.5</v>
      </c>
      <c r="J122" s="13">
        <v>0.5</v>
      </c>
      <c r="K122" s="13">
        <v>0.5</v>
      </c>
      <c r="L122" s="13">
        <v>0.5</v>
      </c>
      <c r="M122" s="13">
        <v>0.5</v>
      </c>
      <c r="N122" s="13">
        <v>0.5</v>
      </c>
      <c r="O122" s="13">
        <v>0.5</v>
      </c>
      <c r="P122" s="13">
        <v>0.5</v>
      </c>
      <c r="Q122" s="13">
        <v>0.5</v>
      </c>
      <c r="R122" s="13">
        <v>0.5</v>
      </c>
      <c r="S122" s="13">
        <v>0.5</v>
      </c>
      <c r="T122" s="13">
        <v>0.5</v>
      </c>
      <c r="U122" s="13">
        <v>0.5</v>
      </c>
      <c r="V122" s="13">
        <v>0.5</v>
      </c>
      <c r="W122" s="13">
        <v>0.5</v>
      </c>
      <c r="X122" s="13">
        <v>0.5</v>
      </c>
      <c r="Y122" s="13">
        <v>0.5</v>
      </c>
      <c r="Z122" s="13">
        <v>0.5</v>
      </c>
      <c r="AA122" s="13">
        <v>0.5</v>
      </c>
      <c r="AB122" s="14">
        <v>0.5</v>
      </c>
      <c r="AC122" s="12">
        <v>0.5</v>
      </c>
      <c r="AD122" s="13">
        <v>0.5</v>
      </c>
      <c r="AE122" s="13">
        <v>0.5</v>
      </c>
      <c r="AF122" s="13">
        <v>0.5</v>
      </c>
      <c r="AG122" s="13">
        <v>0.5</v>
      </c>
      <c r="AH122" s="13">
        <v>0.5</v>
      </c>
      <c r="AI122" s="13">
        <v>0.5</v>
      </c>
      <c r="AJ122" s="13">
        <v>0.5</v>
      </c>
      <c r="AK122" s="13">
        <v>0.5</v>
      </c>
      <c r="AL122" s="13">
        <v>0.5</v>
      </c>
      <c r="AM122" s="13">
        <v>0.5</v>
      </c>
      <c r="AN122" s="13">
        <v>0.5</v>
      </c>
      <c r="AO122" s="13">
        <v>0.5</v>
      </c>
      <c r="AP122" s="13">
        <v>0.5</v>
      </c>
      <c r="AQ122" s="13">
        <v>0.5</v>
      </c>
      <c r="AR122" s="13">
        <v>0.5</v>
      </c>
      <c r="AS122" s="13">
        <v>0.5</v>
      </c>
      <c r="AT122" s="13">
        <v>0.5</v>
      </c>
      <c r="AU122" s="13">
        <v>0.5</v>
      </c>
      <c r="AV122" s="13">
        <v>0.5</v>
      </c>
      <c r="AW122" s="13">
        <v>0.5</v>
      </c>
      <c r="AX122" s="14">
        <v>0.5</v>
      </c>
      <c r="AY122" s="12">
        <v>0.5</v>
      </c>
      <c r="AZ122" s="13">
        <v>0.5</v>
      </c>
      <c r="BA122" s="13">
        <v>0.5</v>
      </c>
      <c r="BB122" s="13">
        <v>0.5</v>
      </c>
      <c r="BC122" s="13">
        <v>0.5</v>
      </c>
      <c r="BD122" s="13">
        <v>0.5</v>
      </c>
      <c r="BE122" s="13">
        <v>0.5</v>
      </c>
      <c r="BF122" s="13">
        <v>0.5</v>
      </c>
      <c r="BG122" s="13">
        <v>0.5</v>
      </c>
      <c r="BH122" s="13">
        <v>0.5</v>
      </c>
      <c r="BI122" s="13">
        <v>0.5</v>
      </c>
      <c r="BJ122" s="13">
        <v>0.5</v>
      </c>
      <c r="BK122" s="13">
        <v>0.5</v>
      </c>
      <c r="BL122" s="13">
        <v>0.5</v>
      </c>
      <c r="BM122" s="13">
        <v>0.5</v>
      </c>
      <c r="BN122" s="13">
        <v>0.5</v>
      </c>
      <c r="BO122" s="13">
        <v>0.5</v>
      </c>
      <c r="BP122" s="13">
        <v>0.5</v>
      </c>
      <c r="BQ122" s="13">
        <v>0.5</v>
      </c>
      <c r="BR122" s="13">
        <v>0.5</v>
      </c>
      <c r="BS122" s="13">
        <v>0.5</v>
      </c>
      <c r="BT122" s="14">
        <v>0.5</v>
      </c>
      <c r="BU122" s="12">
        <v>0.5</v>
      </c>
      <c r="BV122" s="13">
        <v>0.5</v>
      </c>
      <c r="BW122" s="13">
        <v>0.5</v>
      </c>
      <c r="BX122" s="13">
        <v>0.5</v>
      </c>
      <c r="BY122" s="13">
        <v>0.5</v>
      </c>
      <c r="BZ122" s="13">
        <v>0.5</v>
      </c>
      <c r="CA122" s="13">
        <v>0.5</v>
      </c>
      <c r="CB122" s="13">
        <v>0.5</v>
      </c>
      <c r="CC122" s="13">
        <v>0.5</v>
      </c>
      <c r="CD122" s="13">
        <v>0.5</v>
      </c>
      <c r="CE122" s="13">
        <v>0.5</v>
      </c>
      <c r="CF122" s="13">
        <v>0.5</v>
      </c>
      <c r="CG122" s="13">
        <v>0.5</v>
      </c>
      <c r="CH122" s="13">
        <v>0.5</v>
      </c>
      <c r="CI122" s="13">
        <v>0.5</v>
      </c>
      <c r="CJ122" s="13">
        <v>0.5</v>
      </c>
      <c r="CK122" s="13">
        <v>0.5</v>
      </c>
      <c r="CL122" s="13">
        <v>0.5</v>
      </c>
      <c r="CM122" s="13">
        <v>0.5</v>
      </c>
      <c r="CN122" s="13">
        <v>0.5</v>
      </c>
      <c r="CO122" s="13">
        <v>0.5</v>
      </c>
      <c r="CP122" s="14">
        <v>0.5</v>
      </c>
      <c r="CQ122" s="12">
        <v>0.5</v>
      </c>
      <c r="CR122" s="13">
        <v>0.5</v>
      </c>
      <c r="CS122" s="13">
        <v>0.5</v>
      </c>
      <c r="CT122" s="13">
        <v>0.5</v>
      </c>
      <c r="CU122" s="13">
        <v>0.5</v>
      </c>
      <c r="CV122" s="13">
        <v>0.5</v>
      </c>
      <c r="CW122" s="13">
        <v>0.5</v>
      </c>
      <c r="CX122" s="13">
        <v>0.5</v>
      </c>
      <c r="CY122" s="13">
        <v>0.5</v>
      </c>
      <c r="CZ122" s="13">
        <v>0.5</v>
      </c>
      <c r="DA122" s="13">
        <v>0.5</v>
      </c>
      <c r="DB122" s="13">
        <v>0.5</v>
      </c>
      <c r="DC122" s="13">
        <v>0.5</v>
      </c>
      <c r="DD122" s="13">
        <v>0.5</v>
      </c>
      <c r="DE122" s="13">
        <v>0.5</v>
      </c>
      <c r="DF122" s="13">
        <v>0.5</v>
      </c>
      <c r="DG122" s="13">
        <v>0.5</v>
      </c>
      <c r="DH122" s="13">
        <v>0.5</v>
      </c>
      <c r="DI122" s="13">
        <v>0.5</v>
      </c>
      <c r="DJ122" s="13">
        <v>0.5</v>
      </c>
      <c r="DK122" s="13">
        <v>0.5</v>
      </c>
      <c r="DL122" s="14">
        <v>0.5</v>
      </c>
      <c r="DM122" s="12">
        <v>0.5</v>
      </c>
      <c r="DN122" s="13">
        <v>0.5</v>
      </c>
      <c r="DO122" s="13">
        <v>0.5</v>
      </c>
      <c r="DP122" s="13">
        <v>0.5</v>
      </c>
      <c r="DQ122" s="13">
        <v>0.5</v>
      </c>
      <c r="DR122" s="13">
        <v>0.5</v>
      </c>
      <c r="DS122" s="13">
        <v>0.5</v>
      </c>
      <c r="DT122" s="13">
        <v>0.5</v>
      </c>
      <c r="DU122" s="13">
        <v>0.5</v>
      </c>
      <c r="DV122" s="13">
        <v>0.5</v>
      </c>
      <c r="DW122" s="13">
        <v>0.5</v>
      </c>
      <c r="DX122" s="13">
        <v>0.5</v>
      </c>
      <c r="DY122" s="13">
        <v>0.5</v>
      </c>
      <c r="DZ122" s="13">
        <v>0.5</v>
      </c>
      <c r="EA122" s="13">
        <v>0.5</v>
      </c>
      <c r="EB122" s="13">
        <v>0.5</v>
      </c>
      <c r="EC122" s="13">
        <v>0.5</v>
      </c>
      <c r="ED122" s="13">
        <v>0.5</v>
      </c>
      <c r="EE122" s="13">
        <v>0.5</v>
      </c>
      <c r="EF122" s="13">
        <v>0.5</v>
      </c>
      <c r="EG122" s="13">
        <v>0.5</v>
      </c>
      <c r="EH122" s="14">
        <v>0.5</v>
      </c>
      <c r="EI122" s="12">
        <v>0.5</v>
      </c>
      <c r="EJ122" s="13">
        <v>0.5</v>
      </c>
      <c r="EK122" s="13">
        <v>0.5</v>
      </c>
      <c r="EL122" s="13">
        <v>0.5</v>
      </c>
      <c r="EM122" s="13">
        <v>0.5</v>
      </c>
      <c r="EN122" s="13">
        <v>0.5</v>
      </c>
      <c r="EO122" s="13">
        <v>0.5</v>
      </c>
      <c r="EP122" s="13">
        <v>0.5</v>
      </c>
      <c r="EQ122" s="13">
        <v>0.5</v>
      </c>
      <c r="ER122" s="13">
        <v>0.5</v>
      </c>
      <c r="ES122" s="13">
        <v>0.5</v>
      </c>
      <c r="ET122" s="13">
        <v>0.5</v>
      </c>
      <c r="EU122" s="13">
        <v>0.5</v>
      </c>
      <c r="EV122" s="13">
        <v>0.5</v>
      </c>
      <c r="EW122" s="13">
        <v>0.5</v>
      </c>
      <c r="EX122" s="13">
        <v>0.5</v>
      </c>
      <c r="EY122" s="13">
        <v>0.5</v>
      </c>
      <c r="EZ122" s="13">
        <v>0.5</v>
      </c>
      <c r="FA122" s="13">
        <v>0.5</v>
      </c>
      <c r="FB122" s="13">
        <v>0.5</v>
      </c>
      <c r="FC122" s="13">
        <v>0.5</v>
      </c>
      <c r="FD122" s="14">
        <v>0.5</v>
      </c>
      <c r="FE122" s="15"/>
      <c r="FF122" s="202"/>
      <c r="FG122" s="15"/>
      <c r="FH122" s="138" t="s">
        <v>9</v>
      </c>
      <c r="FI122" s="138" t="s">
        <v>9</v>
      </c>
      <c r="FJ122" s="139" t="s">
        <v>10</v>
      </c>
      <c r="FK122" s="138" t="s">
        <v>11</v>
      </c>
      <c r="FL122" s="138"/>
      <c r="FM122" s="138"/>
      <c r="FN122" s="138" t="s">
        <v>12</v>
      </c>
    </row>
    <row r="123" spans="1:173" x14ac:dyDescent="0.25">
      <c r="A123" s="1">
        <f t="shared" si="41"/>
        <v>0</v>
      </c>
      <c r="B123" s="2">
        <f t="shared" si="41"/>
        <v>0</v>
      </c>
      <c r="C123" s="224"/>
      <c r="D123" s="227"/>
      <c r="E123" s="230"/>
      <c r="F123" s="232"/>
      <c r="G123" s="200" t="s">
        <v>13</v>
      </c>
      <c r="H123" s="198"/>
      <c r="I123" s="198" t="s">
        <v>14</v>
      </c>
      <c r="J123" s="198"/>
      <c r="K123" s="198" t="s">
        <v>15</v>
      </c>
      <c r="L123" s="198"/>
      <c r="M123" s="198" t="s">
        <v>16</v>
      </c>
      <c r="N123" s="198"/>
      <c r="O123" s="198" t="s">
        <v>17</v>
      </c>
      <c r="P123" s="198"/>
      <c r="Q123" s="198" t="s">
        <v>18</v>
      </c>
      <c r="R123" s="198"/>
      <c r="S123" s="198" t="s">
        <v>19</v>
      </c>
      <c r="T123" s="198"/>
      <c r="U123" s="198" t="s">
        <v>20</v>
      </c>
      <c r="V123" s="198"/>
      <c r="W123" s="198" t="s">
        <v>21</v>
      </c>
      <c r="X123" s="198"/>
      <c r="Y123" s="198" t="s">
        <v>22</v>
      </c>
      <c r="Z123" s="198"/>
      <c r="AA123" s="198" t="s">
        <v>23</v>
      </c>
      <c r="AB123" s="199"/>
      <c r="AC123" s="200" t="s">
        <v>13</v>
      </c>
      <c r="AD123" s="198"/>
      <c r="AE123" s="198" t="s">
        <v>14</v>
      </c>
      <c r="AF123" s="198"/>
      <c r="AG123" s="198" t="s">
        <v>15</v>
      </c>
      <c r="AH123" s="198"/>
      <c r="AI123" s="198" t="s">
        <v>16</v>
      </c>
      <c r="AJ123" s="198"/>
      <c r="AK123" s="198" t="s">
        <v>17</v>
      </c>
      <c r="AL123" s="198"/>
      <c r="AM123" s="198" t="s">
        <v>18</v>
      </c>
      <c r="AN123" s="198"/>
      <c r="AO123" s="198" t="s">
        <v>19</v>
      </c>
      <c r="AP123" s="198"/>
      <c r="AQ123" s="198" t="s">
        <v>20</v>
      </c>
      <c r="AR123" s="198"/>
      <c r="AS123" s="198" t="s">
        <v>21</v>
      </c>
      <c r="AT123" s="198"/>
      <c r="AU123" s="198" t="s">
        <v>22</v>
      </c>
      <c r="AV123" s="198"/>
      <c r="AW123" s="198" t="s">
        <v>23</v>
      </c>
      <c r="AX123" s="199"/>
      <c r="AY123" s="200" t="s">
        <v>13</v>
      </c>
      <c r="AZ123" s="198"/>
      <c r="BA123" s="198" t="s">
        <v>14</v>
      </c>
      <c r="BB123" s="198"/>
      <c r="BC123" s="198" t="s">
        <v>15</v>
      </c>
      <c r="BD123" s="198"/>
      <c r="BE123" s="198" t="s">
        <v>16</v>
      </c>
      <c r="BF123" s="198"/>
      <c r="BG123" s="198" t="s">
        <v>17</v>
      </c>
      <c r="BH123" s="198"/>
      <c r="BI123" s="198" t="s">
        <v>18</v>
      </c>
      <c r="BJ123" s="198"/>
      <c r="BK123" s="198" t="s">
        <v>19</v>
      </c>
      <c r="BL123" s="198"/>
      <c r="BM123" s="198" t="s">
        <v>20</v>
      </c>
      <c r="BN123" s="198"/>
      <c r="BO123" s="198" t="s">
        <v>21</v>
      </c>
      <c r="BP123" s="198"/>
      <c r="BQ123" s="198" t="s">
        <v>22</v>
      </c>
      <c r="BR123" s="198"/>
      <c r="BS123" s="198" t="s">
        <v>23</v>
      </c>
      <c r="BT123" s="199"/>
      <c r="BU123" s="200" t="s">
        <v>13</v>
      </c>
      <c r="BV123" s="198"/>
      <c r="BW123" s="198" t="s">
        <v>14</v>
      </c>
      <c r="BX123" s="198"/>
      <c r="BY123" s="198" t="s">
        <v>15</v>
      </c>
      <c r="BZ123" s="198"/>
      <c r="CA123" s="198" t="s">
        <v>16</v>
      </c>
      <c r="CB123" s="198"/>
      <c r="CC123" s="198" t="s">
        <v>17</v>
      </c>
      <c r="CD123" s="198"/>
      <c r="CE123" s="198" t="s">
        <v>18</v>
      </c>
      <c r="CF123" s="198"/>
      <c r="CG123" s="198" t="s">
        <v>19</v>
      </c>
      <c r="CH123" s="198"/>
      <c r="CI123" s="198" t="s">
        <v>20</v>
      </c>
      <c r="CJ123" s="198"/>
      <c r="CK123" s="198" t="s">
        <v>21</v>
      </c>
      <c r="CL123" s="198"/>
      <c r="CM123" s="198" t="s">
        <v>22</v>
      </c>
      <c r="CN123" s="198"/>
      <c r="CO123" s="198" t="s">
        <v>23</v>
      </c>
      <c r="CP123" s="199"/>
      <c r="CQ123" s="200" t="s">
        <v>13</v>
      </c>
      <c r="CR123" s="198"/>
      <c r="CS123" s="198" t="s">
        <v>14</v>
      </c>
      <c r="CT123" s="198"/>
      <c r="CU123" s="198" t="s">
        <v>15</v>
      </c>
      <c r="CV123" s="198"/>
      <c r="CW123" s="198" t="s">
        <v>16</v>
      </c>
      <c r="CX123" s="198"/>
      <c r="CY123" s="198" t="s">
        <v>17</v>
      </c>
      <c r="CZ123" s="198"/>
      <c r="DA123" s="198" t="s">
        <v>18</v>
      </c>
      <c r="DB123" s="198"/>
      <c r="DC123" s="198" t="s">
        <v>19</v>
      </c>
      <c r="DD123" s="198"/>
      <c r="DE123" s="198" t="s">
        <v>20</v>
      </c>
      <c r="DF123" s="198"/>
      <c r="DG123" s="198" t="s">
        <v>21</v>
      </c>
      <c r="DH123" s="198"/>
      <c r="DI123" s="198" t="s">
        <v>22</v>
      </c>
      <c r="DJ123" s="198"/>
      <c r="DK123" s="198" t="s">
        <v>23</v>
      </c>
      <c r="DL123" s="199"/>
      <c r="DM123" s="200" t="s">
        <v>13</v>
      </c>
      <c r="DN123" s="198"/>
      <c r="DO123" s="198" t="s">
        <v>14</v>
      </c>
      <c r="DP123" s="198"/>
      <c r="DQ123" s="198" t="s">
        <v>15</v>
      </c>
      <c r="DR123" s="198"/>
      <c r="DS123" s="198" t="s">
        <v>16</v>
      </c>
      <c r="DT123" s="198"/>
      <c r="DU123" s="198" t="s">
        <v>17</v>
      </c>
      <c r="DV123" s="198"/>
      <c r="DW123" s="198" t="s">
        <v>18</v>
      </c>
      <c r="DX123" s="198"/>
      <c r="DY123" s="198" t="s">
        <v>19</v>
      </c>
      <c r="DZ123" s="198"/>
      <c r="EA123" s="198" t="s">
        <v>20</v>
      </c>
      <c r="EB123" s="198"/>
      <c r="EC123" s="198" t="s">
        <v>21</v>
      </c>
      <c r="ED123" s="198"/>
      <c r="EE123" s="198" t="s">
        <v>22</v>
      </c>
      <c r="EF123" s="198"/>
      <c r="EG123" s="198" t="s">
        <v>23</v>
      </c>
      <c r="EH123" s="199"/>
      <c r="EI123" s="200" t="s">
        <v>13</v>
      </c>
      <c r="EJ123" s="198"/>
      <c r="EK123" s="198" t="s">
        <v>14</v>
      </c>
      <c r="EL123" s="198"/>
      <c r="EM123" s="198" t="s">
        <v>15</v>
      </c>
      <c r="EN123" s="198"/>
      <c r="EO123" s="198" t="s">
        <v>16</v>
      </c>
      <c r="EP123" s="198"/>
      <c r="EQ123" s="198" t="s">
        <v>17</v>
      </c>
      <c r="ER123" s="198"/>
      <c r="ES123" s="198" t="s">
        <v>18</v>
      </c>
      <c r="ET123" s="198"/>
      <c r="EU123" s="198" t="s">
        <v>19</v>
      </c>
      <c r="EV123" s="198"/>
      <c r="EW123" s="198" t="s">
        <v>20</v>
      </c>
      <c r="EX123" s="198"/>
      <c r="EY123" s="198" t="s">
        <v>21</v>
      </c>
      <c r="EZ123" s="198"/>
      <c r="FA123" s="198" t="s">
        <v>22</v>
      </c>
      <c r="FB123" s="198"/>
      <c r="FC123" s="198" t="s">
        <v>23</v>
      </c>
      <c r="FD123" s="199"/>
      <c r="FE123" s="17"/>
      <c r="FF123" s="202"/>
      <c r="FG123" s="17"/>
      <c r="FH123" s="143" t="s">
        <v>24</v>
      </c>
      <c r="FI123" s="141" t="s">
        <v>25</v>
      </c>
      <c r="FJ123" s="142" t="s">
        <v>26</v>
      </c>
      <c r="FK123" s="143" t="s">
        <v>7</v>
      </c>
      <c r="FL123" s="143" t="s">
        <v>9</v>
      </c>
      <c r="FM123" s="143" t="s">
        <v>27</v>
      </c>
      <c r="FN123" s="143" t="s">
        <v>28</v>
      </c>
    </row>
    <row r="124" spans="1:173" x14ac:dyDescent="0.25">
      <c r="A124" s="1">
        <f t="shared" si="41"/>
        <v>0</v>
      </c>
      <c r="B124" s="2">
        <f t="shared" si="41"/>
        <v>0</v>
      </c>
      <c r="C124" s="225"/>
      <c r="D124" s="228"/>
      <c r="E124" s="231"/>
      <c r="F124" s="232"/>
      <c r="G124" s="19" t="s">
        <v>29</v>
      </c>
      <c r="H124" s="197" t="s">
        <v>30</v>
      </c>
      <c r="I124" s="197"/>
      <c r="J124" s="197" t="s">
        <v>31</v>
      </c>
      <c r="K124" s="197"/>
      <c r="L124" s="197" t="s">
        <v>32</v>
      </c>
      <c r="M124" s="197"/>
      <c r="N124" s="197" t="s">
        <v>33</v>
      </c>
      <c r="O124" s="197"/>
      <c r="P124" s="197" t="s">
        <v>34</v>
      </c>
      <c r="Q124" s="197"/>
      <c r="R124" s="197" t="s">
        <v>35</v>
      </c>
      <c r="S124" s="197"/>
      <c r="T124" s="197" t="s">
        <v>36</v>
      </c>
      <c r="U124" s="197"/>
      <c r="V124" s="197" t="s">
        <v>37</v>
      </c>
      <c r="W124" s="197"/>
      <c r="X124" s="197" t="s">
        <v>38</v>
      </c>
      <c r="Y124" s="197"/>
      <c r="Z124" s="197" t="s">
        <v>39</v>
      </c>
      <c r="AA124" s="197"/>
      <c r="AB124" s="20">
        <v>19</v>
      </c>
      <c r="AC124" s="19" t="s">
        <v>29</v>
      </c>
      <c r="AD124" s="197" t="s">
        <v>30</v>
      </c>
      <c r="AE124" s="197"/>
      <c r="AF124" s="197" t="s">
        <v>31</v>
      </c>
      <c r="AG124" s="197"/>
      <c r="AH124" s="197" t="s">
        <v>32</v>
      </c>
      <c r="AI124" s="197"/>
      <c r="AJ124" s="197" t="s">
        <v>33</v>
      </c>
      <c r="AK124" s="197"/>
      <c r="AL124" s="197" t="s">
        <v>34</v>
      </c>
      <c r="AM124" s="197"/>
      <c r="AN124" s="197" t="s">
        <v>35</v>
      </c>
      <c r="AO124" s="197"/>
      <c r="AP124" s="197" t="s">
        <v>36</v>
      </c>
      <c r="AQ124" s="197"/>
      <c r="AR124" s="197" t="s">
        <v>37</v>
      </c>
      <c r="AS124" s="197"/>
      <c r="AT124" s="197" t="s">
        <v>38</v>
      </c>
      <c r="AU124" s="197"/>
      <c r="AV124" s="197" t="s">
        <v>39</v>
      </c>
      <c r="AW124" s="197"/>
      <c r="AX124" s="20">
        <v>19</v>
      </c>
      <c r="AY124" s="19" t="s">
        <v>29</v>
      </c>
      <c r="AZ124" s="197" t="s">
        <v>30</v>
      </c>
      <c r="BA124" s="197"/>
      <c r="BB124" s="197" t="s">
        <v>31</v>
      </c>
      <c r="BC124" s="197"/>
      <c r="BD124" s="197" t="s">
        <v>32</v>
      </c>
      <c r="BE124" s="197"/>
      <c r="BF124" s="197" t="s">
        <v>33</v>
      </c>
      <c r="BG124" s="197"/>
      <c r="BH124" s="197" t="s">
        <v>34</v>
      </c>
      <c r="BI124" s="197"/>
      <c r="BJ124" s="197" t="s">
        <v>35</v>
      </c>
      <c r="BK124" s="197"/>
      <c r="BL124" s="197" t="s">
        <v>36</v>
      </c>
      <c r="BM124" s="197"/>
      <c r="BN124" s="197" t="s">
        <v>37</v>
      </c>
      <c r="BO124" s="197"/>
      <c r="BP124" s="197" t="s">
        <v>38</v>
      </c>
      <c r="BQ124" s="197"/>
      <c r="BR124" s="197" t="s">
        <v>39</v>
      </c>
      <c r="BS124" s="197"/>
      <c r="BT124" s="20">
        <v>19</v>
      </c>
      <c r="BU124" s="19" t="s">
        <v>29</v>
      </c>
      <c r="BV124" s="197" t="s">
        <v>30</v>
      </c>
      <c r="BW124" s="197"/>
      <c r="BX124" s="197" t="s">
        <v>31</v>
      </c>
      <c r="BY124" s="197"/>
      <c r="BZ124" s="197" t="s">
        <v>32</v>
      </c>
      <c r="CA124" s="197"/>
      <c r="CB124" s="197" t="s">
        <v>33</v>
      </c>
      <c r="CC124" s="197"/>
      <c r="CD124" s="197" t="s">
        <v>34</v>
      </c>
      <c r="CE124" s="197"/>
      <c r="CF124" s="197" t="s">
        <v>35</v>
      </c>
      <c r="CG124" s="197"/>
      <c r="CH124" s="197" t="s">
        <v>36</v>
      </c>
      <c r="CI124" s="197"/>
      <c r="CJ124" s="197" t="s">
        <v>37</v>
      </c>
      <c r="CK124" s="197"/>
      <c r="CL124" s="197" t="s">
        <v>38</v>
      </c>
      <c r="CM124" s="197"/>
      <c r="CN124" s="197" t="s">
        <v>39</v>
      </c>
      <c r="CO124" s="197"/>
      <c r="CP124" s="20">
        <v>19</v>
      </c>
      <c r="CQ124" s="19" t="s">
        <v>29</v>
      </c>
      <c r="CR124" s="197" t="s">
        <v>30</v>
      </c>
      <c r="CS124" s="197"/>
      <c r="CT124" s="197" t="s">
        <v>31</v>
      </c>
      <c r="CU124" s="197"/>
      <c r="CV124" s="197" t="s">
        <v>32</v>
      </c>
      <c r="CW124" s="197"/>
      <c r="CX124" s="197" t="s">
        <v>33</v>
      </c>
      <c r="CY124" s="197"/>
      <c r="CZ124" s="197" t="s">
        <v>34</v>
      </c>
      <c r="DA124" s="197"/>
      <c r="DB124" s="197" t="s">
        <v>35</v>
      </c>
      <c r="DC124" s="197"/>
      <c r="DD124" s="197" t="s">
        <v>36</v>
      </c>
      <c r="DE124" s="197"/>
      <c r="DF124" s="197" t="s">
        <v>37</v>
      </c>
      <c r="DG124" s="197"/>
      <c r="DH124" s="197" t="s">
        <v>38</v>
      </c>
      <c r="DI124" s="197"/>
      <c r="DJ124" s="197" t="s">
        <v>39</v>
      </c>
      <c r="DK124" s="197"/>
      <c r="DL124" s="20">
        <v>19</v>
      </c>
      <c r="DM124" s="19" t="s">
        <v>29</v>
      </c>
      <c r="DN124" s="197" t="s">
        <v>30</v>
      </c>
      <c r="DO124" s="197"/>
      <c r="DP124" s="197" t="s">
        <v>31</v>
      </c>
      <c r="DQ124" s="197"/>
      <c r="DR124" s="197" t="s">
        <v>32</v>
      </c>
      <c r="DS124" s="197"/>
      <c r="DT124" s="197" t="s">
        <v>33</v>
      </c>
      <c r="DU124" s="197"/>
      <c r="DV124" s="197" t="s">
        <v>34</v>
      </c>
      <c r="DW124" s="197"/>
      <c r="DX124" s="197" t="s">
        <v>35</v>
      </c>
      <c r="DY124" s="197"/>
      <c r="DZ124" s="197" t="s">
        <v>36</v>
      </c>
      <c r="EA124" s="197"/>
      <c r="EB124" s="197" t="s">
        <v>37</v>
      </c>
      <c r="EC124" s="197"/>
      <c r="ED124" s="197" t="s">
        <v>38</v>
      </c>
      <c r="EE124" s="197"/>
      <c r="EF124" s="197" t="s">
        <v>39</v>
      </c>
      <c r="EG124" s="197"/>
      <c r="EH124" s="20">
        <v>19</v>
      </c>
      <c r="EI124" s="19" t="s">
        <v>29</v>
      </c>
      <c r="EJ124" s="197" t="s">
        <v>30</v>
      </c>
      <c r="EK124" s="197"/>
      <c r="EL124" s="197" t="s">
        <v>31</v>
      </c>
      <c r="EM124" s="197"/>
      <c r="EN124" s="197" t="s">
        <v>32</v>
      </c>
      <c r="EO124" s="197"/>
      <c r="EP124" s="197" t="s">
        <v>33</v>
      </c>
      <c r="EQ124" s="197"/>
      <c r="ER124" s="197" t="s">
        <v>34</v>
      </c>
      <c r="ES124" s="197"/>
      <c r="ET124" s="197" t="s">
        <v>35</v>
      </c>
      <c r="EU124" s="197"/>
      <c r="EV124" s="197" t="s">
        <v>36</v>
      </c>
      <c r="EW124" s="197"/>
      <c r="EX124" s="197" t="s">
        <v>37</v>
      </c>
      <c r="EY124" s="197"/>
      <c r="EZ124" s="197" t="s">
        <v>38</v>
      </c>
      <c r="FA124" s="197"/>
      <c r="FB124" s="197" t="s">
        <v>39</v>
      </c>
      <c r="FC124" s="197"/>
      <c r="FD124" s="20">
        <v>19</v>
      </c>
      <c r="FE124" s="17"/>
      <c r="FF124" s="202"/>
      <c r="FG124" s="17"/>
      <c r="FH124" s="150" t="s">
        <v>7</v>
      </c>
      <c r="FI124" s="154"/>
      <c r="FJ124" s="145" t="s">
        <v>40</v>
      </c>
      <c r="FK124" s="146" t="s">
        <v>41</v>
      </c>
      <c r="FL124" s="146" t="s">
        <v>42</v>
      </c>
      <c r="FM124" s="146" t="s">
        <v>42</v>
      </c>
      <c r="FN124" s="146"/>
    </row>
    <row r="125" spans="1:173" x14ac:dyDescent="0.25">
      <c r="A125" s="22">
        <v>1</v>
      </c>
      <c r="B125" s="23">
        <f t="shared" si="41"/>
        <v>0</v>
      </c>
      <c r="C125" s="24">
        <f>SUMIF(G125:FD125,"A",G$6:FD$6)</f>
        <v>0</v>
      </c>
      <c r="D125" s="25">
        <f>SUMIF(G125:FD125,"R",G$6:FD$6)</f>
        <v>0</v>
      </c>
      <c r="E125" s="26">
        <f>SUMIF(G125:FD125,"M",G$6:FD$6)</f>
        <v>0</v>
      </c>
      <c r="F125" s="27">
        <f>(SUMIF(G125:FD125,"*",G$6:FD$6)+FF125)</f>
        <v>0</v>
      </c>
      <c r="G125" s="28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30"/>
      <c r="AC125" s="28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30"/>
      <c r="AY125" s="28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30"/>
      <c r="BU125" s="28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30"/>
      <c r="CQ125" s="28"/>
      <c r="CR125" s="29"/>
      <c r="CS125" s="29"/>
      <c r="CT125" s="29"/>
      <c r="CU125" s="29"/>
      <c r="CV125" s="29"/>
      <c r="CW125" s="29"/>
      <c r="CX125" s="29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30"/>
      <c r="DM125" s="28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30"/>
      <c r="EI125" s="28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30"/>
      <c r="FE125" s="31"/>
      <c r="FF125" s="32"/>
      <c r="FG125" s="31"/>
      <c r="FH125" s="33">
        <f t="shared" ref="FH125:FH141" si="42">+SUMIF($EI125:$FD125,"*",$EI$6:$FD$6)</f>
        <v>0</v>
      </c>
      <c r="FI125" s="37"/>
      <c r="FJ125" s="34">
        <f t="shared" ref="FJ125:FJ141" si="43">FN96</f>
        <v>0</v>
      </c>
      <c r="FK125" s="33">
        <f t="shared" ref="FK125:FK141" si="44">FH125*1.5</f>
        <v>0</v>
      </c>
      <c r="FL125" s="34"/>
      <c r="FM125" s="52"/>
      <c r="FN125" s="35">
        <f>FI125+FJ125+FK125-FL125</f>
        <v>0</v>
      </c>
      <c r="FP125" s="36">
        <f>+B125</f>
        <v>0</v>
      </c>
      <c r="FQ125" s="22">
        <v>1</v>
      </c>
    </row>
    <row r="126" spans="1:173" x14ac:dyDescent="0.25">
      <c r="A126" s="22">
        <v>2</v>
      </c>
      <c r="B126" s="23">
        <f t="shared" si="41"/>
        <v>0</v>
      </c>
      <c r="C126" s="24">
        <f t="shared" ref="C126:C141" si="45">SUMIF(G126:FD126,"A",G$6:FD$6)</f>
        <v>0</v>
      </c>
      <c r="D126" s="25">
        <f t="shared" ref="D126:D141" si="46">SUMIF(G126:FD126,"R",G$6:FD$6)</f>
        <v>0</v>
      </c>
      <c r="E126" s="26">
        <f t="shared" ref="E126:E141" si="47">SUMIF(G126:FD126,"M",G$6:FD$6)</f>
        <v>0</v>
      </c>
      <c r="F126" s="27">
        <f t="shared" ref="F126:F141" si="48">(SUMIF(G126:FD126,"*",G$6:FD$6)+FF126)</f>
        <v>0</v>
      </c>
      <c r="G126" s="28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30"/>
      <c r="AC126" s="28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30"/>
      <c r="AY126" s="28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30"/>
      <c r="BU126" s="28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30"/>
      <c r="CQ126" s="28"/>
      <c r="CR126" s="29"/>
      <c r="CS126" s="29"/>
      <c r="CT126" s="29"/>
      <c r="CU126" s="29"/>
      <c r="CV126" s="29"/>
      <c r="CW126" s="29"/>
      <c r="CX126" s="29"/>
      <c r="CY126" s="29"/>
      <c r="CZ126" s="29"/>
      <c r="DA126" s="29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30"/>
      <c r="DM126" s="28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30"/>
      <c r="EI126" s="28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29"/>
      <c r="FA126" s="29"/>
      <c r="FB126" s="29"/>
      <c r="FC126" s="29"/>
      <c r="FD126" s="30"/>
      <c r="FE126" s="31"/>
      <c r="FF126" s="32"/>
      <c r="FG126" s="31"/>
      <c r="FH126" s="33">
        <f t="shared" si="42"/>
        <v>0</v>
      </c>
      <c r="FI126" s="37"/>
      <c r="FJ126" s="34">
        <f t="shared" si="43"/>
        <v>0</v>
      </c>
      <c r="FK126" s="33">
        <f t="shared" si="44"/>
        <v>0</v>
      </c>
      <c r="FL126" s="34"/>
      <c r="FM126" s="52"/>
      <c r="FN126" s="35">
        <f t="shared" ref="FN126:FN141" si="49">FI126+FJ126+FK126-FL126</f>
        <v>0</v>
      </c>
      <c r="FP126" s="36">
        <f t="shared" ref="FP126:FP141" si="50">+B126</f>
        <v>0</v>
      </c>
      <c r="FQ126" s="1">
        <v>2</v>
      </c>
    </row>
    <row r="127" spans="1:173" x14ac:dyDescent="0.25">
      <c r="A127" s="22">
        <v>3</v>
      </c>
      <c r="B127" s="23">
        <f t="shared" si="41"/>
        <v>0</v>
      </c>
      <c r="C127" s="24">
        <f t="shared" si="45"/>
        <v>0</v>
      </c>
      <c r="D127" s="25">
        <f t="shared" si="46"/>
        <v>0</v>
      </c>
      <c r="E127" s="26">
        <f t="shared" si="47"/>
        <v>0</v>
      </c>
      <c r="F127" s="27">
        <f t="shared" si="48"/>
        <v>0</v>
      </c>
      <c r="G127" s="28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30"/>
      <c r="AC127" s="28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30"/>
      <c r="AY127" s="28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30"/>
      <c r="BU127" s="28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30"/>
      <c r="CQ127" s="28"/>
      <c r="CR127" s="29"/>
      <c r="CS127" s="29"/>
      <c r="CT127" s="29"/>
      <c r="CU127" s="29"/>
      <c r="CV127" s="29"/>
      <c r="CW127" s="29"/>
      <c r="CX127" s="29"/>
      <c r="CY127" s="29"/>
      <c r="CZ127" s="29"/>
      <c r="DA127" s="29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30"/>
      <c r="DM127" s="28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30"/>
      <c r="EI127" s="28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30"/>
      <c r="FE127" s="31"/>
      <c r="FF127" s="32"/>
      <c r="FG127" s="31"/>
      <c r="FH127" s="33">
        <f t="shared" si="42"/>
        <v>0</v>
      </c>
      <c r="FI127" s="37"/>
      <c r="FJ127" s="34">
        <f t="shared" si="43"/>
        <v>0</v>
      </c>
      <c r="FK127" s="33">
        <f t="shared" si="44"/>
        <v>0</v>
      </c>
      <c r="FL127" s="34"/>
      <c r="FM127" s="52"/>
      <c r="FN127" s="35">
        <f t="shared" si="49"/>
        <v>0</v>
      </c>
      <c r="FP127" s="36">
        <f t="shared" si="50"/>
        <v>0</v>
      </c>
      <c r="FQ127" s="1">
        <v>3</v>
      </c>
    </row>
    <row r="128" spans="1:173" x14ac:dyDescent="0.25">
      <c r="A128" s="22">
        <v>4</v>
      </c>
      <c r="B128" s="23">
        <f t="shared" si="41"/>
        <v>0</v>
      </c>
      <c r="C128" s="24">
        <f t="shared" si="45"/>
        <v>0</v>
      </c>
      <c r="D128" s="25">
        <f t="shared" si="46"/>
        <v>0</v>
      </c>
      <c r="E128" s="26">
        <f t="shared" si="47"/>
        <v>0</v>
      </c>
      <c r="F128" s="27">
        <f t="shared" si="48"/>
        <v>0</v>
      </c>
      <c r="G128" s="28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30"/>
      <c r="AC128" s="28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30"/>
      <c r="AY128" s="28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30"/>
      <c r="BU128" s="28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30"/>
      <c r="CQ128" s="28"/>
      <c r="CR128" s="29"/>
      <c r="CS128" s="29"/>
      <c r="CT128" s="29"/>
      <c r="CU128" s="29"/>
      <c r="CV128" s="29"/>
      <c r="CW128" s="29"/>
      <c r="CX128" s="29"/>
      <c r="CY128" s="29"/>
      <c r="CZ128" s="29"/>
      <c r="DA128" s="29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30"/>
      <c r="DM128" s="28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30"/>
      <c r="EI128" s="28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30"/>
      <c r="FE128" s="31"/>
      <c r="FF128" s="32"/>
      <c r="FG128" s="31"/>
      <c r="FH128" s="33">
        <f t="shared" si="42"/>
        <v>0</v>
      </c>
      <c r="FI128" s="37"/>
      <c r="FJ128" s="34">
        <f t="shared" si="43"/>
        <v>0</v>
      </c>
      <c r="FK128" s="33">
        <f t="shared" si="44"/>
        <v>0</v>
      </c>
      <c r="FL128" s="34"/>
      <c r="FM128" s="52"/>
      <c r="FN128" s="35">
        <f t="shared" si="49"/>
        <v>0</v>
      </c>
      <c r="FP128" s="36">
        <f t="shared" si="50"/>
        <v>0</v>
      </c>
      <c r="FQ128" s="1">
        <v>4</v>
      </c>
    </row>
    <row r="129" spans="1:173" x14ac:dyDescent="0.25">
      <c r="A129" s="22">
        <v>5</v>
      </c>
      <c r="B129" s="23">
        <f t="shared" si="41"/>
        <v>0</v>
      </c>
      <c r="C129" s="24">
        <f t="shared" si="45"/>
        <v>0</v>
      </c>
      <c r="D129" s="25">
        <f t="shared" si="46"/>
        <v>0</v>
      </c>
      <c r="E129" s="26">
        <f t="shared" si="47"/>
        <v>0</v>
      </c>
      <c r="F129" s="27">
        <f t="shared" si="48"/>
        <v>0</v>
      </c>
      <c r="G129" s="28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30"/>
      <c r="AC129" s="28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30"/>
      <c r="AY129" s="28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30"/>
      <c r="BU129" s="28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30"/>
      <c r="CQ129" s="28"/>
      <c r="CR129" s="29"/>
      <c r="CS129" s="29"/>
      <c r="CT129" s="29"/>
      <c r="CU129" s="29"/>
      <c r="CV129" s="29"/>
      <c r="CW129" s="29"/>
      <c r="CX129" s="29"/>
      <c r="CY129" s="29"/>
      <c r="CZ129" s="29"/>
      <c r="DA129" s="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30"/>
      <c r="DM129" s="28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30"/>
      <c r="EI129" s="28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30"/>
      <c r="FE129" s="31"/>
      <c r="FF129" s="32"/>
      <c r="FG129" s="31"/>
      <c r="FH129" s="33">
        <f t="shared" si="42"/>
        <v>0</v>
      </c>
      <c r="FI129" s="37"/>
      <c r="FJ129" s="34">
        <f t="shared" si="43"/>
        <v>0</v>
      </c>
      <c r="FK129" s="33">
        <f t="shared" si="44"/>
        <v>0</v>
      </c>
      <c r="FL129" s="34"/>
      <c r="FM129" s="52"/>
      <c r="FN129" s="35">
        <f t="shared" si="49"/>
        <v>0</v>
      </c>
      <c r="FP129" s="36">
        <f t="shared" si="50"/>
        <v>0</v>
      </c>
      <c r="FQ129" s="1">
        <v>5</v>
      </c>
    </row>
    <row r="130" spans="1:173" x14ac:dyDescent="0.25">
      <c r="A130" s="22">
        <v>6</v>
      </c>
      <c r="B130" s="23">
        <f t="shared" si="41"/>
        <v>0</v>
      </c>
      <c r="C130" s="24">
        <f t="shared" si="45"/>
        <v>0</v>
      </c>
      <c r="D130" s="25">
        <f t="shared" si="46"/>
        <v>0</v>
      </c>
      <c r="E130" s="26">
        <f t="shared" si="47"/>
        <v>0</v>
      </c>
      <c r="F130" s="27">
        <f t="shared" si="48"/>
        <v>0</v>
      </c>
      <c r="G130" s="42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4"/>
      <c r="AC130" s="42"/>
      <c r="AD130" s="43"/>
      <c r="AE130" s="43"/>
      <c r="AF130" s="43"/>
      <c r="AG130" s="43"/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4"/>
      <c r="AY130" s="42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4"/>
      <c r="BU130" s="42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4"/>
      <c r="CQ130" s="42"/>
      <c r="CR130" s="43"/>
      <c r="CS130" s="43"/>
      <c r="CT130" s="43"/>
      <c r="CU130" s="43"/>
      <c r="CV130" s="43"/>
      <c r="CW130" s="43"/>
      <c r="CX130" s="43"/>
      <c r="CY130" s="43"/>
      <c r="CZ130" s="43"/>
      <c r="DA130" s="43"/>
      <c r="DB130" s="43"/>
      <c r="DC130" s="43"/>
      <c r="DD130" s="43"/>
      <c r="DE130" s="43"/>
      <c r="DF130" s="43"/>
      <c r="DG130" s="43"/>
      <c r="DH130" s="43"/>
      <c r="DI130" s="43"/>
      <c r="DJ130" s="43"/>
      <c r="DK130" s="43"/>
      <c r="DL130" s="44"/>
      <c r="DM130" s="42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  <c r="DX130" s="43"/>
      <c r="DY130" s="43"/>
      <c r="DZ130" s="43"/>
      <c r="EA130" s="43"/>
      <c r="EB130" s="43"/>
      <c r="EC130" s="43"/>
      <c r="ED130" s="43"/>
      <c r="EE130" s="43"/>
      <c r="EF130" s="43"/>
      <c r="EG130" s="43"/>
      <c r="EH130" s="44"/>
      <c r="EI130" s="42"/>
      <c r="EJ130" s="43"/>
      <c r="EK130" s="43"/>
      <c r="EL130" s="43"/>
      <c r="EM130" s="43"/>
      <c r="EN130" s="43"/>
      <c r="EO130" s="43"/>
      <c r="EP130" s="43"/>
      <c r="EQ130" s="43"/>
      <c r="ER130" s="43"/>
      <c r="ES130" s="43"/>
      <c r="ET130" s="43"/>
      <c r="EU130" s="43"/>
      <c r="EV130" s="43"/>
      <c r="EW130" s="43"/>
      <c r="EX130" s="43"/>
      <c r="EY130" s="43"/>
      <c r="EZ130" s="43"/>
      <c r="FA130" s="43"/>
      <c r="FB130" s="43"/>
      <c r="FC130" s="43"/>
      <c r="FD130" s="44"/>
      <c r="FE130" s="45"/>
      <c r="FF130" s="32"/>
      <c r="FG130" s="45"/>
      <c r="FH130" s="33">
        <f t="shared" si="42"/>
        <v>0</v>
      </c>
      <c r="FI130" s="37"/>
      <c r="FJ130" s="34">
        <f t="shared" si="43"/>
        <v>0</v>
      </c>
      <c r="FK130" s="33">
        <f t="shared" si="44"/>
        <v>0</v>
      </c>
      <c r="FL130" s="34"/>
      <c r="FM130" s="52"/>
      <c r="FN130" s="35">
        <f t="shared" si="49"/>
        <v>0</v>
      </c>
      <c r="FP130" s="36">
        <f t="shared" si="50"/>
        <v>0</v>
      </c>
      <c r="FQ130" s="1">
        <v>6</v>
      </c>
    </row>
    <row r="131" spans="1:173" x14ac:dyDescent="0.25">
      <c r="A131" s="22">
        <v>7</v>
      </c>
      <c r="B131" s="23">
        <f t="shared" si="41"/>
        <v>0</v>
      </c>
      <c r="C131" s="24">
        <f t="shared" si="45"/>
        <v>0</v>
      </c>
      <c r="D131" s="25">
        <f t="shared" si="46"/>
        <v>0</v>
      </c>
      <c r="E131" s="26">
        <f t="shared" si="47"/>
        <v>0</v>
      </c>
      <c r="F131" s="27">
        <f t="shared" si="48"/>
        <v>0</v>
      </c>
      <c r="G131" s="28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30"/>
      <c r="AC131" s="28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30"/>
      <c r="AY131" s="28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30"/>
      <c r="BU131" s="28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30"/>
      <c r="CQ131" s="28"/>
      <c r="CR131" s="29"/>
      <c r="CS131" s="29"/>
      <c r="CT131" s="29"/>
      <c r="CU131" s="29"/>
      <c r="CV131" s="29"/>
      <c r="CW131" s="29"/>
      <c r="CX131" s="29"/>
      <c r="CY131" s="29"/>
      <c r="CZ131" s="29"/>
      <c r="DA131" s="29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30"/>
      <c r="DM131" s="28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30"/>
      <c r="EI131" s="28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30"/>
      <c r="FE131" s="31"/>
      <c r="FF131" s="32"/>
      <c r="FG131" s="31"/>
      <c r="FH131" s="33">
        <f t="shared" si="42"/>
        <v>0</v>
      </c>
      <c r="FI131" s="37"/>
      <c r="FJ131" s="34">
        <f t="shared" si="43"/>
        <v>0</v>
      </c>
      <c r="FK131" s="33">
        <f t="shared" si="44"/>
        <v>0</v>
      </c>
      <c r="FL131" s="34"/>
      <c r="FM131" s="52"/>
      <c r="FN131" s="35">
        <f t="shared" si="49"/>
        <v>0</v>
      </c>
      <c r="FP131" s="36">
        <f t="shared" si="50"/>
        <v>0</v>
      </c>
      <c r="FQ131" s="1">
        <v>7</v>
      </c>
    </row>
    <row r="132" spans="1:173" x14ac:dyDescent="0.25">
      <c r="A132" s="22">
        <v>8</v>
      </c>
      <c r="B132" s="23">
        <f t="shared" si="41"/>
        <v>0</v>
      </c>
      <c r="C132" s="24">
        <f t="shared" si="45"/>
        <v>0</v>
      </c>
      <c r="D132" s="25">
        <f t="shared" si="46"/>
        <v>0</v>
      </c>
      <c r="E132" s="26">
        <f t="shared" si="47"/>
        <v>0</v>
      </c>
      <c r="F132" s="27">
        <f t="shared" si="48"/>
        <v>0</v>
      </c>
      <c r="G132" s="28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30"/>
      <c r="AC132" s="28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30"/>
      <c r="AY132" s="28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30"/>
      <c r="BU132" s="28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30"/>
      <c r="CQ132" s="28"/>
      <c r="CR132" s="29"/>
      <c r="CS132" s="29"/>
      <c r="CT132" s="29"/>
      <c r="CU132" s="29"/>
      <c r="CV132" s="29"/>
      <c r="CW132" s="29"/>
      <c r="CX132" s="29"/>
      <c r="CY132" s="29"/>
      <c r="CZ132" s="29"/>
      <c r="DA132" s="29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30"/>
      <c r="DM132" s="28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30"/>
      <c r="EI132" s="28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30"/>
      <c r="FE132" s="31"/>
      <c r="FF132" s="32"/>
      <c r="FG132" s="31"/>
      <c r="FH132" s="33">
        <f t="shared" si="42"/>
        <v>0</v>
      </c>
      <c r="FI132" s="37"/>
      <c r="FJ132" s="34">
        <f t="shared" si="43"/>
        <v>0</v>
      </c>
      <c r="FK132" s="33">
        <f t="shared" si="44"/>
        <v>0</v>
      </c>
      <c r="FL132" s="34"/>
      <c r="FM132" s="52"/>
      <c r="FN132" s="35">
        <f t="shared" si="49"/>
        <v>0</v>
      </c>
      <c r="FP132" s="36">
        <f t="shared" si="50"/>
        <v>0</v>
      </c>
      <c r="FQ132" s="1">
        <v>8</v>
      </c>
    </row>
    <row r="133" spans="1:173" x14ac:dyDescent="0.25">
      <c r="A133" s="22">
        <v>9</v>
      </c>
      <c r="B133" s="23">
        <f t="shared" ref="B133:B141" si="51">B104</f>
        <v>0</v>
      </c>
      <c r="C133" s="24">
        <f t="shared" si="45"/>
        <v>0</v>
      </c>
      <c r="D133" s="25">
        <f t="shared" si="46"/>
        <v>0</v>
      </c>
      <c r="E133" s="26">
        <f t="shared" si="47"/>
        <v>0</v>
      </c>
      <c r="F133" s="27">
        <f t="shared" si="48"/>
        <v>0</v>
      </c>
      <c r="G133" s="28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30"/>
      <c r="AC133" s="28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30"/>
      <c r="AY133" s="28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30"/>
      <c r="BU133" s="28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30"/>
      <c r="CQ133" s="28"/>
      <c r="CR133" s="29"/>
      <c r="CS133" s="29"/>
      <c r="CT133" s="29"/>
      <c r="CU133" s="29"/>
      <c r="CV133" s="29"/>
      <c r="CW133" s="29"/>
      <c r="CX133" s="29"/>
      <c r="CY133" s="29"/>
      <c r="CZ133" s="29"/>
      <c r="DA133" s="29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30"/>
      <c r="DM133" s="28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30"/>
      <c r="EI133" s="28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29"/>
      <c r="EY133" s="29"/>
      <c r="EZ133" s="29"/>
      <c r="FA133" s="29"/>
      <c r="FB133" s="29"/>
      <c r="FC133" s="29"/>
      <c r="FD133" s="30"/>
      <c r="FE133" s="31"/>
      <c r="FF133" s="32"/>
      <c r="FG133" s="31"/>
      <c r="FH133" s="33">
        <f t="shared" si="42"/>
        <v>0</v>
      </c>
      <c r="FI133" s="37"/>
      <c r="FJ133" s="34">
        <f t="shared" si="43"/>
        <v>0</v>
      </c>
      <c r="FK133" s="33">
        <f t="shared" si="44"/>
        <v>0</v>
      </c>
      <c r="FL133" s="34"/>
      <c r="FM133" s="52"/>
      <c r="FN133" s="35">
        <f t="shared" si="49"/>
        <v>0</v>
      </c>
      <c r="FP133" s="36">
        <f t="shared" si="50"/>
        <v>0</v>
      </c>
      <c r="FQ133" s="1">
        <v>9</v>
      </c>
    </row>
    <row r="134" spans="1:173" x14ac:dyDescent="0.25">
      <c r="A134" s="22">
        <v>10</v>
      </c>
      <c r="B134" s="23">
        <f t="shared" si="51"/>
        <v>0</v>
      </c>
      <c r="C134" s="24">
        <f t="shared" si="45"/>
        <v>0</v>
      </c>
      <c r="D134" s="25">
        <f t="shared" si="46"/>
        <v>0</v>
      </c>
      <c r="E134" s="26">
        <f t="shared" si="47"/>
        <v>0</v>
      </c>
      <c r="F134" s="27">
        <f t="shared" si="48"/>
        <v>0</v>
      </c>
      <c r="G134" s="28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30"/>
      <c r="AC134" s="28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30"/>
      <c r="AY134" s="28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30"/>
      <c r="BU134" s="28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30"/>
      <c r="CQ134" s="28"/>
      <c r="CR134" s="29"/>
      <c r="CS134" s="29"/>
      <c r="CT134" s="29"/>
      <c r="CU134" s="29"/>
      <c r="CV134" s="29"/>
      <c r="CW134" s="29"/>
      <c r="CX134" s="29"/>
      <c r="CY134" s="29"/>
      <c r="CZ134" s="29"/>
      <c r="DA134" s="29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30"/>
      <c r="DM134" s="28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30"/>
      <c r="EI134" s="28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30"/>
      <c r="FE134" s="31"/>
      <c r="FF134" s="32"/>
      <c r="FG134" s="31"/>
      <c r="FH134" s="33">
        <f t="shared" si="42"/>
        <v>0</v>
      </c>
      <c r="FI134" s="37"/>
      <c r="FJ134" s="34">
        <f t="shared" si="43"/>
        <v>0</v>
      </c>
      <c r="FK134" s="33">
        <f t="shared" si="44"/>
        <v>0</v>
      </c>
      <c r="FL134" s="34"/>
      <c r="FM134" s="52"/>
      <c r="FN134" s="35">
        <f t="shared" si="49"/>
        <v>0</v>
      </c>
      <c r="FP134" s="36">
        <f t="shared" si="50"/>
        <v>0</v>
      </c>
      <c r="FQ134" s="1">
        <v>10</v>
      </c>
    </row>
    <row r="135" spans="1:173" x14ac:dyDescent="0.25">
      <c r="A135" s="22">
        <v>11</v>
      </c>
      <c r="B135" s="23">
        <f t="shared" si="51"/>
        <v>0</v>
      </c>
      <c r="C135" s="24">
        <f t="shared" si="45"/>
        <v>0</v>
      </c>
      <c r="D135" s="25">
        <f t="shared" si="46"/>
        <v>0</v>
      </c>
      <c r="E135" s="26">
        <f t="shared" si="47"/>
        <v>0</v>
      </c>
      <c r="F135" s="27">
        <f t="shared" si="48"/>
        <v>0</v>
      </c>
      <c r="G135" s="28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30"/>
      <c r="AC135" s="28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30"/>
      <c r="AY135" s="28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30"/>
      <c r="BU135" s="28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30"/>
      <c r="CQ135" s="28"/>
      <c r="CR135" s="29"/>
      <c r="CS135" s="29"/>
      <c r="CT135" s="29"/>
      <c r="CU135" s="29"/>
      <c r="CV135" s="29"/>
      <c r="CW135" s="29"/>
      <c r="CX135" s="29"/>
      <c r="CY135" s="29"/>
      <c r="CZ135" s="29"/>
      <c r="DA135" s="29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30"/>
      <c r="DM135" s="28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30"/>
      <c r="EI135" s="28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30"/>
      <c r="FE135" s="31"/>
      <c r="FF135" s="32"/>
      <c r="FG135" s="31"/>
      <c r="FH135" s="33">
        <f t="shared" si="42"/>
        <v>0</v>
      </c>
      <c r="FI135" s="37"/>
      <c r="FJ135" s="34">
        <f t="shared" si="43"/>
        <v>0</v>
      </c>
      <c r="FK135" s="33">
        <f t="shared" si="44"/>
        <v>0</v>
      </c>
      <c r="FL135" s="34"/>
      <c r="FM135" s="52"/>
      <c r="FN135" s="35">
        <f t="shared" si="49"/>
        <v>0</v>
      </c>
      <c r="FP135" s="36">
        <f t="shared" si="50"/>
        <v>0</v>
      </c>
      <c r="FQ135" s="1">
        <v>11</v>
      </c>
    </row>
    <row r="136" spans="1:173" x14ac:dyDescent="0.25">
      <c r="A136" s="22">
        <v>12</v>
      </c>
      <c r="B136" s="23">
        <f t="shared" si="51"/>
        <v>0</v>
      </c>
      <c r="C136" s="24">
        <f t="shared" si="45"/>
        <v>0</v>
      </c>
      <c r="D136" s="25">
        <f t="shared" si="46"/>
        <v>0</v>
      </c>
      <c r="E136" s="26">
        <f t="shared" si="47"/>
        <v>0</v>
      </c>
      <c r="F136" s="27">
        <f t="shared" si="48"/>
        <v>0</v>
      </c>
      <c r="G136" s="28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30"/>
      <c r="AC136" s="28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30"/>
      <c r="AY136" s="28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30"/>
      <c r="BU136" s="28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30"/>
      <c r="CQ136" s="28"/>
      <c r="CR136" s="29"/>
      <c r="CS136" s="29"/>
      <c r="CT136" s="29"/>
      <c r="CU136" s="29"/>
      <c r="CV136" s="29"/>
      <c r="CW136" s="29"/>
      <c r="CX136" s="29"/>
      <c r="CY136" s="29"/>
      <c r="CZ136" s="29"/>
      <c r="DA136" s="29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30"/>
      <c r="DM136" s="28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30"/>
      <c r="EI136" s="28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29"/>
      <c r="EX136" s="29"/>
      <c r="EY136" s="29"/>
      <c r="EZ136" s="29"/>
      <c r="FA136" s="29"/>
      <c r="FB136" s="29"/>
      <c r="FC136" s="29"/>
      <c r="FD136" s="30"/>
      <c r="FE136" s="31"/>
      <c r="FF136" s="32"/>
      <c r="FG136" s="31"/>
      <c r="FH136" s="33">
        <f t="shared" si="42"/>
        <v>0</v>
      </c>
      <c r="FI136" s="37"/>
      <c r="FJ136" s="34">
        <f t="shared" si="43"/>
        <v>0</v>
      </c>
      <c r="FK136" s="33">
        <f t="shared" si="44"/>
        <v>0</v>
      </c>
      <c r="FL136" s="34"/>
      <c r="FM136" s="52"/>
      <c r="FN136" s="35">
        <f t="shared" si="49"/>
        <v>0</v>
      </c>
      <c r="FP136" s="36">
        <f t="shared" si="50"/>
        <v>0</v>
      </c>
      <c r="FQ136" s="1">
        <v>12</v>
      </c>
    </row>
    <row r="137" spans="1:173" x14ac:dyDescent="0.25">
      <c r="A137" s="22">
        <v>13</v>
      </c>
      <c r="B137" s="23">
        <f t="shared" si="51"/>
        <v>0</v>
      </c>
      <c r="C137" s="24">
        <f t="shared" si="45"/>
        <v>0</v>
      </c>
      <c r="D137" s="25">
        <f t="shared" si="46"/>
        <v>0</v>
      </c>
      <c r="E137" s="26">
        <f t="shared" si="47"/>
        <v>0</v>
      </c>
      <c r="F137" s="27">
        <f t="shared" si="48"/>
        <v>0</v>
      </c>
      <c r="G137" s="28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30"/>
      <c r="AC137" s="28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30"/>
      <c r="AY137" s="28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30"/>
      <c r="BU137" s="28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30"/>
      <c r="CQ137" s="28"/>
      <c r="CR137" s="29"/>
      <c r="CS137" s="29"/>
      <c r="CT137" s="29"/>
      <c r="CU137" s="29"/>
      <c r="CV137" s="29"/>
      <c r="CW137" s="29"/>
      <c r="CX137" s="29"/>
      <c r="CY137" s="29"/>
      <c r="CZ137" s="29"/>
      <c r="DA137" s="29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30"/>
      <c r="DM137" s="28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30"/>
      <c r="EI137" s="28"/>
      <c r="EJ137" s="29"/>
      <c r="EK137" s="29"/>
      <c r="EL137" s="29"/>
      <c r="EM137" s="29"/>
      <c r="EN137" s="29"/>
      <c r="EO137" s="29"/>
      <c r="EP137" s="29"/>
      <c r="EQ137" s="29"/>
      <c r="ER137" s="29"/>
      <c r="ES137" s="29"/>
      <c r="ET137" s="29"/>
      <c r="EU137" s="29"/>
      <c r="EV137" s="29"/>
      <c r="EW137" s="29"/>
      <c r="EX137" s="29"/>
      <c r="EY137" s="29"/>
      <c r="EZ137" s="29"/>
      <c r="FA137" s="29"/>
      <c r="FB137" s="29"/>
      <c r="FC137" s="29"/>
      <c r="FD137" s="30"/>
      <c r="FE137" s="31"/>
      <c r="FF137" s="32"/>
      <c r="FG137" s="31"/>
      <c r="FH137" s="33">
        <f t="shared" si="42"/>
        <v>0</v>
      </c>
      <c r="FI137" s="37"/>
      <c r="FJ137" s="34">
        <f t="shared" si="43"/>
        <v>0</v>
      </c>
      <c r="FK137" s="33">
        <f t="shared" si="44"/>
        <v>0</v>
      </c>
      <c r="FL137" s="34"/>
      <c r="FM137" s="52"/>
      <c r="FN137" s="35">
        <f t="shared" si="49"/>
        <v>0</v>
      </c>
      <c r="FP137" s="36">
        <f t="shared" si="50"/>
        <v>0</v>
      </c>
      <c r="FQ137" s="1">
        <v>13</v>
      </c>
    </row>
    <row r="138" spans="1:173" x14ac:dyDescent="0.25">
      <c r="A138" s="22">
        <v>14</v>
      </c>
      <c r="B138" s="23">
        <f t="shared" si="51"/>
        <v>0</v>
      </c>
      <c r="C138" s="24">
        <f t="shared" si="45"/>
        <v>0</v>
      </c>
      <c r="D138" s="25">
        <f t="shared" si="46"/>
        <v>0</v>
      </c>
      <c r="E138" s="26">
        <f t="shared" si="47"/>
        <v>0</v>
      </c>
      <c r="F138" s="27">
        <f t="shared" si="48"/>
        <v>0</v>
      </c>
      <c r="G138" s="28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30"/>
      <c r="AC138" s="28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30"/>
      <c r="AY138" s="28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30"/>
      <c r="BU138" s="28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30"/>
      <c r="CQ138" s="28"/>
      <c r="CR138" s="29"/>
      <c r="CS138" s="29"/>
      <c r="CT138" s="29"/>
      <c r="CU138" s="29"/>
      <c r="CV138" s="29"/>
      <c r="CW138" s="29"/>
      <c r="CX138" s="29"/>
      <c r="CY138" s="29"/>
      <c r="CZ138" s="29"/>
      <c r="DA138" s="29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30"/>
      <c r="DM138" s="28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30"/>
      <c r="EI138" s="28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30"/>
      <c r="FE138" s="31"/>
      <c r="FF138" s="32"/>
      <c r="FG138" s="31"/>
      <c r="FH138" s="33">
        <f t="shared" si="42"/>
        <v>0</v>
      </c>
      <c r="FI138" s="37"/>
      <c r="FJ138" s="34">
        <f t="shared" si="43"/>
        <v>0</v>
      </c>
      <c r="FK138" s="33">
        <f t="shared" si="44"/>
        <v>0</v>
      </c>
      <c r="FL138" s="34"/>
      <c r="FM138" s="52"/>
      <c r="FN138" s="35">
        <f t="shared" si="49"/>
        <v>0</v>
      </c>
      <c r="FP138" s="36">
        <f t="shared" si="50"/>
        <v>0</v>
      </c>
      <c r="FQ138" s="1">
        <v>14</v>
      </c>
    </row>
    <row r="139" spans="1:173" x14ac:dyDescent="0.25">
      <c r="A139" s="22">
        <v>15</v>
      </c>
      <c r="B139" s="23">
        <f t="shared" si="51"/>
        <v>0</v>
      </c>
      <c r="C139" s="24">
        <f t="shared" si="45"/>
        <v>0</v>
      </c>
      <c r="D139" s="25">
        <f t="shared" si="46"/>
        <v>0</v>
      </c>
      <c r="E139" s="26">
        <f t="shared" si="47"/>
        <v>0</v>
      </c>
      <c r="F139" s="27">
        <f t="shared" si="48"/>
        <v>0</v>
      </c>
      <c r="G139" s="28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30"/>
      <c r="AC139" s="28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30"/>
      <c r="AY139" s="28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30"/>
      <c r="BU139" s="28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30"/>
      <c r="CQ139" s="28"/>
      <c r="CR139" s="29"/>
      <c r="CS139" s="29"/>
      <c r="CT139" s="29"/>
      <c r="CU139" s="29"/>
      <c r="CV139" s="29"/>
      <c r="CW139" s="29"/>
      <c r="CX139" s="29"/>
      <c r="CY139" s="29"/>
      <c r="CZ139" s="29"/>
      <c r="DA139" s="2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30"/>
      <c r="DM139" s="28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30"/>
      <c r="EI139" s="28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30"/>
      <c r="FE139" s="31"/>
      <c r="FF139" s="32"/>
      <c r="FG139" s="31"/>
      <c r="FH139" s="33">
        <f t="shared" si="42"/>
        <v>0</v>
      </c>
      <c r="FI139" s="37"/>
      <c r="FJ139" s="34">
        <f t="shared" si="43"/>
        <v>0</v>
      </c>
      <c r="FK139" s="33">
        <f t="shared" si="44"/>
        <v>0</v>
      </c>
      <c r="FL139" s="34"/>
      <c r="FM139" s="52"/>
      <c r="FN139" s="35">
        <f t="shared" si="49"/>
        <v>0</v>
      </c>
      <c r="FP139" s="36">
        <f t="shared" si="50"/>
        <v>0</v>
      </c>
      <c r="FQ139" s="1">
        <v>15</v>
      </c>
    </row>
    <row r="140" spans="1:173" x14ac:dyDescent="0.25">
      <c r="A140" s="22">
        <v>16</v>
      </c>
      <c r="B140" s="23">
        <f t="shared" si="51"/>
        <v>0</v>
      </c>
      <c r="C140" s="24">
        <f t="shared" si="45"/>
        <v>0</v>
      </c>
      <c r="D140" s="25">
        <f t="shared" si="46"/>
        <v>0</v>
      </c>
      <c r="E140" s="26">
        <f t="shared" si="47"/>
        <v>0</v>
      </c>
      <c r="F140" s="27">
        <f t="shared" si="48"/>
        <v>0</v>
      </c>
      <c r="G140" s="28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30"/>
      <c r="AC140" s="28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30"/>
      <c r="AY140" s="28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30"/>
      <c r="BU140" s="28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30"/>
      <c r="CQ140" s="28"/>
      <c r="CR140" s="29"/>
      <c r="CS140" s="29"/>
      <c r="CT140" s="29"/>
      <c r="CU140" s="29"/>
      <c r="CV140" s="29"/>
      <c r="CW140" s="29"/>
      <c r="CX140" s="29"/>
      <c r="CY140" s="29"/>
      <c r="CZ140" s="29"/>
      <c r="DA140" s="29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30"/>
      <c r="DM140" s="28"/>
      <c r="DN140" s="29"/>
      <c r="DO140" s="29"/>
      <c r="DP140" s="29"/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29"/>
      <c r="EF140" s="29"/>
      <c r="EG140" s="29"/>
      <c r="EH140" s="30"/>
      <c r="EI140" s="28"/>
      <c r="EJ140" s="29"/>
      <c r="EK140" s="29"/>
      <c r="EL140" s="29"/>
      <c r="EM140" s="29"/>
      <c r="EN140" s="29"/>
      <c r="EO140" s="29"/>
      <c r="EP140" s="29"/>
      <c r="EQ140" s="29"/>
      <c r="ER140" s="29"/>
      <c r="ES140" s="29"/>
      <c r="ET140" s="29"/>
      <c r="EU140" s="29"/>
      <c r="EV140" s="29"/>
      <c r="EW140" s="29"/>
      <c r="EX140" s="29"/>
      <c r="EY140" s="29"/>
      <c r="EZ140" s="29"/>
      <c r="FA140" s="29"/>
      <c r="FB140" s="29"/>
      <c r="FC140" s="29"/>
      <c r="FD140" s="30"/>
      <c r="FE140" s="31"/>
      <c r="FF140" s="32"/>
      <c r="FG140" s="31"/>
      <c r="FH140" s="33">
        <f t="shared" si="42"/>
        <v>0</v>
      </c>
      <c r="FI140" s="37"/>
      <c r="FJ140" s="34">
        <f t="shared" si="43"/>
        <v>0</v>
      </c>
      <c r="FK140" s="33">
        <f t="shared" si="44"/>
        <v>0</v>
      </c>
      <c r="FL140" s="34"/>
      <c r="FM140" s="52"/>
      <c r="FN140" s="35">
        <f t="shared" si="49"/>
        <v>0</v>
      </c>
      <c r="FP140" s="36">
        <f t="shared" si="50"/>
        <v>0</v>
      </c>
      <c r="FQ140" s="1">
        <v>16</v>
      </c>
    </row>
    <row r="141" spans="1:173" x14ac:dyDescent="0.25">
      <c r="A141" s="22">
        <v>17</v>
      </c>
      <c r="B141" s="23">
        <f t="shared" si="51"/>
        <v>0</v>
      </c>
      <c r="C141" s="24">
        <f t="shared" si="45"/>
        <v>0</v>
      </c>
      <c r="D141" s="25">
        <f t="shared" si="46"/>
        <v>0</v>
      </c>
      <c r="E141" s="26">
        <f t="shared" si="47"/>
        <v>0</v>
      </c>
      <c r="F141" s="27">
        <f t="shared" si="48"/>
        <v>0</v>
      </c>
      <c r="G141" s="28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30"/>
      <c r="AC141" s="28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30"/>
      <c r="AY141" s="28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30"/>
      <c r="BU141" s="28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30"/>
      <c r="CQ141" s="28"/>
      <c r="CR141" s="29"/>
      <c r="CS141" s="29"/>
      <c r="CT141" s="29"/>
      <c r="CU141" s="29"/>
      <c r="CV141" s="29"/>
      <c r="CW141" s="29"/>
      <c r="CX141" s="29"/>
      <c r="CY141" s="29"/>
      <c r="CZ141" s="29"/>
      <c r="DA141" s="29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30"/>
      <c r="DM141" s="28"/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29"/>
      <c r="EF141" s="29"/>
      <c r="EG141" s="29"/>
      <c r="EH141" s="30"/>
      <c r="EI141" s="28"/>
      <c r="EJ141" s="29"/>
      <c r="EK141" s="29"/>
      <c r="EL141" s="29"/>
      <c r="EM141" s="29"/>
      <c r="EN141" s="29"/>
      <c r="EO141" s="29"/>
      <c r="EP141" s="29"/>
      <c r="EQ141" s="29"/>
      <c r="ER141" s="29"/>
      <c r="ES141" s="29"/>
      <c r="ET141" s="29"/>
      <c r="EU141" s="29"/>
      <c r="EV141" s="29"/>
      <c r="EW141" s="29"/>
      <c r="EX141" s="29"/>
      <c r="EY141" s="29"/>
      <c r="EZ141" s="29"/>
      <c r="FA141" s="29"/>
      <c r="FB141" s="29"/>
      <c r="FC141" s="29"/>
      <c r="FD141" s="30"/>
      <c r="FE141" s="31"/>
      <c r="FF141" s="32"/>
      <c r="FG141" s="31"/>
      <c r="FH141" s="33">
        <f t="shared" si="42"/>
        <v>0</v>
      </c>
      <c r="FI141" s="37"/>
      <c r="FJ141" s="34">
        <f t="shared" si="43"/>
        <v>0</v>
      </c>
      <c r="FK141" s="33">
        <f t="shared" si="44"/>
        <v>0</v>
      </c>
      <c r="FL141" s="34"/>
      <c r="FM141" s="52"/>
      <c r="FN141" s="35">
        <f t="shared" si="49"/>
        <v>0</v>
      </c>
      <c r="FP141" s="36">
        <f t="shared" si="50"/>
        <v>0</v>
      </c>
      <c r="FQ141" s="1">
        <v>17</v>
      </c>
    </row>
    <row r="142" spans="1:173" x14ac:dyDescent="0.25">
      <c r="G142" s="47" t="s">
        <v>43</v>
      </c>
      <c r="H142" s="196" t="s">
        <v>30</v>
      </c>
      <c r="I142" s="196"/>
      <c r="J142" s="196" t="s">
        <v>31</v>
      </c>
      <c r="K142" s="196"/>
      <c r="L142" s="196" t="s">
        <v>32</v>
      </c>
      <c r="M142" s="196"/>
      <c r="N142" s="196" t="s">
        <v>33</v>
      </c>
      <c r="O142" s="196"/>
      <c r="P142" s="196" t="s">
        <v>34</v>
      </c>
      <c r="Q142" s="196"/>
      <c r="R142" s="196" t="s">
        <v>35</v>
      </c>
      <c r="S142" s="196"/>
      <c r="T142" s="196" t="s">
        <v>36</v>
      </c>
      <c r="U142" s="196"/>
      <c r="V142" s="196" t="s">
        <v>37</v>
      </c>
      <c r="W142" s="196"/>
      <c r="X142" s="196" t="s">
        <v>38</v>
      </c>
      <c r="Y142" s="196"/>
      <c r="Z142" s="196" t="s">
        <v>39</v>
      </c>
      <c r="AA142" s="196"/>
      <c r="AB142" s="48">
        <v>19</v>
      </c>
      <c r="AC142" s="47" t="s">
        <v>43</v>
      </c>
      <c r="AD142" s="196" t="s">
        <v>30</v>
      </c>
      <c r="AE142" s="196"/>
      <c r="AF142" s="196" t="s">
        <v>31</v>
      </c>
      <c r="AG142" s="196"/>
      <c r="AH142" s="196" t="s">
        <v>32</v>
      </c>
      <c r="AI142" s="196"/>
      <c r="AJ142" s="196" t="s">
        <v>33</v>
      </c>
      <c r="AK142" s="196"/>
      <c r="AL142" s="196" t="s">
        <v>34</v>
      </c>
      <c r="AM142" s="196"/>
      <c r="AN142" s="196" t="s">
        <v>35</v>
      </c>
      <c r="AO142" s="196"/>
      <c r="AP142" s="196" t="s">
        <v>36</v>
      </c>
      <c r="AQ142" s="196"/>
      <c r="AR142" s="196" t="s">
        <v>37</v>
      </c>
      <c r="AS142" s="196"/>
      <c r="AT142" s="196" t="s">
        <v>38</v>
      </c>
      <c r="AU142" s="196"/>
      <c r="AV142" s="196" t="s">
        <v>39</v>
      </c>
      <c r="AW142" s="196"/>
      <c r="AX142" s="48">
        <v>19</v>
      </c>
      <c r="AY142" s="47" t="s">
        <v>43</v>
      </c>
      <c r="AZ142" s="196" t="s">
        <v>30</v>
      </c>
      <c r="BA142" s="196"/>
      <c r="BB142" s="196" t="s">
        <v>31</v>
      </c>
      <c r="BC142" s="196"/>
      <c r="BD142" s="196" t="s">
        <v>32</v>
      </c>
      <c r="BE142" s="196"/>
      <c r="BF142" s="196" t="s">
        <v>33</v>
      </c>
      <c r="BG142" s="196"/>
      <c r="BH142" s="196" t="s">
        <v>34</v>
      </c>
      <c r="BI142" s="196"/>
      <c r="BJ142" s="196" t="s">
        <v>35</v>
      </c>
      <c r="BK142" s="196"/>
      <c r="BL142" s="196" t="s">
        <v>36</v>
      </c>
      <c r="BM142" s="196"/>
      <c r="BN142" s="196" t="s">
        <v>37</v>
      </c>
      <c r="BO142" s="196"/>
      <c r="BP142" s="196" t="s">
        <v>38</v>
      </c>
      <c r="BQ142" s="196"/>
      <c r="BR142" s="196" t="s">
        <v>39</v>
      </c>
      <c r="BS142" s="196"/>
      <c r="BT142" s="48">
        <v>19</v>
      </c>
      <c r="BU142" s="47" t="s">
        <v>43</v>
      </c>
      <c r="BV142" s="196" t="s">
        <v>30</v>
      </c>
      <c r="BW142" s="196"/>
      <c r="BX142" s="196" t="s">
        <v>31</v>
      </c>
      <c r="BY142" s="196"/>
      <c r="BZ142" s="196" t="s">
        <v>32</v>
      </c>
      <c r="CA142" s="196"/>
      <c r="CB142" s="196" t="s">
        <v>33</v>
      </c>
      <c r="CC142" s="196"/>
      <c r="CD142" s="196" t="s">
        <v>34</v>
      </c>
      <c r="CE142" s="196"/>
      <c r="CF142" s="196" t="s">
        <v>35</v>
      </c>
      <c r="CG142" s="196"/>
      <c r="CH142" s="196" t="s">
        <v>36</v>
      </c>
      <c r="CI142" s="196"/>
      <c r="CJ142" s="196" t="s">
        <v>37</v>
      </c>
      <c r="CK142" s="196"/>
      <c r="CL142" s="196" t="s">
        <v>38</v>
      </c>
      <c r="CM142" s="196"/>
      <c r="CN142" s="196" t="s">
        <v>39</v>
      </c>
      <c r="CO142" s="196"/>
      <c r="CP142" s="48">
        <v>19</v>
      </c>
      <c r="CQ142" s="47" t="s">
        <v>43</v>
      </c>
      <c r="CR142" s="196" t="s">
        <v>30</v>
      </c>
      <c r="CS142" s="196"/>
      <c r="CT142" s="196" t="s">
        <v>31</v>
      </c>
      <c r="CU142" s="196"/>
      <c r="CV142" s="196" t="s">
        <v>32</v>
      </c>
      <c r="CW142" s="196"/>
      <c r="CX142" s="196" t="s">
        <v>33</v>
      </c>
      <c r="CY142" s="196"/>
      <c r="CZ142" s="196" t="s">
        <v>34</v>
      </c>
      <c r="DA142" s="196"/>
      <c r="DB142" s="196" t="s">
        <v>35</v>
      </c>
      <c r="DC142" s="196"/>
      <c r="DD142" s="196" t="s">
        <v>36</v>
      </c>
      <c r="DE142" s="196"/>
      <c r="DF142" s="196" t="s">
        <v>37</v>
      </c>
      <c r="DG142" s="196"/>
      <c r="DH142" s="196" t="s">
        <v>38</v>
      </c>
      <c r="DI142" s="196"/>
      <c r="DJ142" s="196" t="s">
        <v>39</v>
      </c>
      <c r="DK142" s="196"/>
      <c r="DL142" s="48">
        <v>19</v>
      </c>
      <c r="DM142" s="47" t="s">
        <v>43</v>
      </c>
      <c r="DN142" s="196" t="s">
        <v>30</v>
      </c>
      <c r="DO142" s="196"/>
      <c r="DP142" s="196" t="s">
        <v>31</v>
      </c>
      <c r="DQ142" s="196"/>
      <c r="DR142" s="196" t="s">
        <v>32</v>
      </c>
      <c r="DS142" s="196"/>
      <c r="DT142" s="196" t="s">
        <v>33</v>
      </c>
      <c r="DU142" s="196"/>
      <c r="DV142" s="196" t="s">
        <v>34</v>
      </c>
      <c r="DW142" s="196"/>
      <c r="DX142" s="196" t="s">
        <v>35</v>
      </c>
      <c r="DY142" s="196"/>
      <c r="DZ142" s="196" t="s">
        <v>36</v>
      </c>
      <c r="EA142" s="196"/>
      <c r="EB142" s="196" t="s">
        <v>37</v>
      </c>
      <c r="EC142" s="196"/>
      <c r="ED142" s="196" t="s">
        <v>38</v>
      </c>
      <c r="EE142" s="196"/>
      <c r="EF142" s="196" t="s">
        <v>39</v>
      </c>
      <c r="EG142" s="196"/>
      <c r="EH142" s="48">
        <v>19</v>
      </c>
      <c r="EI142" s="47" t="s">
        <v>43</v>
      </c>
      <c r="EJ142" s="196" t="s">
        <v>30</v>
      </c>
      <c r="EK142" s="196"/>
      <c r="EL142" s="196" t="s">
        <v>31</v>
      </c>
      <c r="EM142" s="196"/>
      <c r="EN142" s="196" t="s">
        <v>32</v>
      </c>
      <c r="EO142" s="196"/>
      <c r="EP142" s="196" t="s">
        <v>33</v>
      </c>
      <c r="EQ142" s="196"/>
      <c r="ER142" s="196" t="s">
        <v>34</v>
      </c>
      <c r="ES142" s="196"/>
      <c r="ET142" s="196" t="s">
        <v>35</v>
      </c>
      <c r="EU142" s="196"/>
      <c r="EV142" s="196" t="s">
        <v>36</v>
      </c>
      <c r="EW142" s="196"/>
      <c r="EX142" s="196" t="s">
        <v>37</v>
      </c>
      <c r="EY142" s="196"/>
      <c r="EZ142" s="196" t="s">
        <v>38</v>
      </c>
      <c r="FA142" s="196"/>
      <c r="FB142" s="196" t="s">
        <v>39</v>
      </c>
      <c r="FC142" s="196"/>
      <c r="FD142" s="48">
        <v>19</v>
      </c>
      <c r="FE142" s="17"/>
      <c r="FF142" s="17"/>
      <c r="FG142" s="17"/>
      <c r="FH142" s="17"/>
      <c r="FI142" s="17"/>
      <c r="FJ142" s="17"/>
      <c r="FK142" s="16"/>
    </row>
    <row r="143" spans="1:173" ht="15.75" thickBot="1" x14ac:dyDescent="0.3">
      <c r="G143" s="191" t="s">
        <v>13</v>
      </c>
      <c r="H143" s="189"/>
      <c r="I143" s="189" t="s">
        <v>14</v>
      </c>
      <c r="J143" s="189"/>
      <c r="K143" s="189" t="s">
        <v>15</v>
      </c>
      <c r="L143" s="189"/>
      <c r="M143" s="189" t="s">
        <v>16</v>
      </c>
      <c r="N143" s="189"/>
      <c r="O143" s="189" t="s">
        <v>17</v>
      </c>
      <c r="P143" s="189"/>
      <c r="Q143" s="189" t="s">
        <v>18</v>
      </c>
      <c r="R143" s="189"/>
      <c r="S143" s="189" t="s">
        <v>19</v>
      </c>
      <c r="T143" s="189"/>
      <c r="U143" s="189" t="s">
        <v>20</v>
      </c>
      <c r="V143" s="189"/>
      <c r="W143" s="189" t="s">
        <v>21</v>
      </c>
      <c r="X143" s="189"/>
      <c r="Y143" s="189" t="s">
        <v>22</v>
      </c>
      <c r="Z143" s="189"/>
      <c r="AA143" s="189" t="s">
        <v>23</v>
      </c>
      <c r="AB143" s="190"/>
      <c r="AC143" s="191" t="s">
        <v>13</v>
      </c>
      <c r="AD143" s="189"/>
      <c r="AE143" s="189" t="s">
        <v>14</v>
      </c>
      <c r="AF143" s="189"/>
      <c r="AG143" s="189" t="s">
        <v>15</v>
      </c>
      <c r="AH143" s="189"/>
      <c r="AI143" s="189" t="s">
        <v>16</v>
      </c>
      <c r="AJ143" s="189"/>
      <c r="AK143" s="189" t="s">
        <v>17</v>
      </c>
      <c r="AL143" s="189"/>
      <c r="AM143" s="189" t="s">
        <v>18</v>
      </c>
      <c r="AN143" s="189"/>
      <c r="AO143" s="189" t="s">
        <v>19</v>
      </c>
      <c r="AP143" s="189"/>
      <c r="AQ143" s="189" t="s">
        <v>20</v>
      </c>
      <c r="AR143" s="189"/>
      <c r="AS143" s="189" t="s">
        <v>21</v>
      </c>
      <c r="AT143" s="189"/>
      <c r="AU143" s="189" t="s">
        <v>22</v>
      </c>
      <c r="AV143" s="189"/>
      <c r="AW143" s="189" t="s">
        <v>23</v>
      </c>
      <c r="AX143" s="190"/>
      <c r="AY143" s="191" t="s">
        <v>13</v>
      </c>
      <c r="AZ143" s="189"/>
      <c r="BA143" s="189" t="s">
        <v>14</v>
      </c>
      <c r="BB143" s="189"/>
      <c r="BC143" s="189" t="s">
        <v>15</v>
      </c>
      <c r="BD143" s="189"/>
      <c r="BE143" s="189" t="s">
        <v>16</v>
      </c>
      <c r="BF143" s="189"/>
      <c r="BG143" s="189" t="s">
        <v>17</v>
      </c>
      <c r="BH143" s="189"/>
      <c r="BI143" s="189" t="s">
        <v>18</v>
      </c>
      <c r="BJ143" s="189"/>
      <c r="BK143" s="189" t="s">
        <v>19</v>
      </c>
      <c r="BL143" s="189"/>
      <c r="BM143" s="189" t="s">
        <v>20</v>
      </c>
      <c r="BN143" s="189"/>
      <c r="BO143" s="189" t="s">
        <v>21</v>
      </c>
      <c r="BP143" s="189"/>
      <c r="BQ143" s="189" t="s">
        <v>22</v>
      </c>
      <c r="BR143" s="189"/>
      <c r="BS143" s="189" t="s">
        <v>23</v>
      </c>
      <c r="BT143" s="190"/>
      <c r="BU143" s="191" t="s">
        <v>13</v>
      </c>
      <c r="BV143" s="189"/>
      <c r="BW143" s="189" t="s">
        <v>14</v>
      </c>
      <c r="BX143" s="189"/>
      <c r="BY143" s="189" t="s">
        <v>15</v>
      </c>
      <c r="BZ143" s="189"/>
      <c r="CA143" s="189" t="s">
        <v>16</v>
      </c>
      <c r="CB143" s="189"/>
      <c r="CC143" s="189" t="s">
        <v>17</v>
      </c>
      <c r="CD143" s="189"/>
      <c r="CE143" s="189" t="s">
        <v>18</v>
      </c>
      <c r="CF143" s="189"/>
      <c r="CG143" s="189" t="s">
        <v>19</v>
      </c>
      <c r="CH143" s="189"/>
      <c r="CI143" s="189" t="s">
        <v>20</v>
      </c>
      <c r="CJ143" s="189"/>
      <c r="CK143" s="189" t="s">
        <v>21</v>
      </c>
      <c r="CL143" s="189"/>
      <c r="CM143" s="189" t="s">
        <v>22</v>
      </c>
      <c r="CN143" s="189"/>
      <c r="CO143" s="189" t="s">
        <v>23</v>
      </c>
      <c r="CP143" s="190"/>
      <c r="CQ143" s="191" t="s">
        <v>13</v>
      </c>
      <c r="CR143" s="189"/>
      <c r="CS143" s="189" t="s">
        <v>14</v>
      </c>
      <c r="CT143" s="189"/>
      <c r="CU143" s="189" t="s">
        <v>15</v>
      </c>
      <c r="CV143" s="189"/>
      <c r="CW143" s="189" t="s">
        <v>16</v>
      </c>
      <c r="CX143" s="189"/>
      <c r="CY143" s="189" t="s">
        <v>17</v>
      </c>
      <c r="CZ143" s="189"/>
      <c r="DA143" s="189" t="s">
        <v>18</v>
      </c>
      <c r="DB143" s="189"/>
      <c r="DC143" s="189" t="s">
        <v>19</v>
      </c>
      <c r="DD143" s="189"/>
      <c r="DE143" s="189" t="s">
        <v>20</v>
      </c>
      <c r="DF143" s="189"/>
      <c r="DG143" s="189" t="s">
        <v>21</v>
      </c>
      <c r="DH143" s="189"/>
      <c r="DI143" s="189" t="s">
        <v>22</v>
      </c>
      <c r="DJ143" s="189"/>
      <c r="DK143" s="189" t="s">
        <v>23</v>
      </c>
      <c r="DL143" s="190"/>
      <c r="DM143" s="191" t="s">
        <v>13</v>
      </c>
      <c r="DN143" s="189"/>
      <c r="DO143" s="189" t="s">
        <v>14</v>
      </c>
      <c r="DP143" s="189"/>
      <c r="DQ143" s="189" t="s">
        <v>15</v>
      </c>
      <c r="DR143" s="189"/>
      <c r="DS143" s="189" t="s">
        <v>16</v>
      </c>
      <c r="DT143" s="189"/>
      <c r="DU143" s="189" t="s">
        <v>17</v>
      </c>
      <c r="DV143" s="189"/>
      <c r="DW143" s="189" t="s">
        <v>18</v>
      </c>
      <c r="DX143" s="189"/>
      <c r="DY143" s="189" t="s">
        <v>19</v>
      </c>
      <c r="DZ143" s="189"/>
      <c r="EA143" s="189" t="s">
        <v>20</v>
      </c>
      <c r="EB143" s="189"/>
      <c r="EC143" s="189" t="s">
        <v>21</v>
      </c>
      <c r="ED143" s="189"/>
      <c r="EE143" s="189" t="s">
        <v>22</v>
      </c>
      <c r="EF143" s="189"/>
      <c r="EG143" s="189" t="s">
        <v>23</v>
      </c>
      <c r="EH143" s="190"/>
      <c r="EI143" s="191" t="s">
        <v>13</v>
      </c>
      <c r="EJ143" s="189"/>
      <c r="EK143" s="189" t="s">
        <v>14</v>
      </c>
      <c r="EL143" s="189"/>
      <c r="EM143" s="189" t="s">
        <v>15</v>
      </c>
      <c r="EN143" s="189"/>
      <c r="EO143" s="189" t="s">
        <v>16</v>
      </c>
      <c r="EP143" s="189"/>
      <c r="EQ143" s="189" t="s">
        <v>17</v>
      </c>
      <c r="ER143" s="189"/>
      <c r="ES143" s="189" t="s">
        <v>18</v>
      </c>
      <c r="ET143" s="189"/>
      <c r="EU143" s="189" t="s">
        <v>19</v>
      </c>
      <c r="EV143" s="189"/>
      <c r="EW143" s="189" t="s">
        <v>20</v>
      </c>
      <c r="EX143" s="189"/>
      <c r="EY143" s="189" t="s">
        <v>21</v>
      </c>
      <c r="EZ143" s="189"/>
      <c r="FA143" s="189" t="s">
        <v>22</v>
      </c>
      <c r="FB143" s="189"/>
      <c r="FC143" s="189" t="s">
        <v>23</v>
      </c>
      <c r="FD143" s="190"/>
      <c r="FE143" s="17"/>
      <c r="FF143" s="17"/>
      <c r="FG143" s="17"/>
      <c r="FH143" s="17"/>
      <c r="FI143" s="17"/>
      <c r="FJ143" s="17"/>
      <c r="FK143" s="17"/>
    </row>
    <row r="144" spans="1:173" x14ac:dyDescent="0.25"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/>
      <c r="BL144" s="16"/>
      <c r="BM144" s="16"/>
      <c r="BN144" s="16"/>
      <c r="BO144" s="16"/>
      <c r="BP144" s="16"/>
      <c r="BQ144" s="16"/>
      <c r="BR144" s="16"/>
      <c r="BS144" s="16"/>
      <c r="BT144" s="16"/>
      <c r="BU144" s="16"/>
      <c r="BV144" s="16"/>
      <c r="BW144" s="16"/>
      <c r="BX144" s="16"/>
      <c r="BY144" s="16"/>
      <c r="BZ144" s="16"/>
      <c r="CA144" s="16"/>
      <c r="CB144" s="16"/>
      <c r="CC144" s="16"/>
      <c r="CD144" s="16"/>
      <c r="CE144" s="16"/>
      <c r="CF144" s="16"/>
      <c r="CG144" s="16"/>
      <c r="CH144" s="16"/>
      <c r="CI144" s="16"/>
      <c r="CJ144" s="16"/>
      <c r="CK144" s="16"/>
      <c r="CL144" s="16"/>
      <c r="CM144" s="16"/>
      <c r="CN144" s="16"/>
      <c r="CO144" s="16"/>
      <c r="CP144" s="16"/>
      <c r="CQ144" s="16"/>
      <c r="CR144" s="16"/>
      <c r="CS144" s="16"/>
      <c r="CT144" s="16"/>
      <c r="CU144" s="16"/>
      <c r="CV144" s="16"/>
      <c r="CW144" s="16"/>
      <c r="CX144" s="16"/>
      <c r="CY144" s="16"/>
      <c r="CZ144" s="16"/>
      <c r="DA144" s="16"/>
      <c r="DB144" s="16"/>
      <c r="DC144" s="16"/>
      <c r="DD144" s="16"/>
      <c r="DE144" s="16"/>
      <c r="DF144" s="16"/>
      <c r="DG144" s="16"/>
      <c r="DH144" s="16"/>
      <c r="DI144" s="16"/>
      <c r="DJ144" s="16"/>
      <c r="DK144" s="16"/>
      <c r="DL144" s="16"/>
      <c r="DM144" s="16"/>
      <c r="DN144" s="16"/>
      <c r="DO144" s="16"/>
      <c r="DP144" s="16"/>
      <c r="DQ144" s="16"/>
      <c r="DR144" s="16"/>
      <c r="DS144" s="16"/>
      <c r="DT144" s="16"/>
      <c r="DU144" s="16"/>
      <c r="DV144" s="16"/>
      <c r="DW144" s="16"/>
      <c r="DX144" s="16"/>
      <c r="DY144" s="16"/>
      <c r="DZ144" s="16"/>
      <c r="EA144" s="16"/>
      <c r="EB144" s="16"/>
      <c r="EC144" s="16"/>
      <c r="ED144" s="16"/>
      <c r="EE144" s="16"/>
      <c r="EF144" s="16"/>
      <c r="EG144" s="16"/>
      <c r="EH144" s="16"/>
      <c r="EI144" s="16"/>
      <c r="EJ144" s="16"/>
      <c r="EK144" s="16"/>
      <c r="EL144" s="16"/>
      <c r="EM144" s="16"/>
      <c r="EN144" s="16"/>
      <c r="EO144" s="16"/>
      <c r="EP144" s="16"/>
      <c r="EQ144" s="16"/>
      <c r="ER144" s="16"/>
      <c r="ES144" s="16"/>
      <c r="ET144" s="16"/>
      <c r="EU144" s="16"/>
      <c r="EV144" s="16"/>
      <c r="EW144" s="16"/>
      <c r="EX144" s="16"/>
      <c r="EY144" s="16"/>
      <c r="EZ144" s="16"/>
      <c r="FA144" s="16"/>
      <c r="FB144" s="16"/>
      <c r="FC144" s="16"/>
      <c r="FD144" s="16"/>
      <c r="FE144" s="17"/>
      <c r="FF144" s="17"/>
      <c r="FG144" s="17"/>
      <c r="FH144" s="17"/>
      <c r="FI144" s="17"/>
      <c r="FJ144" s="17"/>
      <c r="FK144" s="17"/>
    </row>
    <row r="146" spans="1:81" ht="66.75" customHeight="1" x14ac:dyDescent="0.25">
      <c r="C146" s="192" t="s">
        <v>75</v>
      </c>
      <c r="D146" s="193" t="s">
        <v>76</v>
      </c>
      <c r="E146" s="194" t="s">
        <v>77</v>
      </c>
      <c r="F146" s="195" t="s">
        <v>78</v>
      </c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  <c r="AC146" s="57"/>
      <c r="AD146" s="57"/>
      <c r="AE146" s="57"/>
      <c r="AF146" s="57"/>
      <c r="AG146" s="57"/>
      <c r="AH146" s="57"/>
      <c r="AI146" s="57"/>
      <c r="AJ146" s="57"/>
      <c r="AK146" s="57"/>
      <c r="AL146" s="57"/>
      <c r="AM146" s="57"/>
      <c r="AN146" s="57"/>
      <c r="AO146" s="57"/>
      <c r="AP146" s="57"/>
      <c r="AQ146" s="57"/>
      <c r="AR146" s="57"/>
      <c r="AS146" s="57"/>
      <c r="AT146" s="57"/>
      <c r="AU146" s="57"/>
      <c r="AV146" s="57"/>
      <c r="AW146" s="57"/>
      <c r="AX146" s="57"/>
      <c r="AY146" s="57"/>
      <c r="AZ146" s="57"/>
      <c r="BA146" s="57"/>
      <c r="BB146" s="57"/>
      <c r="BC146" s="57"/>
      <c r="BD146" s="57"/>
      <c r="BE146" s="57"/>
      <c r="BF146" s="57"/>
      <c r="BG146" s="57"/>
      <c r="BH146" s="57"/>
      <c r="BI146" s="57"/>
      <c r="BJ146" s="57"/>
      <c r="BK146" s="57"/>
      <c r="BL146" s="57"/>
      <c r="BM146" s="57"/>
      <c r="BN146" s="57"/>
      <c r="BO146" s="57"/>
      <c r="BP146" s="57"/>
      <c r="BQ146" s="57"/>
      <c r="BR146" s="57"/>
      <c r="BS146" s="57"/>
      <c r="BT146" s="57"/>
      <c r="BU146" s="57"/>
      <c r="BV146" s="57"/>
      <c r="BW146" s="57"/>
      <c r="BX146" s="57"/>
      <c r="BY146" s="57"/>
      <c r="BZ146" s="57"/>
      <c r="CA146" s="57"/>
      <c r="CB146" s="57"/>
      <c r="CC146" s="57"/>
    </row>
    <row r="147" spans="1:81" x14ac:dyDescent="0.25">
      <c r="C147" s="192"/>
      <c r="D147" s="193"/>
      <c r="E147" s="194"/>
      <c r="F147" s="195"/>
      <c r="H147" s="186" t="s">
        <v>44</v>
      </c>
      <c r="I147" s="187"/>
      <c r="J147" s="187"/>
      <c r="K147" s="187"/>
      <c r="L147" s="188"/>
      <c r="M147" s="180">
        <f>M3</f>
        <v>10</v>
      </c>
      <c r="N147" s="181"/>
      <c r="O147" s="182"/>
      <c r="P147" s="58"/>
      <c r="Q147" s="186" t="s">
        <v>44</v>
      </c>
      <c r="R147" s="187"/>
      <c r="S147" s="187"/>
      <c r="T147" s="187"/>
      <c r="U147" s="188"/>
      <c r="V147" s="180">
        <f>M32</f>
        <v>11</v>
      </c>
      <c r="W147" s="181"/>
      <c r="X147" s="182"/>
      <c r="Y147" s="58"/>
      <c r="Z147" s="186" t="s">
        <v>44</v>
      </c>
      <c r="AA147" s="187"/>
      <c r="AB147" s="187"/>
      <c r="AC147" s="187"/>
      <c r="AD147" s="188"/>
      <c r="AE147" s="180">
        <f>M61</f>
        <v>12</v>
      </c>
      <c r="AF147" s="181"/>
      <c r="AG147" s="182"/>
      <c r="AH147" s="58"/>
      <c r="AI147" s="186" t="s">
        <v>44</v>
      </c>
      <c r="AJ147" s="187"/>
      <c r="AK147" s="187"/>
      <c r="AL147" s="187"/>
      <c r="AM147" s="188"/>
      <c r="AN147" s="180">
        <f>M90</f>
        <v>13</v>
      </c>
      <c r="AO147" s="181"/>
      <c r="AP147" s="182"/>
      <c r="AQ147" s="58"/>
      <c r="AR147" s="183" t="s">
        <v>45</v>
      </c>
      <c r="AS147" s="184"/>
      <c r="AT147" s="185"/>
      <c r="AU147" s="58"/>
      <c r="AV147" s="248"/>
      <c r="AW147" s="248"/>
      <c r="AX147" s="248"/>
      <c r="AY147" s="248"/>
      <c r="AZ147" s="248"/>
      <c r="BA147" s="249"/>
      <c r="BB147" s="249"/>
      <c r="BC147" s="249"/>
      <c r="BD147" s="57"/>
      <c r="BE147" s="183" t="s">
        <v>45</v>
      </c>
      <c r="BF147" s="184"/>
      <c r="BG147" s="185"/>
      <c r="BH147" s="57"/>
      <c r="BI147" s="57"/>
      <c r="BJ147" s="57"/>
      <c r="BK147" s="57"/>
      <c r="BL147" s="57"/>
      <c r="BM147" s="57"/>
      <c r="BN147" s="57"/>
      <c r="BO147" s="57"/>
      <c r="BP147" s="57"/>
      <c r="BQ147" s="57"/>
      <c r="BR147" s="57"/>
      <c r="BS147" s="57"/>
      <c r="BT147" s="57"/>
      <c r="BU147" s="57"/>
      <c r="BV147" s="57"/>
      <c r="BW147" s="57"/>
      <c r="BX147" s="57"/>
      <c r="BY147" s="57"/>
      <c r="BZ147" s="57"/>
      <c r="CA147" s="57"/>
      <c r="CB147" s="57"/>
      <c r="CC147" s="57"/>
    </row>
    <row r="148" spans="1:81" x14ac:dyDescent="0.25">
      <c r="C148" s="192"/>
      <c r="D148" s="193"/>
      <c r="E148" s="194"/>
      <c r="F148" s="195"/>
      <c r="G148" s="59"/>
      <c r="H148" s="176" t="s">
        <v>46</v>
      </c>
      <c r="I148" s="176"/>
      <c r="J148" s="176" t="s">
        <v>47</v>
      </c>
      <c r="K148" s="176"/>
      <c r="L148" s="176" t="s">
        <v>48</v>
      </c>
      <c r="M148" s="176"/>
      <c r="N148" s="176" t="s">
        <v>49</v>
      </c>
      <c r="O148" s="176"/>
      <c r="P148" s="58"/>
      <c r="Q148" s="176" t="s">
        <v>46</v>
      </c>
      <c r="R148" s="176"/>
      <c r="S148" s="176" t="s">
        <v>47</v>
      </c>
      <c r="T148" s="176"/>
      <c r="U148" s="176" t="s">
        <v>48</v>
      </c>
      <c r="V148" s="176"/>
      <c r="W148" s="176" t="s">
        <v>49</v>
      </c>
      <c r="X148" s="176"/>
      <c r="Y148" s="58"/>
      <c r="Z148" s="176" t="s">
        <v>46</v>
      </c>
      <c r="AA148" s="176"/>
      <c r="AB148" s="176" t="s">
        <v>47</v>
      </c>
      <c r="AC148" s="176"/>
      <c r="AD148" s="176" t="s">
        <v>48</v>
      </c>
      <c r="AE148" s="176"/>
      <c r="AF148" s="176" t="s">
        <v>49</v>
      </c>
      <c r="AG148" s="176"/>
      <c r="AH148" s="58"/>
      <c r="AI148" s="176" t="s">
        <v>46</v>
      </c>
      <c r="AJ148" s="176"/>
      <c r="AK148" s="176" t="s">
        <v>47</v>
      </c>
      <c r="AL148" s="176"/>
      <c r="AM148" s="176" t="s">
        <v>48</v>
      </c>
      <c r="AN148" s="176"/>
      <c r="AO148" s="176" t="s">
        <v>49</v>
      </c>
      <c r="AP148" s="176"/>
      <c r="AQ148" s="58"/>
      <c r="AR148" s="177" t="s">
        <v>51</v>
      </c>
      <c r="AS148" s="178"/>
      <c r="AT148" s="179"/>
      <c r="AU148" s="60"/>
      <c r="AV148" s="251"/>
      <c r="AW148" s="251"/>
      <c r="AX148" s="251"/>
      <c r="AY148" s="251"/>
      <c r="AZ148" s="251"/>
      <c r="BA148" s="251"/>
      <c r="BB148" s="251"/>
      <c r="BC148" s="251"/>
      <c r="BD148" s="57"/>
      <c r="BE148" s="177" t="s">
        <v>50</v>
      </c>
      <c r="BF148" s="178"/>
      <c r="BG148" s="179"/>
      <c r="BH148" s="57"/>
      <c r="BI148" s="57"/>
      <c r="BJ148" s="57"/>
      <c r="BK148" s="57"/>
      <c r="BL148" s="57"/>
      <c r="BM148" s="57"/>
      <c r="BN148" s="57"/>
      <c r="BO148" s="57"/>
      <c r="BP148" s="57"/>
      <c r="BQ148" s="57"/>
      <c r="BR148" s="57"/>
      <c r="BS148" s="57"/>
      <c r="BT148" s="57"/>
      <c r="BU148" s="57"/>
      <c r="BV148" s="57"/>
      <c r="BW148" s="57"/>
      <c r="BX148" s="57"/>
      <c r="BY148" s="57"/>
      <c r="BZ148" s="57"/>
      <c r="CA148" s="57"/>
      <c r="CB148" s="57"/>
      <c r="CC148" s="57"/>
    </row>
    <row r="149" spans="1:81" x14ac:dyDescent="0.25">
      <c r="A149" s="22">
        <v>1</v>
      </c>
      <c r="B149" s="23">
        <f t="shared" ref="B149:B165" si="52">B125</f>
        <v>0</v>
      </c>
      <c r="C149" s="61">
        <f t="shared" ref="C149:F164" si="53">C9+C38+C67+C96+C125</f>
        <v>0</v>
      </c>
      <c r="D149" s="62">
        <f t="shared" si="53"/>
        <v>0</v>
      </c>
      <c r="E149" s="63">
        <f t="shared" si="53"/>
        <v>0</v>
      </c>
      <c r="F149" s="64">
        <f t="shared" si="53"/>
        <v>0</v>
      </c>
      <c r="G149" s="65"/>
      <c r="H149" s="174"/>
      <c r="I149" s="175"/>
      <c r="J149" s="174"/>
      <c r="K149" s="175"/>
      <c r="L149" s="174">
        <f t="shared" ref="L149:L165" si="54">F9</f>
        <v>0</v>
      </c>
      <c r="M149" s="175"/>
      <c r="N149" s="174">
        <f>SUM(H149:M149)</f>
        <v>0</v>
      </c>
      <c r="O149" s="175"/>
      <c r="P149" s="58"/>
      <c r="Q149" s="174"/>
      <c r="R149" s="175"/>
      <c r="S149" s="174"/>
      <c r="T149" s="175"/>
      <c r="U149" s="174">
        <f t="shared" ref="U149:U165" si="55">F38</f>
        <v>0</v>
      </c>
      <c r="V149" s="175"/>
      <c r="W149" s="174">
        <f>SUM(Q149:V149)</f>
        <v>0</v>
      </c>
      <c r="X149" s="175"/>
      <c r="Y149" s="58"/>
      <c r="Z149" s="174"/>
      <c r="AA149" s="175"/>
      <c r="AB149" s="174"/>
      <c r="AC149" s="175"/>
      <c r="AD149" s="174">
        <f t="shared" ref="AD149:AD165" si="56">F67</f>
        <v>0</v>
      </c>
      <c r="AE149" s="175"/>
      <c r="AF149" s="174">
        <f>SUM(Z149:AE149)</f>
        <v>0</v>
      </c>
      <c r="AG149" s="175"/>
      <c r="AH149" s="58"/>
      <c r="AI149" s="174"/>
      <c r="AJ149" s="175"/>
      <c r="AK149" s="174"/>
      <c r="AL149" s="175"/>
      <c r="AM149" s="174">
        <f t="shared" ref="AM149:AM165" si="57">F96</f>
        <v>0</v>
      </c>
      <c r="AN149" s="175"/>
      <c r="AO149" s="174">
        <f>SUM(AI149:AN149)</f>
        <v>0</v>
      </c>
      <c r="AP149" s="175"/>
      <c r="AQ149" s="58"/>
      <c r="AR149" s="169">
        <f>(N149+W149+AF149+AO149)/4</f>
        <v>0</v>
      </c>
      <c r="AS149" s="170"/>
      <c r="AT149" s="171"/>
      <c r="AU149" s="58"/>
      <c r="AV149" s="252"/>
      <c r="AW149" s="252"/>
      <c r="AX149" s="252"/>
      <c r="AY149" s="252"/>
      <c r="AZ149" s="252"/>
      <c r="BA149" s="252"/>
      <c r="BB149" s="252"/>
      <c r="BC149" s="252"/>
      <c r="BD149" s="57"/>
      <c r="BE149" s="169">
        <f>(BB149+AO149+AF149+W149+N149)/5</f>
        <v>0</v>
      </c>
      <c r="BF149" s="170"/>
      <c r="BG149" s="171"/>
      <c r="BH149" s="57"/>
      <c r="BI149" s="172">
        <f>+B149</f>
        <v>0</v>
      </c>
      <c r="BJ149" s="172"/>
      <c r="BK149" s="172"/>
      <c r="BL149" s="172"/>
      <c r="BM149" s="172"/>
      <c r="BN149" s="172"/>
      <c r="BO149" s="172"/>
      <c r="BP149" s="172"/>
      <c r="BQ149" s="173">
        <v>1</v>
      </c>
      <c r="BR149" s="173"/>
      <c r="BS149" s="57"/>
      <c r="BT149" s="57"/>
      <c r="BU149" s="57"/>
      <c r="BV149" s="57"/>
      <c r="BW149" s="57"/>
      <c r="BX149" s="57"/>
      <c r="BY149" s="57"/>
      <c r="BZ149" s="57"/>
      <c r="CA149" s="57"/>
      <c r="CB149" s="57"/>
      <c r="CC149" s="57"/>
    </row>
    <row r="150" spans="1:81" x14ac:dyDescent="0.25">
      <c r="A150" s="22">
        <v>2</v>
      </c>
      <c r="B150" s="23">
        <f t="shared" si="52"/>
        <v>0</v>
      </c>
      <c r="C150" s="61">
        <f t="shared" si="53"/>
        <v>0</v>
      </c>
      <c r="D150" s="62">
        <f t="shared" si="53"/>
        <v>0</v>
      </c>
      <c r="E150" s="63">
        <f t="shared" si="53"/>
        <v>0</v>
      </c>
      <c r="F150" s="64">
        <f t="shared" si="53"/>
        <v>0</v>
      </c>
      <c r="G150" s="65"/>
      <c r="H150" s="174"/>
      <c r="I150" s="175"/>
      <c r="J150" s="174"/>
      <c r="K150" s="175"/>
      <c r="L150" s="174">
        <f t="shared" si="54"/>
        <v>0</v>
      </c>
      <c r="M150" s="175"/>
      <c r="N150" s="174">
        <f t="shared" ref="N150:N165" si="58">SUM(H150:M150)</f>
        <v>0</v>
      </c>
      <c r="O150" s="175"/>
      <c r="P150" s="58"/>
      <c r="Q150" s="174"/>
      <c r="R150" s="175"/>
      <c r="S150" s="174"/>
      <c r="T150" s="175"/>
      <c r="U150" s="174">
        <f t="shared" si="55"/>
        <v>0</v>
      </c>
      <c r="V150" s="175"/>
      <c r="W150" s="174">
        <f t="shared" ref="W150:W165" si="59">SUM(Q150:V150)</f>
        <v>0</v>
      </c>
      <c r="X150" s="175"/>
      <c r="Y150" s="58"/>
      <c r="Z150" s="174"/>
      <c r="AA150" s="175"/>
      <c r="AB150" s="174"/>
      <c r="AC150" s="175"/>
      <c r="AD150" s="174">
        <f t="shared" si="56"/>
        <v>0</v>
      </c>
      <c r="AE150" s="175"/>
      <c r="AF150" s="174">
        <f t="shared" ref="AF150:AF165" si="60">SUM(Z150:AE150)</f>
        <v>0</v>
      </c>
      <c r="AG150" s="175"/>
      <c r="AH150" s="58"/>
      <c r="AI150" s="174"/>
      <c r="AJ150" s="175"/>
      <c r="AK150" s="174"/>
      <c r="AL150" s="175"/>
      <c r="AM150" s="174">
        <f t="shared" si="57"/>
        <v>0</v>
      </c>
      <c r="AN150" s="175"/>
      <c r="AO150" s="174">
        <f t="shared" ref="AO150:AO165" si="61">SUM(AI150:AN150)</f>
        <v>0</v>
      </c>
      <c r="AP150" s="175"/>
      <c r="AQ150" s="58"/>
      <c r="AR150" s="169">
        <f t="shared" ref="AR150:AR165" si="62">(N150+W150+AF150+AO150)/4</f>
        <v>0</v>
      </c>
      <c r="AS150" s="170"/>
      <c r="AT150" s="171"/>
      <c r="AU150" s="58"/>
      <c r="AV150" s="252"/>
      <c r="AW150" s="252"/>
      <c r="AX150" s="252"/>
      <c r="AY150" s="252"/>
      <c r="AZ150" s="252"/>
      <c r="BA150" s="252"/>
      <c r="BB150" s="252"/>
      <c r="BC150" s="252"/>
      <c r="BD150" s="57"/>
      <c r="BE150" s="169">
        <f t="shared" ref="BE150:BE165" si="63">(BB150+AO150+AF150+W150+N150)/5</f>
        <v>0</v>
      </c>
      <c r="BF150" s="170"/>
      <c r="BG150" s="171"/>
      <c r="BH150" s="57"/>
      <c r="BI150" s="172">
        <f t="shared" ref="BI150:BI165" si="64">+B150</f>
        <v>0</v>
      </c>
      <c r="BJ150" s="172"/>
      <c r="BK150" s="172"/>
      <c r="BL150" s="172"/>
      <c r="BM150" s="172"/>
      <c r="BN150" s="172"/>
      <c r="BO150" s="172"/>
      <c r="BP150" s="172"/>
      <c r="BQ150" s="173">
        <v>2</v>
      </c>
      <c r="BR150" s="173"/>
      <c r="BS150" s="57"/>
      <c r="BT150" s="57"/>
      <c r="BU150" s="57"/>
      <c r="BV150" s="57"/>
      <c r="BW150" s="57"/>
      <c r="BX150" s="57"/>
      <c r="BY150" s="57"/>
      <c r="BZ150" s="57"/>
      <c r="CA150" s="57"/>
      <c r="CB150" s="57"/>
      <c r="CC150" s="57"/>
    </row>
    <row r="151" spans="1:81" x14ac:dyDescent="0.25">
      <c r="A151" s="22">
        <v>3</v>
      </c>
      <c r="B151" s="23">
        <f t="shared" si="52"/>
        <v>0</v>
      </c>
      <c r="C151" s="61">
        <f t="shared" si="53"/>
        <v>0</v>
      </c>
      <c r="D151" s="62">
        <f t="shared" si="53"/>
        <v>0</v>
      </c>
      <c r="E151" s="63">
        <f t="shared" si="53"/>
        <v>0</v>
      </c>
      <c r="F151" s="64">
        <f t="shared" si="53"/>
        <v>0</v>
      </c>
      <c r="G151" s="65"/>
      <c r="H151" s="174"/>
      <c r="I151" s="175"/>
      <c r="J151" s="174"/>
      <c r="K151" s="175"/>
      <c r="L151" s="174">
        <f t="shared" si="54"/>
        <v>0</v>
      </c>
      <c r="M151" s="175"/>
      <c r="N151" s="174">
        <f t="shared" si="58"/>
        <v>0</v>
      </c>
      <c r="O151" s="175"/>
      <c r="P151" s="58"/>
      <c r="Q151" s="174"/>
      <c r="R151" s="175"/>
      <c r="S151" s="174"/>
      <c r="T151" s="175"/>
      <c r="U151" s="174">
        <f t="shared" si="55"/>
        <v>0</v>
      </c>
      <c r="V151" s="175"/>
      <c r="W151" s="174">
        <f t="shared" si="59"/>
        <v>0</v>
      </c>
      <c r="X151" s="175"/>
      <c r="Y151" s="58"/>
      <c r="Z151" s="174"/>
      <c r="AA151" s="175"/>
      <c r="AB151" s="174"/>
      <c r="AC151" s="175"/>
      <c r="AD151" s="174">
        <f t="shared" si="56"/>
        <v>0</v>
      </c>
      <c r="AE151" s="175"/>
      <c r="AF151" s="174">
        <f t="shared" si="60"/>
        <v>0</v>
      </c>
      <c r="AG151" s="175"/>
      <c r="AH151" s="58"/>
      <c r="AI151" s="174"/>
      <c r="AJ151" s="175"/>
      <c r="AK151" s="174"/>
      <c r="AL151" s="175"/>
      <c r="AM151" s="174">
        <f t="shared" si="57"/>
        <v>0</v>
      </c>
      <c r="AN151" s="175"/>
      <c r="AO151" s="174">
        <f t="shared" si="61"/>
        <v>0</v>
      </c>
      <c r="AP151" s="175"/>
      <c r="AQ151" s="58"/>
      <c r="AR151" s="169">
        <f t="shared" si="62"/>
        <v>0</v>
      </c>
      <c r="AS151" s="170"/>
      <c r="AT151" s="171"/>
      <c r="AU151" s="58"/>
      <c r="AV151" s="252"/>
      <c r="AW151" s="252"/>
      <c r="AX151" s="252"/>
      <c r="AY151" s="252"/>
      <c r="AZ151" s="252"/>
      <c r="BA151" s="252"/>
      <c r="BB151" s="252"/>
      <c r="BC151" s="252"/>
      <c r="BD151" s="57"/>
      <c r="BE151" s="169">
        <f t="shared" si="63"/>
        <v>0</v>
      </c>
      <c r="BF151" s="170"/>
      <c r="BG151" s="171"/>
      <c r="BH151" s="57"/>
      <c r="BI151" s="172">
        <f t="shared" si="64"/>
        <v>0</v>
      </c>
      <c r="BJ151" s="172"/>
      <c r="BK151" s="172"/>
      <c r="BL151" s="172"/>
      <c r="BM151" s="172"/>
      <c r="BN151" s="172"/>
      <c r="BO151" s="172"/>
      <c r="BP151" s="172"/>
      <c r="BQ151" s="173">
        <v>3</v>
      </c>
      <c r="BR151" s="173"/>
      <c r="BS151" s="57"/>
      <c r="BT151" s="57"/>
      <c r="BU151" s="57"/>
      <c r="BV151" s="57"/>
      <c r="BW151" s="57"/>
      <c r="BX151" s="57"/>
      <c r="BY151" s="57"/>
      <c r="BZ151" s="57"/>
      <c r="CA151" s="57"/>
      <c r="CB151" s="57"/>
      <c r="CC151" s="57"/>
    </row>
    <row r="152" spans="1:81" x14ac:dyDescent="0.25">
      <c r="A152" s="22">
        <v>4</v>
      </c>
      <c r="B152" s="23">
        <f t="shared" si="52"/>
        <v>0</v>
      </c>
      <c r="C152" s="61">
        <f t="shared" si="53"/>
        <v>0</v>
      </c>
      <c r="D152" s="62">
        <f t="shared" si="53"/>
        <v>0</v>
      </c>
      <c r="E152" s="63">
        <f t="shared" si="53"/>
        <v>0</v>
      </c>
      <c r="F152" s="64">
        <f t="shared" si="53"/>
        <v>0</v>
      </c>
      <c r="G152" s="65"/>
      <c r="H152" s="174"/>
      <c r="I152" s="175"/>
      <c r="J152" s="174"/>
      <c r="K152" s="175"/>
      <c r="L152" s="174">
        <f t="shared" si="54"/>
        <v>0</v>
      </c>
      <c r="M152" s="175"/>
      <c r="N152" s="174">
        <f t="shared" si="58"/>
        <v>0</v>
      </c>
      <c r="O152" s="175"/>
      <c r="P152" s="58"/>
      <c r="Q152" s="174"/>
      <c r="R152" s="175"/>
      <c r="S152" s="174"/>
      <c r="T152" s="175"/>
      <c r="U152" s="174">
        <f t="shared" si="55"/>
        <v>0</v>
      </c>
      <c r="V152" s="175"/>
      <c r="W152" s="174">
        <f t="shared" si="59"/>
        <v>0</v>
      </c>
      <c r="X152" s="175"/>
      <c r="Y152" s="58"/>
      <c r="Z152" s="174"/>
      <c r="AA152" s="175"/>
      <c r="AB152" s="174"/>
      <c r="AC152" s="175"/>
      <c r="AD152" s="174">
        <f t="shared" si="56"/>
        <v>0</v>
      </c>
      <c r="AE152" s="175"/>
      <c r="AF152" s="174">
        <f t="shared" si="60"/>
        <v>0</v>
      </c>
      <c r="AG152" s="175"/>
      <c r="AH152" s="58"/>
      <c r="AI152" s="174"/>
      <c r="AJ152" s="175"/>
      <c r="AK152" s="174"/>
      <c r="AL152" s="175"/>
      <c r="AM152" s="174">
        <f t="shared" si="57"/>
        <v>0</v>
      </c>
      <c r="AN152" s="175"/>
      <c r="AO152" s="174">
        <f t="shared" si="61"/>
        <v>0</v>
      </c>
      <c r="AP152" s="175"/>
      <c r="AQ152" s="58"/>
      <c r="AR152" s="169">
        <f t="shared" si="62"/>
        <v>0</v>
      </c>
      <c r="AS152" s="170"/>
      <c r="AT152" s="171"/>
      <c r="AU152" s="58"/>
      <c r="AV152" s="252"/>
      <c r="AW152" s="252"/>
      <c r="AX152" s="252"/>
      <c r="AY152" s="252"/>
      <c r="AZ152" s="252"/>
      <c r="BA152" s="252"/>
      <c r="BB152" s="252"/>
      <c r="BC152" s="252"/>
      <c r="BD152" s="57"/>
      <c r="BE152" s="169">
        <f t="shared" si="63"/>
        <v>0</v>
      </c>
      <c r="BF152" s="170"/>
      <c r="BG152" s="171"/>
      <c r="BH152" s="57"/>
      <c r="BI152" s="172">
        <f t="shared" si="64"/>
        <v>0</v>
      </c>
      <c r="BJ152" s="172"/>
      <c r="BK152" s="172"/>
      <c r="BL152" s="172"/>
      <c r="BM152" s="172"/>
      <c r="BN152" s="172"/>
      <c r="BO152" s="172"/>
      <c r="BP152" s="172"/>
      <c r="BQ152" s="173">
        <v>4</v>
      </c>
      <c r="BR152" s="173"/>
      <c r="BS152" s="57"/>
      <c r="BT152" s="57"/>
      <c r="BU152" s="57"/>
      <c r="BV152" s="57"/>
      <c r="BW152" s="57"/>
      <c r="BX152" s="57"/>
      <c r="BY152" s="57"/>
      <c r="BZ152" s="57"/>
      <c r="CA152" s="57"/>
      <c r="CB152" s="57"/>
      <c r="CC152" s="57"/>
    </row>
    <row r="153" spans="1:81" x14ac:dyDescent="0.25">
      <c r="A153" s="22">
        <v>5</v>
      </c>
      <c r="B153" s="23">
        <f t="shared" si="52"/>
        <v>0</v>
      </c>
      <c r="C153" s="61">
        <f t="shared" si="53"/>
        <v>0</v>
      </c>
      <c r="D153" s="62">
        <f t="shared" si="53"/>
        <v>0</v>
      </c>
      <c r="E153" s="63">
        <f t="shared" si="53"/>
        <v>0</v>
      </c>
      <c r="F153" s="64">
        <f t="shared" si="53"/>
        <v>0</v>
      </c>
      <c r="G153" s="65"/>
      <c r="H153" s="174"/>
      <c r="I153" s="175"/>
      <c r="J153" s="174"/>
      <c r="K153" s="175"/>
      <c r="L153" s="174">
        <f t="shared" si="54"/>
        <v>0</v>
      </c>
      <c r="M153" s="175"/>
      <c r="N153" s="174">
        <f t="shared" si="58"/>
        <v>0</v>
      </c>
      <c r="O153" s="175"/>
      <c r="P153" s="58"/>
      <c r="Q153" s="174"/>
      <c r="R153" s="175"/>
      <c r="S153" s="174"/>
      <c r="T153" s="175"/>
      <c r="U153" s="174">
        <f t="shared" si="55"/>
        <v>0</v>
      </c>
      <c r="V153" s="175"/>
      <c r="W153" s="174">
        <f t="shared" si="59"/>
        <v>0</v>
      </c>
      <c r="X153" s="175"/>
      <c r="Y153" s="58"/>
      <c r="Z153" s="174"/>
      <c r="AA153" s="175"/>
      <c r="AB153" s="174"/>
      <c r="AC153" s="175"/>
      <c r="AD153" s="174">
        <f t="shared" si="56"/>
        <v>0</v>
      </c>
      <c r="AE153" s="175"/>
      <c r="AF153" s="174">
        <f t="shared" si="60"/>
        <v>0</v>
      </c>
      <c r="AG153" s="175"/>
      <c r="AH153" s="58"/>
      <c r="AI153" s="174"/>
      <c r="AJ153" s="175"/>
      <c r="AK153" s="174"/>
      <c r="AL153" s="175"/>
      <c r="AM153" s="174">
        <f t="shared" si="57"/>
        <v>0</v>
      </c>
      <c r="AN153" s="175"/>
      <c r="AO153" s="174">
        <f t="shared" si="61"/>
        <v>0</v>
      </c>
      <c r="AP153" s="175"/>
      <c r="AQ153" s="58"/>
      <c r="AR153" s="169">
        <f t="shared" si="62"/>
        <v>0</v>
      </c>
      <c r="AS153" s="170"/>
      <c r="AT153" s="171"/>
      <c r="AU153" s="58"/>
      <c r="AV153" s="252"/>
      <c r="AW153" s="252"/>
      <c r="AX153" s="252"/>
      <c r="AY153" s="252"/>
      <c r="AZ153" s="252"/>
      <c r="BA153" s="252"/>
      <c r="BB153" s="252"/>
      <c r="BC153" s="252"/>
      <c r="BD153" s="57"/>
      <c r="BE153" s="169">
        <f t="shared" si="63"/>
        <v>0</v>
      </c>
      <c r="BF153" s="170"/>
      <c r="BG153" s="171"/>
      <c r="BH153" s="57"/>
      <c r="BI153" s="172">
        <f t="shared" si="64"/>
        <v>0</v>
      </c>
      <c r="BJ153" s="172"/>
      <c r="BK153" s="172"/>
      <c r="BL153" s="172"/>
      <c r="BM153" s="172"/>
      <c r="BN153" s="172"/>
      <c r="BO153" s="172"/>
      <c r="BP153" s="172"/>
      <c r="BQ153" s="173">
        <v>5</v>
      </c>
      <c r="BR153" s="173"/>
      <c r="BS153" s="57"/>
      <c r="BT153" s="57"/>
      <c r="BU153" s="57"/>
      <c r="BV153" s="57"/>
      <c r="BW153" s="57"/>
      <c r="BX153" s="57"/>
      <c r="BY153" s="57"/>
      <c r="BZ153" s="57"/>
      <c r="CA153" s="57"/>
      <c r="CB153" s="57"/>
      <c r="CC153" s="57"/>
    </row>
    <row r="154" spans="1:81" x14ac:dyDescent="0.25">
      <c r="A154" s="22">
        <v>6</v>
      </c>
      <c r="B154" s="23">
        <f t="shared" si="52"/>
        <v>0</v>
      </c>
      <c r="C154" s="61">
        <f t="shared" si="53"/>
        <v>0</v>
      </c>
      <c r="D154" s="62">
        <f t="shared" si="53"/>
        <v>0</v>
      </c>
      <c r="E154" s="63">
        <f t="shared" si="53"/>
        <v>0</v>
      </c>
      <c r="F154" s="64">
        <f t="shared" si="53"/>
        <v>0</v>
      </c>
      <c r="G154" s="65"/>
      <c r="H154" s="174"/>
      <c r="I154" s="175"/>
      <c r="J154" s="174"/>
      <c r="K154" s="175"/>
      <c r="L154" s="174">
        <f t="shared" si="54"/>
        <v>0</v>
      </c>
      <c r="M154" s="175"/>
      <c r="N154" s="174">
        <f t="shared" si="58"/>
        <v>0</v>
      </c>
      <c r="O154" s="175"/>
      <c r="P154" s="58"/>
      <c r="Q154" s="174"/>
      <c r="R154" s="175"/>
      <c r="S154" s="174"/>
      <c r="T154" s="175"/>
      <c r="U154" s="174">
        <f t="shared" si="55"/>
        <v>0</v>
      </c>
      <c r="V154" s="175"/>
      <c r="W154" s="174">
        <f t="shared" si="59"/>
        <v>0</v>
      </c>
      <c r="X154" s="175"/>
      <c r="Y154" s="58"/>
      <c r="Z154" s="174"/>
      <c r="AA154" s="175"/>
      <c r="AB154" s="174"/>
      <c r="AC154" s="175"/>
      <c r="AD154" s="174">
        <f t="shared" si="56"/>
        <v>0</v>
      </c>
      <c r="AE154" s="175"/>
      <c r="AF154" s="174">
        <f t="shared" si="60"/>
        <v>0</v>
      </c>
      <c r="AG154" s="175"/>
      <c r="AH154" s="58"/>
      <c r="AI154" s="174"/>
      <c r="AJ154" s="175"/>
      <c r="AK154" s="174"/>
      <c r="AL154" s="175"/>
      <c r="AM154" s="174">
        <f t="shared" si="57"/>
        <v>0</v>
      </c>
      <c r="AN154" s="175"/>
      <c r="AO154" s="174">
        <f t="shared" si="61"/>
        <v>0</v>
      </c>
      <c r="AP154" s="175"/>
      <c r="AQ154" s="58"/>
      <c r="AR154" s="169">
        <f t="shared" si="62"/>
        <v>0</v>
      </c>
      <c r="AS154" s="170"/>
      <c r="AT154" s="171"/>
      <c r="AU154" s="58"/>
      <c r="AV154" s="252"/>
      <c r="AW154" s="252"/>
      <c r="AX154" s="252"/>
      <c r="AY154" s="252"/>
      <c r="AZ154" s="252"/>
      <c r="BA154" s="252"/>
      <c r="BB154" s="252"/>
      <c r="BC154" s="252"/>
      <c r="BD154" s="57"/>
      <c r="BE154" s="169">
        <f t="shared" si="63"/>
        <v>0</v>
      </c>
      <c r="BF154" s="170"/>
      <c r="BG154" s="171"/>
      <c r="BH154" s="57"/>
      <c r="BI154" s="172">
        <f t="shared" si="64"/>
        <v>0</v>
      </c>
      <c r="BJ154" s="172"/>
      <c r="BK154" s="172"/>
      <c r="BL154" s="172"/>
      <c r="BM154" s="172"/>
      <c r="BN154" s="172"/>
      <c r="BO154" s="172"/>
      <c r="BP154" s="172"/>
      <c r="BQ154" s="173">
        <v>6</v>
      </c>
      <c r="BR154" s="173"/>
      <c r="BS154" s="57"/>
      <c r="BT154" s="57"/>
      <c r="BU154" s="57"/>
      <c r="BV154" s="57"/>
      <c r="BW154" s="57"/>
      <c r="BX154" s="57"/>
      <c r="BY154" s="57"/>
      <c r="BZ154" s="57"/>
      <c r="CA154" s="57"/>
      <c r="CB154" s="57"/>
      <c r="CC154" s="57"/>
    </row>
    <row r="155" spans="1:81" x14ac:dyDescent="0.25">
      <c r="A155" s="22">
        <v>7</v>
      </c>
      <c r="B155" s="23">
        <f t="shared" si="52"/>
        <v>0</v>
      </c>
      <c r="C155" s="61">
        <f t="shared" si="53"/>
        <v>0</v>
      </c>
      <c r="D155" s="62">
        <f t="shared" si="53"/>
        <v>0</v>
      </c>
      <c r="E155" s="63">
        <f t="shared" si="53"/>
        <v>0</v>
      </c>
      <c r="F155" s="64">
        <f t="shared" si="53"/>
        <v>0</v>
      </c>
      <c r="G155" s="65"/>
      <c r="H155" s="174"/>
      <c r="I155" s="175"/>
      <c r="J155" s="174"/>
      <c r="K155" s="175"/>
      <c r="L155" s="174">
        <f t="shared" si="54"/>
        <v>0</v>
      </c>
      <c r="M155" s="175"/>
      <c r="N155" s="174">
        <f t="shared" si="58"/>
        <v>0</v>
      </c>
      <c r="O155" s="175"/>
      <c r="P155" s="58"/>
      <c r="Q155" s="174"/>
      <c r="R155" s="175"/>
      <c r="S155" s="174"/>
      <c r="T155" s="175"/>
      <c r="U155" s="174">
        <f t="shared" si="55"/>
        <v>0</v>
      </c>
      <c r="V155" s="175"/>
      <c r="W155" s="174">
        <f t="shared" si="59"/>
        <v>0</v>
      </c>
      <c r="X155" s="175"/>
      <c r="Y155" s="58"/>
      <c r="Z155" s="174"/>
      <c r="AA155" s="175"/>
      <c r="AB155" s="174"/>
      <c r="AC155" s="175"/>
      <c r="AD155" s="174">
        <f t="shared" si="56"/>
        <v>0</v>
      </c>
      <c r="AE155" s="175"/>
      <c r="AF155" s="174">
        <f t="shared" si="60"/>
        <v>0</v>
      </c>
      <c r="AG155" s="175"/>
      <c r="AH155" s="58"/>
      <c r="AI155" s="174"/>
      <c r="AJ155" s="175"/>
      <c r="AK155" s="174"/>
      <c r="AL155" s="175"/>
      <c r="AM155" s="174">
        <f t="shared" si="57"/>
        <v>0</v>
      </c>
      <c r="AN155" s="175"/>
      <c r="AO155" s="174">
        <f t="shared" si="61"/>
        <v>0</v>
      </c>
      <c r="AP155" s="175"/>
      <c r="AQ155" s="58"/>
      <c r="AR155" s="169">
        <f t="shared" si="62"/>
        <v>0</v>
      </c>
      <c r="AS155" s="170"/>
      <c r="AT155" s="171"/>
      <c r="AU155" s="58"/>
      <c r="AV155" s="252"/>
      <c r="AW155" s="252"/>
      <c r="AX155" s="252"/>
      <c r="AY155" s="252"/>
      <c r="AZ155" s="252"/>
      <c r="BA155" s="252"/>
      <c r="BB155" s="252"/>
      <c r="BC155" s="252"/>
      <c r="BD155" s="57"/>
      <c r="BE155" s="169">
        <f t="shared" si="63"/>
        <v>0</v>
      </c>
      <c r="BF155" s="170"/>
      <c r="BG155" s="171"/>
      <c r="BH155" s="57"/>
      <c r="BI155" s="172">
        <f t="shared" si="64"/>
        <v>0</v>
      </c>
      <c r="BJ155" s="172"/>
      <c r="BK155" s="172"/>
      <c r="BL155" s="172"/>
      <c r="BM155" s="172"/>
      <c r="BN155" s="172"/>
      <c r="BO155" s="172"/>
      <c r="BP155" s="172"/>
      <c r="BQ155" s="173">
        <v>7</v>
      </c>
      <c r="BR155" s="173"/>
      <c r="BS155" s="57"/>
      <c r="BT155" s="57"/>
      <c r="BU155" s="57"/>
      <c r="BV155" s="57"/>
      <c r="BW155" s="57"/>
      <c r="BX155" s="57"/>
      <c r="BY155" s="57"/>
      <c r="BZ155" s="57"/>
      <c r="CA155" s="57"/>
      <c r="CB155" s="57"/>
      <c r="CC155" s="57"/>
    </row>
    <row r="156" spans="1:81" x14ac:dyDescent="0.25">
      <c r="A156" s="22">
        <v>8</v>
      </c>
      <c r="B156" s="23">
        <f t="shared" si="52"/>
        <v>0</v>
      </c>
      <c r="C156" s="61">
        <f t="shared" si="53"/>
        <v>0</v>
      </c>
      <c r="D156" s="62">
        <f t="shared" si="53"/>
        <v>0</v>
      </c>
      <c r="E156" s="63">
        <f t="shared" si="53"/>
        <v>0</v>
      </c>
      <c r="F156" s="64">
        <f t="shared" si="53"/>
        <v>0</v>
      </c>
      <c r="G156" s="65"/>
      <c r="H156" s="174"/>
      <c r="I156" s="175"/>
      <c r="J156" s="174"/>
      <c r="K156" s="175"/>
      <c r="L156" s="174">
        <f t="shared" si="54"/>
        <v>0</v>
      </c>
      <c r="M156" s="175"/>
      <c r="N156" s="174">
        <f t="shared" si="58"/>
        <v>0</v>
      </c>
      <c r="O156" s="175"/>
      <c r="P156" s="58"/>
      <c r="Q156" s="174"/>
      <c r="R156" s="175"/>
      <c r="S156" s="174"/>
      <c r="T156" s="175"/>
      <c r="U156" s="174">
        <f t="shared" si="55"/>
        <v>0</v>
      </c>
      <c r="V156" s="175"/>
      <c r="W156" s="174">
        <f t="shared" si="59"/>
        <v>0</v>
      </c>
      <c r="X156" s="175"/>
      <c r="Y156" s="58"/>
      <c r="Z156" s="174"/>
      <c r="AA156" s="175"/>
      <c r="AB156" s="174"/>
      <c r="AC156" s="175"/>
      <c r="AD156" s="174">
        <f t="shared" si="56"/>
        <v>0</v>
      </c>
      <c r="AE156" s="175"/>
      <c r="AF156" s="174">
        <f t="shared" si="60"/>
        <v>0</v>
      </c>
      <c r="AG156" s="175"/>
      <c r="AH156" s="58"/>
      <c r="AI156" s="174"/>
      <c r="AJ156" s="175"/>
      <c r="AK156" s="174"/>
      <c r="AL156" s="175"/>
      <c r="AM156" s="174">
        <f t="shared" si="57"/>
        <v>0</v>
      </c>
      <c r="AN156" s="175"/>
      <c r="AO156" s="174">
        <f t="shared" si="61"/>
        <v>0</v>
      </c>
      <c r="AP156" s="175"/>
      <c r="AQ156" s="58"/>
      <c r="AR156" s="169">
        <f t="shared" si="62"/>
        <v>0</v>
      </c>
      <c r="AS156" s="170"/>
      <c r="AT156" s="171"/>
      <c r="AU156" s="58"/>
      <c r="AV156" s="252"/>
      <c r="AW156" s="252"/>
      <c r="AX156" s="252"/>
      <c r="AY156" s="252"/>
      <c r="AZ156" s="252"/>
      <c r="BA156" s="252"/>
      <c r="BB156" s="252"/>
      <c r="BC156" s="252"/>
      <c r="BD156" s="57"/>
      <c r="BE156" s="169">
        <f t="shared" si="63"/>
        <v>0</v>
      </c>
      <c r="BF156" s="170"/>
      <c r="BG156" s="171"/>
      <c r="BH156" s="57"/>
      <c r="BI156" s="172">
        <f t="shared" si="64"/>
        <v>0</v>
      </c>
      <c r="BJ156" s="172"/>
      <c r="BK156" s="172"/>
      <c r="BL156" s="172"/>
      <c r="BM156" s="172"/>
      <c r="BN156" s="172"/>
      <c r="BO156" s="172"/>
      <c r="BP156" s="172"/>
      <c r="BQ156" s="173">
        <v>8</v>
      </c>
      <c r="BR156" s="173"/>
      <c r="BS156" s="57"/>
      <c r="BT156" s="57"/>
      <c r="BU156" s="57"/>
      <c r="BV156" s="57"/>
      <c r="BW156" s="57"/>
      <c r="BX156" s="57"/>
      <c r="BY156" s="57"/>
      <c r="BZ156" s="57"/>
      <c r="CA156" s="57"/>
      <c r="CB156" s="57"/>
      <c r="CC156" s="57"/>
    </row>
    <row r="157" spans="1:81" x14ac:dyDescent="0.25">
      <c r="A157" s="22">
        <v>9</v>
      </c>
      <c r="B157" s="23">
        <f t="shared" si="52"/>
        <v>0</v>
      </c>
      <c r="C157" s="61">
        <f t="shared" si="53"/>
        <v>0</v>
      </c>
      <c r="D157" s="62">
        <f t="shared" si="53"/>
        <v>0</v>
      </c>
      <c r="E157" s="63">
        <f t="shared" si="53"/>
        <v>0</v>
      </c>
      <c r="F157" s="64">
        <f t="shared" si="53"/>
        <v>0</v>
      </c>
      <c r="G157" s="65"/>
      <c r="H157" s="174"/>
      <c r="I157" s="175"/>
      <c r="J157" s="174"/>
      <c r="K157" s="175"/>
      <c r="L157" s="174">
        <f t="shared" si="54"/>
        <v>0</v>
      </c>
      <c r="M157" s="175"/>
      <c r="N157" s="174">
        <f t="shared" si="58"/>
        <v>0</v>
      </c>
      <c r="O157" s="175"/>
      <c r="P157" s="58"/>
      <c r="Q157" s="174"/>
      <c r="R157" s="175"/>
      <c r="S157" s="174"/>
      <c r="T157" s="175"/>
      <c r="U157" s="174">
        <f t="shared" si="55"/>
        <v>0</v>
      </c>
      <c r="V157" s="175"/>
      <c r="W157" s="174">
        <f t="shared" si="59"/>
        <v>0</v>
      </c>
      <c r="X157" s="175"/>
      <c r="Y157" s="58"/>
      <c r="Z157" s="174"/>
      <c r="AA157" s="175"/>
      <c r="AB157" s="174"/>
      <c r="AC157" s="175"/>
      <c r="AD157" s="174">
        <f t="shared" si="56"/>
        <v>0</v>
      </c>
      <c r="AE157" s="175"/>
      <c r="AF157" s="174">
        <f t="shared" si="60"/>
        <v>0</v>
      </c>
      <c r="AG157" s="175"/>
      <c r="AH157" s="58"/>
      <c r="AI157" s="174"/>
      <c r="AJ157" s="175"/>
      <c r="AK157" s="174"/>
      <c r="AL157" s="175"/>
      <c r="AM157" s="174">
        <f t="shared" si="57"/>
        <v>0</v>
      </c>
      <c r="AN157" s="175"/>
      <c r="AO157" s="174">
        <f t="shared" si="61"/>
        <v>0</v>
      </c>
      <c r="AP157" s="175"/>
      <c r="AQ157" s="58"/>
      <c r="AR157" s="169">
        <f t="shared" si="62"/>
        <v>0</v>
      </c>
      <c r="AS157" s="170"/>
      <c r="AT157" s="171"/>
      <c r="AU157" s="58"/>
      <c r="AV157" s="252"/>
      <c r="AW157" s="252"/>
      <c r="AX157" s="252"/>
      <c r="AY157" s="252"/>
      <c r="AZ157" s="252"/>
      <c r="BA157" s="252"/>
      <c r="BB157" s="252"/>
      <c r="BC157" s="252"/>
      <c r="BD157" s="57"/>
      <c r="BE157" s="169">
        <f t="shared" si="63"/>
        <v>0</v>
      </c>
      <c r="BF157" s="170"/>
      <c r="BG157" s="171"/>
      <c r="BH157" s="57"/>
      <c r="BI157" s="172">
        <f t="shared" si="64"/>
        <v>0</v>
      </c>
      <c r="BJ157" s="172"/>
      <c r="BK157" s="172"/>
      <c r="BL157" s="172"/>
      <c r="BM157" s="172"/>
      <c r="BN157" s="172"/>
      <c r="BO157" s="172"/>
      <c r="BP157" s="172"/>
      <c r="BQ157" s="173">
        <v>9</v>
      </c>
      <c r="BR157" s="173"/>
      <c r="BS157" s="57"/>
      <c r="BT157" s="57"/>
      <c r="BU157" s="57"/>
      <c r="BV157" s="57"/>
      <c r="BW157" s="57"/>
      <c r="BX157" s="57"/>
      <c r="BY157" s="57"/>
      <c r="BZ157" s="57"/>
      <c r="CA157" s="57"/>
      <c r="CB157" s="57"/>
      <c r="CC157" s="57"/>
    </row>
    <row r="158" spans="1:81" x14ac:dyDescent="0.25">
      <c r="A158" s="22">
        <v>10</v>
      </c>
      <c r="B158" s="23">
        <f t="shared" si="52"/>
        <v>0</v>
      </c>
      <c r="C158" s="61">
        <f t="shared" si="53"/>
        <v>0</v>
      </c>
      <c r="D158" s="62">
        <f t="shared" si="53"/>
        <v>0</v>
      </c>
      <c r="E158" s="63">
        <f t="shared" si="53"/>
        <v>0</v>
      </c>
      <c r="F158" s="64">
        <f t="shared" si="53"/>
        <v>0</v>
      </c>
      <c r="G158" s="65"/>
      <c r="H158" s="174"/>
      <c r="I158" s="175"/>
      <c r="J158" s="174"/>
      <c r="K158" s="175"/>
      <c r="L158" s="174">
        <f t="shared" si="54"/>
        <v>0</v>
      </c>
      <c r="M158" s="175"/>
      <c r="N158" s="174">
        <f t="shared" si="58"/>
        <v>0</v>
      </c>
      <c r="O158" s="175"/>
      <c r="P158" s="58"/>
      <c r="Q158" s="174"/>
      <c r="R158" s="175"/>
      <c r="S158" s="174"/>
      <c r="T158" s="175"/>
      <c r="U158" s="174">
        <f t="shared" si="55"/>
        <v>0</v>
      </c>
      <c r="V158" s="175"/>
      <c r="W158" s="174">
        <f t="shared" si="59"/>
        <v>0</v>
      </c>
      <c r="X158" s="175"/>
      <c r="Y158" s="58"/>
      <c r="Z158" s="174"/>
      <c r="AA158" s="175"/>
      <c r="AB158" s="174"/>
      <c r="AC158" s="175"/>
      <c r="AD158" s="174">
        <f t="shared" si="56"/>
        <v>0</v>
      </c>
      <c r="AE158" s="175"/>
      <c r="AF158" s="174">
        <f t="shared" si="60"/>
        <v>0</v>
      </c>
      <c r="AG158" s="175"/>
      <c r="AH158" s="58"/>
      <c r="AI158" s="174"/>
      <c r="AJ158" s="175"/>
      <c r="AK158" s="174"/>
      <c r="AL158" s="175"/>
      <c r="AM158" s="174">
        <f t="shared" si="57"/>
        <v>0</v>
      </c>
      <c r="AN158" s="175"/>
      <c r="AO158" s="174">
        <f t="shared" si="61"/>
        <v>0</v>
      </c>
      <c r="AP158" s="175"/>
      <c r="AQ158" s="58"/>
      <c r="AR158" s="169">
        <f t="shared" si="62"/>
        <v>0</v>
      </c>
      <c r="AS158" s="170"/>
      <c r="AT158" s="171"/>
      <c r="AU158" s="58"/>
      <c r="AV158" s="252"/>
      <c r="AW158" s="252"/>
      <c r="AX158" s="252"/>
      <c r="AY158" s="252"/>
      <c r="AZ158" s="252"/>
      <c r="BA158" s="252"/>
      <c r="BB158" s="252"/>
      <c r="BC158" s="252"/>
      <c r="BD158" s="57"/>
      <c r="BE158" s="169">
        <f t="shared" si="63"/>
        <v>0</v>
      </c>
      <c r="BF158" s="170"/>
      <c r="BG158" s="171"/>
      <c r="BH158" s="57"/>
      <c r="BI158" s="172">
        <f t="shared" si="64"/>
        <v>0</v>
      </c>
      <c r="BJ158" s="172"/>
      <c r="BK158" s="172"/>
      <c r="BL158" s="172"/>
      <c r="BM158" s="172"/>
      <c r="BN158" s="172"/>
      <c r="BO158" s="172"/>
      <c r="BP158" s="172"/>
      <c r="BQ158" s="173">
        <v>10</v>
      </c>
      <c r="BR158" s="173"/>
      <c r="BS158" s="57"/>
      <c r="BT158" s="57"/>
      <c r="BU158" s="57"/>
      <c r="BV158" s="57"/>
      <c r="BW158" s="57"/>
      <c r="BX158" s="57"/>
      <c r="BY158" s="57"/>
      <c r="BZ158" s="57"/>
      <c r="CA158" s="57"/>
      <c r="CB158" s="57"/>
      <c r="CC158" s="57"/>
    </row>
    <row r="159" spans="1:81" x14ac:dyDescent="0.25">
      <c r="A159" s="22">
        <v>11</v>
      </c>
      <c r="B159" s="23">
        <f t="shared" si="52"/>
        <v>0</v>
      </c>
      <c r="C159" s="61">
        <f t="shared" si="53"/>
        <v>0</v>
      </c>
      <c r="D159" s="62">
        <f t="shared" si="53"/>
        <v>0</v>
      </c>
      <c r="E159" s="63">
        <f t="shared" si="53"/>
        <v>0</v>
      </c>
      <c r="F159" s="64">
        <f t="shared" si="53"/>
        <v>0</v>
      </c>
      <c r="G159" s="65"/>
      <c r="H159" s="174"/>
      <c r="I159" s="175"/>
      <c r="J159" s="174"/>
      <c r="K159" s="175"/>
      <c r="L159" s="174">
        <f t="shared" si="54"/>
        <v>0</v>
      </c>
      <c r="M159" s="175"/>
      <c r="N159" s="174">
        <f t="shared" si="58"/>
        <v>0</v>
      </c>
      <c r="O159" s="175"/>
      <c r="P159" s="58"/>
      <c r="Q159" s="174"/>
      <c r="R159" s="175"/>
      <c r="S159" s="174"/>
      <c r="T159" s="175"/>
      <c r="U159" s="174">
        <f t="shared" si="55"/>
        <v>0</v>
      </c>
      <c r="V159" s="175"/>
      <c r="W159" s="174">
        <f t="shared" si="59"/>
        <v>0</v>
      </c>
      <c r="X159" s="175"/>
      <c r="Y159" s="58"/>
      <c r="Z159" s="174"/>
      <c r="AA159" s="175"/>
      <c r="AB159" s="174"/>
      <c r="AC159" s="175"/>
      <c r="AD159" s="174">
        <f t="shared" si="56"/>
        <v>0</v>
      </c>
      <c r="AE159" s="175"/>
      <c r="AF159" s="174">
        <f t="shared" si="60"/>
        <v>0</v>
      </c>
      <c r="AG159" s="175"/>
      <c r="AH159" s="58"/>
      <c r="AI159" s="174"/>
      <c r="AJ159" s="175"/>
      <c r="AK159" s="174"/>
      <c r="AL159" s="175"/>
      <c r="AM159" s="174">
        <f t="shared" si="57"/>
        <v>0</v>
      </c>
      <c r="AN159" s="175"/>
      <c r="AO159" s="174">
        <f t="shared" si="61"/>
        <v>0</v>
      </c>
      <c r="AP159" s="175"/>
      <c r="AQ159" s="58"/>
      <c r="AR159" s="169">
        <f t="shared" si="62"/>
        <v>0</v>
      </c>
      <c r="AS159" s="170"/>
      <c r="AT159" s="171"/>
      <c r="AU159" s="58"/>
      <c r="AV159" s="252"/>
      <c r="AW159" s="252"/>
      <c r="AX159" s="252"/>
      <c r="AY159" s="252"/>
      <c r="AZ159" s="252"/>
      <c r="BA159" s="252"/>
      <c r="BB159" s="252"/>
      <c r="BC159" s="252"/>
      <c r="BD159" s="57"/>
      <c r="BE159" s="169">
        <f t="shared" si="63"/>
        <v>0</v>
      </c>
      <c r="BF159" s="170"/>
      <c r="BG159" s="171"/>
      <c r="BH159" s="57"/>
      <c r="BI159" s="172">
        <f t="shared" si="64"/>
        <v>0</v>
      </c>
      <c r="BJ159" s="172"/>
      <c r="BK159" s="172"/>
      <c r="BL159" s="172"/>
      <c r="BM159" s="172"/>
      <c r="BN159" s="172"/>
      <c r="BO159" s="172"/>
      <c r="BP159" s="172"/>
      <c r="BQ159" s="173">
        <v>11</v>
      </c>
      <c r="BR159" s="173"/>
      <c r="BS159" s="57"/>
      <c r="BT159" s="57"/>
      <c r="BU159" s="57"/>
      <c r="BV159" s="57"/>
      <c r="BW159" s="57"/>
      <c r="BX159" s="57"/>
      <c r="BY159" s="57"/>
      <c r="BZ159" s="57"/>
      <c r="CA159" s="57"/>
      <c r="CB159" s="57"/>
      <c r="CC159" s="57"/>
    </row>
    <row r="160" spans="1:81" x14ac:dyDescent="0.25">
      <c r="A160" s="22">
        <v>12</v>
      </c>
      <c r="B160" s="23">
        <f t="shared" si="52"/>
        <v>0</v>
      </c>
      <c r="C160" s="61">
        <f t="shared" si="53"/>
        <v>0</v>
      </c>
      <c r="D160" s="62">
        <f t="shared" si="53"/>
        <v>0</v>
      </c>
      <c r="E160" s="63">
        <f t="shared" si="53"/>
        <v>0</v>
      </c>
      <c r="F160" s="64">
        <f t="shared" si="53"/>
        <v>0</v>
      </c>
      <c r="G160" s="65"/>
      <c r="H160" s="174"/>
      <c r="I160" s="175"/>
      <c r="J160" s="174"/>
      <c r="K160" s="175"/>
      <c r="L160" s="174">
        <f t="shared" si="54"/>
        <v>0</v>
      </c>
      <c r="M160" s="175"/>
      <c r="N160" s="174">
        <f t="shared" si="58"/>
        <v>0</v>
      </c>
      <c r="O160" s="175"/>
      <c r="P160" s="58"/>
      <c r="Q160" s="174"/>
      <c r="R160" s="175"/>
      <c r="S160" s="174"/>
      <c r="T160" s="175"/>
      <c r="U160" s="174">
        <f t="shared" si="55"/>
        <v>0</v>
      </c>
      <c r="V160" s="175"/>
      <c r="W160" s="174">
        <f t="shared" si="59"/>
        <v>0</v>
      </c>
      <c r="X160" s="175"/>
      <c r="Y160" s="58"/>
      <c r="Z160" s="174"/>
      <c r="AA160" s="175"/>
      <c r="AB160" s="174"/>
      <c r="AC160" s="175"/>
      <c r="AD160" s="174">
        <f t="shared" si="56"/>
        <v>0</v>
      </c>
      <c r="AE160" s="175"/>
      <c r="AF160" s="174">
        <f t="shared" si="60"/>
        <v>0</v>
      </c>
      <c r="AG160" s="175"/>
      <c r="AH160" s="58"/>
      <c r="AI160" s="174"/>
      <c r="AJ160" s="175"/>
      <c r="AK160" s="174"/>
      <c r="AL160" s="175"/>
      <c r="AM160" s="174">
        <f t="shared" si="57"/>
        <v>0</v>
      </c>
      <c r="AN160" s="175"/>
      <c r="AO160" s="174">
        <f t="shared" si="61"/>
        <v>0</v>
      </c>
      <c r="AP160" s="175"/>
      <c r="AQ160" s="58"/>
      <c r="AR160" s="169">
        <f t="shared" si="62"/>
        <v>0</v>
      </c>
      <c r="AS160" s="170"/>
      <c r="AT160" s="171"/>
      <c r="AU160" s="58"/>
      <c r="AV160" s="252"/>
      <c r="AW160" s="252"/>
      <c r="AX160" s="252"/>
      <c r="AY160" s="252"/>
      <c r="AZ160" s="252"/>
      <c r="BA160" s="252"/>
      <c r="BB160" s="252"/>
      <c r="BC160" s="252"/>
      <c r="BD160" s="57"/>
      <c r="BE160" s="169">
        <f t="shared" si="63"/>
        <v>0</v>
      </c>
      <c r="BF160" s="170"/>
      <c r="BG160" s="171"/>
      <c r="BH160" s="57"/>
      <c r="BI160" s="172">
        <f t="shared" si="64"/>
        <v>0</v>
      </c>
      <c r="BJ160" s="172"/>
      <c r="BK160" s="172"/>
      <c r="BL160" s="172"/>
      <c r="BM160" s="172"/>
      <c r="BN160" s="172"/>
      <c r="BO160" s="172"/>
      <c r="BP160" s="172"/>
      <c r="BQ160" s="173">
        <v>12</v>
      </c>
      <c r="BR160" s="173"/>
      <c r="BS160" s="57"/>
      <c r="BT160" s="57"/>
      <c r="BU160" s="57"/>
      <c r="BV160" s="57"/>
      <c r="BW160" s="57"/>
      <c r="BX160" s="57"/>
      <c r="BY160" s="57"/>
      <c r="BZ160" s="57"/>
      <c r="CA160" s="57"/>
      <c r="CB160" s="57"/>
      <c r="CC160" s="57"/>
    </row>
    <row r="161" spans="1:81" x14ac:dyDescent="0.25">
      <c r="A161" s="22">
        <v>13</v>
      </c>
      <c r="B161" s="23">
        <f t="shared" si="52"/>
        <v>0</v>
      </c>
      <c r="C161" s="61">
        <f t="shared" si="53"/>
        <v>0</v>
      </c>
      <c r="D161" s="62">
        <f t="shared" si="53"/>
        <v>0</v>
      </c>
      <c r="E161" s="63">
        <f t="shared" si="53"/>
        <v>0</v>
      </c>
      <c r="F161" s="64">
        <f t="shared" si="53"/>
        <v>0</v>
      </c>
      <c r="G161" s="65"/>
      <c r="H161" s="174"/>
      <c r="I161" s="175"/>
      <c r="J161" s="174"/>
      <c r="K161" s="175"/>
      <c r="L161" s="174">
        <f t="shared" si="54"/>
        <v>0</v>
      </c>
      <c r="M161" s="175"/>
      <c r="N161" s="174">
        <f t="shared" si="58"/>
        <v>0</v>
      </c>
      <c r="O161" s="175"/>
      <c r="P161" s="58"/>
      <c r="Q161" s="174"/>
      <c r="R161" s="175"/>
      <c r="S161" s="174"/>
      <c r="T161" s="175"/>
      <c r="U161" s="174">
        <f t="shared" si="55"/>
        <v>0</v>
      </c>
      <c r="V161" s="175"/>
      <c r="W161" s="174">
        <f t="shared" si="59"/>
        <v>0</v>
      </c>
      <c r="X161" s="175"/>
      <c r="Y161" s="58"/>
      <c r="Z161" s="174"/>
      <c r="AA161" s="175"/>
      <c r="AB161" s="174"/>
      <c r="AC161" s="175"/>
      <c r="AD161" s="174">
        <f t="shared" si="56"/>
        <v>0</v>
      </c>
      <c r="AE161" s="175"/>
      <c r="AF161" s="174">
        <f t="shared" si="60"/>
        <v>0</v>
      </c>
      <c r="AG161" s="175"/>
      <c r="AH161" s="58"/>
      <c r="AI161" s="174"/>
      <c r="AJ161" s="175"/>
      <c r="AK161" s="174"/>
      <c r="AL161" s="175"/>
      <c r="AM161" s="174">
        <f t="shared" si="57"/>
        <v>0</v>
      </c>
      <c r="AN161" s="175"/>
      <c r="AO161" s="174">
        <f t="shared" si="61"/>
        <v>0</v>
      </c>
      <c r="AP161" s="175"/>
      <c r="AQ161" s="58"/>
      <c r="AR161" s="169">
        <f t="shared" si="62"/>
        <v>0</v>
      </c>
      <c r="AS161" s="170"/>
      <c r="AT161" s="171"/>
      <c r="AU161" s="58"/>
      <c r="AV161" s="252"/>
      <c r="AW161" s="252"/>
      <c r="AX161" s="252"/>
      <c r="AY161" s="252"/>
      <c r="AZ161" s="252"/>
      <c r="BA161" s="252"/>
      <c r="BB161" s="252"/>
      <c r="BC161" s="252"/>
      <c r="BD161" s="57"/>
      <c r="BE161" s="169">
        <f t="shared" si="63"/>
        <v>0</v>
      </c>
      <c r="BF161" s="170"/>
      <c r="BG161" s="171"/>
      <c r="BH161" s="57"/>
      <c r="BI161" s="172">
        <f t="shared" si="64"/>
        <v>0</v>
      </c>
      <c r="BJ161" s="172"/>
      <c r="BK161" s="172"/>
      <c r="BL161" s="172"/>
      <c r="BM161" s="172"/>
      <c r="BN161" s="172"/>
      <c r="BO161" s="172"/>
      <c r="BP161" s="172"/>
      <c r="BQ161" s="173">
        <v>13</v>
      </c>
      <c r="BR161" s="173"/>
      <c r="BS161" s="57"/>
      <c r="BT161" s="57"/>
      <c r="BU161" s="57"/>
      <c r="BV161" s="57"/>
      <c r="BW161" s="57"/>
      <c r="BX161" s="57"/>
      <c r="BY161" s="57"/>
      <c r="BZ161" s="57"/>
      <c r="CA161" s="57"/>
      <c r="CB161" s="57"/>
      <c r="CC161" s="57"/>
    </row>
    <row r="162" spans="1:81" x14ac:dyDescent="0.25">
      <c r="A162" s="22">
        <v>14</v>
      </c>
      <c r="B162" s="23">
        <f t="shared" si="52"/>
        <v>0</v>
      </c>
      <c r="C162" s="61">
        <f t="shared" si="53"/>
        <v>0</v>
      </c>
      <c r="D162" s="62">
        <f t="shared" si="53"/>
        <v>0</v>
      </c>
      <c r="E162" s="63">
        <f t="shared" si="53"/>
        <v>0</v>
      </c>
      <c r="F162" s="64">
        <f t="shared" si="53"/>
        <v>0</v>
      </c>
      <c r="G162" s="65"/>
      <c r="H162" s="174"/>
      <c r="I162" s="175"/>
      <c r="J162" s="174"/>
      <c r="K162" s="175"/>
      <c r="L162" s="174">
        <f t="shared" si="54"/>
        <v>0</v>
      </c>
      <c r="M162" s="175"/>
      <c r="N162" s="174">
        <f t="shared" si="58"/>
        <v>0</v>
      </c>
      <c r="O162" s="175"/>
      <c r="P162" s="58"/>
      <c r="Q162" s="174"/>
      <c r="R162" s="175"/>
      <c r="S162" s="174"/>
      <c r="T162" s="175"/>
      <c r="U162" s="174">
        <f t="shared" si="55"/>
        <v>0</v>
      </c>
      <c r="V162" s="175"/>
      <c r="W162" s="174">
        <f t="shared" si="59"/>
        <v>0</v>
      </c>
      <c r="X162" s="175"/>
      <c r="Y162" s="58"/>
      <c r="Z162" s="174"/>
      <c r="AA162" s="175"/>
      <c r="AB162" s="174"/>
      <c r="AC162" s="175"/>
      <c r="AD162" s="174">
        <f t="shared" si="56"/>
        <v>0</v>
      </c>
      <c r="AE162" s="175"/>
      <c r="AF162" s="174">
        <f t="shared" si="60"/>
        <v>0</v>
      </c>
      <c r="AG162" s="175"/>
      <c r="AH162" s="58"/>
      <c r="AI162" s="174"/>
      <c r="AJ162" s="175"/>
      <c r="AK162" s="174"/>
      <c r="AL162" s="175"/>
      <c r="AM162" s="174">
        <f t="shared" si="57"/>
        <v>0</v>
      </c>
      <c r="AN162" s="175"/>
      <c r="AO162" s="174">
        <f t="shared" si="61"/>
        <v>0</v>
      </c>
      <c r="AP162" s="175"/>
      <c r="AQ162" s="58"/>
      <c r="AR162" s="169">
        <f t="shared" si="62"/>
        <v>0</v>
      </c>
      <c r="AS162" s="170"/>
      <c r="AT162" s="171"/>
      <c r="AU162" s="58"/>
      <c r="AV162" s="252"/>
      <c r="AW162" s="252"/>
      <c r="AX162" s="252"/>
      <c r="AY162" s="252"/>
      <c r="AZ162" s="252"/>
      <c r="BA162" s="252"/>
      <c r="BB162" s="252"/>
      <c r="BC162" s="252"/>
      <c r="BD162" s="57"/>
      <c r="BE162" s="169">
        <f t="shared" si="63"/>
        <v>0</v>
      </c>
      <c r="BF162" s="170"/>
      <c r="BG162" s="171"/>
      <c r="BH162" s="57"/>
      <c r="BI162" s="172">
        <f t="shared" si="64"/>
        <v>0</v>
      </c>
      <c r="BJ162" s="172"/>
      <c r="BK162" s="172"/>
      <c r="BL162" s="172"/>
      <c r="BM162" s="172"/>
      <c r="BN162" s="172"/>
      <c r="BO162" s="172"/>
      <c r="BP162" s="172"/>
      <c r="BQ162" s="173">
        <v>14</v>
      </c>
      <c r="BR162" s="173"/>
      <c r="BS162" s="57"/>
      <c r="BT162" s="57"/>
      <c r="BU162" s="57"/>
      <c r="BV162" s="57"/>
      <c r="BW162" s="57"/>
      <c r="BX162" s="57"/>
      <c r="BY162" s="57"/>
      <c r="BZ162" s="57"/>
      <c r="CA162" s="57"/>
      <c r="CB162" s="57"/>
      <c r="CC162" s="57"/>
    </row>
    <row r="163" spans="1:81" x14ac:dyDescent="0.25">
      <c r="A163" s="22">
        <v>15</v>
      </c>
      <c r="B163" s="23">
        <f t="shared" si="52"/>
        <v>0</v>
      </c>
      <c r="C163" s="61">
        <f t="shared" si="53"/>
        <v>0</v>
      </c>
      <c r="D163" s="62">
        <f t="shared" si="53"/>
        <v>0</v>
      </c>
      <c r="E163" s="63">
        <f t="shared" si="53"/>
        <v>0</v>
      </c>
      <c r="F163" s="64">
        <f t="shared" si="53"/>
        <v>0</v>
      </c>
      <c r="G163" s="65"/>
      <c r="H163" s="174"/>
      <c r="I163" s="175"/>
      <c r="J163" s="174"/>
      <c r="K163" s="175"/>
      <c r="L163" s="174">
        <f t="shared" si="54"/>
        <v>0</v>
      </c>
      <c r="M163" s="175"/>
      <c r="N163" s="174">
        <f t="shared" si="58"/>
        <v>0</v>
      </c>
      <c r="O163" s="175"/>
      <c r="P163" s="58"/>
      <c r="Q163" s="174"/>
      <c r="R163" s="175"/>
      <c r="S163" s="174"/>
      <c r="T163" s="175"/>
      <c r="U163" s="174">
        <f t="shared" si="55"/>
        <v>0</v>
      </c>
      <c r="V163" s="175"/>
      <c r="W163" s="174">
        <f t="shared" si="59"/>
        <v>0</v>
      </c>
      <c r="X163" s="175"/>
      <c r="Y163" s="58"/>
      <c r="Z163" s="174"/>
      <c r="AA163" s="175"/>
      <c r="AB163" s="174"/>
      <c r="AC163" s="175"/>
      <c r="AD163" s="174">
        <f t="shared" si="56"/>
        <v>0</v>
      </c>
      <c r="AE163" s="175"/>
      <c r="AF163" s="174">
        <f t="shared" si="60"/>
        <v>0</v>
      </c>
      <c r="AG163" s="175"/>
      <c r="AH163" s="58"/>
      <c r="AI163" s="174"/>
      <c r="AJ163" s="175"/>
      <c r="AK163" s="174"/>
      <c r="AL163" s="175"/>
      <c r="AM163" s="174">
        <f t="shared" si="57"/>
        <v>0</v>
      </c>
      <c r="AN163" s="175"/>
      <c r="AO163" s="174">
        <f t="shared" si="61"/>
        <v>0</v>
      </c>
      <c r="AP163" s="175"/>
      <c r="AQ163" s="58"/>
      <c r="AR163" s="169">
        <f t="shared" si="62"/>
        <v>0</v>
      </c>
      <c r="AS163" s="170"/>
      <c r="AT163" s="171"/>
      <c r="AU163" s="58"/>
      <c r="AV163" s="252"/>
      <c r="AW163" s="252"/>
      <c r="AX163" s="252"/>
      <c r="AY163" s="252"/>
      <c r="AZ163" s="252"/>
      <c r="BA163" s="252"/>
      <c r="BB163" s="252"/>
      <c r="BC163" s="252"/>
      <c r="BD163" s="57"/>
      <c r="BE163" s="169">
        <f t="shared" si="63"/>
        <v>0</v>
      </c>
      <c r="BF163" s="170"/>
      <c r="BG163" s="171"/>
      <c r="BH163" s="57"/>
      <c r="BI163" s="172">
        <f t="shared" si="64"/>
        <v>0</v>
      </c>
      <c r="BJ163" s="172"/>
      <c r="BK163" s="172"/>
      <c r="BL163" s="172"/>
      <c r="BM163" s="172"/>
      <c r="BN163" s="172"/>
      <c r="BO163" s="172"/>
      <c r="BP163" s="172"/>
      <c r="BQ163" s="173">
        <v>15</v>
      </c>
      <c r="BR163" s="173"/>
      <c r="BS163" s="57"/>
      <c r="BT163" s="57"/>
      <c r="BU163" s="57"/>
      <c r="BV163" s="57"/>
      <c r="BW163" s="57"/>
      <c r="BX163" s="57"/>
      <c r="BY163" s="57"/>
      <c r="BZ163" s="57"/>
      <c r="CA163" s="57"/>
      <c r="CB163" s="57"/>
      <c r="CC163" s="57"/>
    </row>
    <row r="164" spans="1:81" x14ac:dyDescent="0.25">
      <c r="A164" s="22">
        <v>16</v>
      </c>
      <c r="B164" s="23">
        <f t="shared" si="52"/>
        <v>0</v>
      </c>
      <c r="C164" s="61">
        <f t="shared" si="53"/>
        <v>0</v>
      </c>
      <c r="D164" s="62">
        <f t="shared" si="53"/>
        <v>0</v>
      </c>
      <c r="E164" s="63">
        <f t="shared" si="53"/>
        <v>0</v>
      </c>
      <c r="F164" s="64">
        <f t="shared" si="53"/>
        <v>0</v>
      </c>
      <c r="G164" s="65"/>
      <c r="H164" s="174"/>
      <c r="I164" s="175"/>
      <c r="J164" s="174"/>
      <c r="K164" s="175"/>
      <c r="L164" s="174">
        <f t="shared" si="54"/>
        <v>0</v>
      </c>
      <c r="M164" s="175"/>
      <c r="N164" s="174">
        <f t="shared" si="58"/>
        <v>0</v>
      </c>
      <c r="O164" s="175"/>
      <c r="P164" s="58"/>
      <c r="Q164" s="174"/>
      <c r="R164" s="175"/>
      <c r="S164" s="174"/>
      <c r="T164" s="175"/>
      <c r="U164" s="174">
        <f t="shared" si="55"/>
        <v>0</v>
      </c>
      <c r="V164" s="175"/>
      <c r="W164" s="174">
        <f t="shared" si="59"/>
        <v>0</v>
      </c>
      <c r="X164" s="175"/>
      <c r="Y164" s="58"/>
      <c r="Z164" s="174"/>
      <c r="AA164" s="175"/>
      <c r="AB164" s="174"/>
      <c r="AC164" s="175"/>
      <c r="AD164" s="174">
        <f t="shared" si="56"/>
        <v>0</v>
      </c>
      <c r="AE164" s="175"/>
      <c r="AF164" s="174">
        <f t="shared" si="60"/>
        <v>0</v>
      </c>
      <c r="AG164" s="175"/>
      <c r="AH164" s="58"/>
      <c r="AI164" s="174"/>
      <c r="AJ164" s="175"/>
      <c r="AK164" s="174"/>
      <c r="AL164" s="175"/>
      <c r="AM164" s="174">
        <f t="shared" si="57"/>
        <v>0</v>
      </c>
      <c r="AN164" s="175"/>
      <c r="AO164" s="174">
        <f t="shared" si="61"/>
        <v>0</v>
      </c>
      <c r="AP164" s="175"/>
      <c r="AQ164" s="58"/>
      <c r="AR164" s="169">
        <f t="shared" si="62"/>
        <v>0</v>
      </c>
      <c r="AS164" s="170"/>
      <c r="AT164" s="171"/>
      <c r="AU164" s="58"/>
      <c r="AV164" s="252"/>
      <c r="AW164" s="252"/>
      <c r="AX164" s="252"/>
      <c r="AY164" s="252"/>
      <c r="AZ164" s="252"/>
      <c r="BA164" s="252"/>
      <c r="BB164" s="252"/>
      <c r="BC164" s="252"/>
      <c r="BD164" s="57"/>
      <c r="BE164" s="169">
        <f t="shared" si="63"/>
        <v>0</v>
      </c>
      <c r="BF164" s="170"/>
      <c r="BG164" s="171"/>
      <c r="BH164" s="57"/>
      <c r="BI164" s="172">
        <f t="shared" si="64"/>
        <v>0</v>
      </c>
      <c r="BJ164" s="172"/>
      <c r="BK164" s="172"/>
      <c r="BL164" s="172"/>
      <c r="BM164" s="172"/>
      <c r="BN164" s="172"/>
      <c r="BO164" s="172"/>
      <c r="BP164" s="172"/>
      <c r="BQ164" s="173">
        <v>16</v>
      </c>
      <c r="BR164" s="173"/>
      <c r="BS164" s="57"/>
      <c r="BT164" s="57"/>
      <c r="BU164" s="57"/>
      <c r="BV164" s="57"/>
      <c r="BW164" s="57"/>
      <c r="BX164" s="57"/>
      <c r="BY164" s="57"/>
      <c r="BZ164" s="57"/>
      <c r="CA164" s="57"/>
      <c r="CB164" s="57"/>
      <c r="CC164" s="57"/>
    </row>
    <row r="165" spans="1:81" x14ac:dyDescent="0.25">
      <c r="A165" s="22">
        <v>17</v>
      </c>
      <c r="B165" s="23">
        <f t="shared" si="52"/>
        <v>0</v>
      </c>
      <c r="C165" s="61">
        <f t="shared" ref="C165:F165" si="65">C25+C54+C83+C112+C141</f>
        <v>0</v>
      </c>
      <c r="D165" s="62">
        <f t="shared" si="65"/>
        <v>0</v>
      </c>
      <c r="E165" s="63">
        <f t="shared" si="65"/>
        <v>0</v>
      </c>
      <c r="F165" s="64">
        <f t="shared" si="65"/>
        <v>0</v>
      </c>
      <c r="G165" s="65"/>
      <c r="H165" s="174"/>
      <c r="I165" s="175"/>
      <c r="J165" s="174"/>
      <c r="K165" s="175"/>
      <c r="L165" s="174">
        <f t="shared" si="54"/>
        <v>0</v>
      </c>
      <c r="M165" s="175"/>
      <c r="N165" s="174">
        <f t="shared" si="58"/>
        <v>0</v>
      </c>
      <c r="O165" s="175"/>
      <c r="P165" s="58"/>
      <c r="Q165" s="174"/>
      <c r="R165" s="175"/>
      <c r="S165" s="174"/>
      <c r="T165" s="175"/>
      <c r="U165" s="174">
        <f t="shared" si="55"/>
        <v>0</v>
      </c>
      <c r="V165" s="175"/>
      <c r="W165" s="174">
        <f t="shared" si="59"/>
        <v>0</v>
      </c>
      <c r="X165" s="175"/>
      <c r="Y165" s="58"/>
      <c r="Z165" s="174"/>
      <c r="AA165" s="175"/>
      <c r="AB165" s="174"/>
      <c r="AC165" s="175"/>
      <c r="AD165" s="174">
        <f t="shared" si="56"/>
        <v>0</v>
      </c>
      <c r="AE165" s="175"/>
      <c r="AF165" s="174">
        <f t="shared" si="60"/>
        <v>0</v>
      </c>
      <c r="AG165" s="175"/>
      <c r="AH165" s="58"/>
      <c r="AI165" s="174"/>
      <c r="AJ165" s="175"/>
      <c r="AK165" s="174"/>
      <c r="AL165" s="175"/>
      <c r="AM165" s="174">
        <f t="shared" si="57"/>
        <v>0</v>
      </c>
      <c r="AN165" s="175"/>
      <c r="AO165" s="174">
        <f t="shared" si="61"/>
        <v>0</v>
      </c>
      <c r="AP165" s="175"/>
      <c r="AQ165" s="58"/>
      <c r="AR165" s="169">
        <f t="shared" si="62"/>
        <v>0</v>
      </c>
      <c r="AS165" s="170"/>
      <c r="AT165" s="171"/>
      <c r="AU165" s="58"/>
      <c r="AV165" s="252"/>
      <c r="AW165" s="252"/>
      <c r="AX165" s="252"/>
      <c r="AY165" s="252"/>
      <c r="AZ165" s="252"/>
      <c r="BA165" s="252"/>
      <c r="BB165" s="252"/>
      <c r="BC165" s="252"/>
      <c r="BD165" s="57"/>
      <c r="BE165" s="169">
        <f t="shared" si="63"/>
        <v>0</v>
      </c>
      <c r="BF165" s="170"/>
      <c r="BG165" s="171"/>
      <c r="BH165" s="57"/>
      <c r="BI165" s="172">
        <f t="shared" si="64"/>
        <v>0</v>
      </c>
      <c r="BJ165" s="172"/>
      <c r="BK165" s="172"/>
      <c r="BL165" s="172"/>
      <c r="BM165" s="172"/>
      <c r="BN165" s="172"/>
      <c r="BO165" s="172"/>
      <c r="BP165" s="172"/>
      <c r="BQ165" s="173">
        <v>17</v>
      </c>
      <c r="BR165" s="173"/>
      <c r="BS165" s="57"/>
      <c r="BT165" s="57"/>
      <c r="BU165" s="57"/>
      <c r="BV165" s="57"/>
      <c r="BW165" s="57"/>
      <c r="BX165" s="57"/>
      <c r="BY165" s="57"/>
      <c r="BZ165" s="57"/>
      <c r="CA165" s="57"/>
      <c r="CB165" s="57"/>
      <c r="CC165" s="57"/>
    </row>
    <row r="166" spans="1:81" x14ac:dyDescent="0.25"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8"/>
      <c r="T166" s="58"/>
      <c r="U166" s="57"/>
      <c r="V166" s="57"/>
      <c r="W166" s="57"/>
      <c r="X166" s="57"/>
      <c r="Y166" s="57"/>
      <c r="Z166" s="57"/>
      <c r="AA166" s="57"/>
      <c r="AB166" s="57"/>
      <c r="AC166" s="57"/>
      <c r="AD166" s="57"/>
      <c r="AE166" s="57"/>
      <c r="AF166" s="57"/>
      <c r="AG166" s="57"/>
      <c r="AH166" s="57"/>
      <c r="AI166" s="57"/>
      <c r="AJ166" s="57"/>
      <c r="AK166" s="57"/>
      <c r="AL166" s="57"/>
      <c r="AM166" s="57"/>
      <c r="AN166" s="57"/>
      <c r="AO166" s="57"/>
      <c r="AP166" s="57"/>
      <c r="AQ166" s="57"/>
      <c r="AR166" s="57"/>
      <c r="AS166" s="57"/>
      <c r="AT166" s="57"/>
      <c r="AU166" s="57"/>
      <c r="AV166" s="57"/>
      <c r="AW166" s="57"/>
      <c r="AX166" s="57"/>
      <c r="AY166" s="57"/>
      <c r="AZ166" s="57"/>
      <c r="BA166" s="57"/>
      <c r="BB166" s="57"/>
      <c r="BC166" s="57"/>
      <c r="BD166" s="57"/>
      <c r="BE166" s="57"/>
      <c r="BF166" s="57"/>
      <c r="BG166" s="57"/>
      <c r="BH166" s="57"/>
      <c r="BI166" s="57"/>
      <c r="BJ166" s="57"/>
      <c r="BK166" s="57"/>
      <c r="BL166" s="57"/>
      <c r="BM166" s="57"/>
      <c r="BN166" s="57"/>
      <c r="BO166" s="57"/>
      <c r="BP166" s="57"/>
      <c r="BQ166" s="57"/>
      <c r="BR166" s="57"/>
      <c r="BS166" s="57"/>
      <c r="BT166" s="57"/>
      <c r="BU166" s="57"/>
      <c r="BV166" s="57"/>
      <c r="BW166" s="57"/>
      <c r="BX166" s="57"/>
      <c r="BY166" s="57"/>
      <c r="BZ166" s="57"/>
      <c r="CA166" s="57"/>
      <c r="CB166" s="57"/>
      <c r="CC166" s="57"/>
    </row>
    <row r="167" spans="1:81" x14ac:dyDescent="0.25"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  <c r="AC167" s="57"/>
      <c r="AD167" s="57"/>
      <c r="AE167" s="57"/>
      <c r="AF167" s="57"/>
      <c r="AG167" s="57"/>
      <c r="AH167" s="57"/>
      <c r="AI167" s="57"/>
      <c r="AJ167" s="57"/>
      <c r="AK167" s="57"/>
      <c r="AL167" s="57"/>
      <c r="AM167" s="57"/>
      <c r="AN167" s="57"/>
      <c r="AO167" s="57"/>
      <c r="AP167" s="57"/>
      <c r="AQ167" s="57"/>
      <c r="AR167" s="57"/>
      <c r="AS167" s="57"/>
      <c r="AT167" s="57"/>
      <c r="AU167" s="57"/>
      <c r="AV167" s="57"/>
      <c r="AW167" s="57"/>
      <c r="AX167" s="57"/>
      <c r="AY167" s="57"/>
      <c r="AZ167" s="57"/>
      <c r="BA167" s="57"/>
      <c r="BB167" s="57"/>
      <c r="BC167" s="57"/>
      <c r="BD167" s="57"/>
      <c r="BE167" s="57"/>
      <c r="BF167" s="57"/>
      <c r="BG167" s="57"/>
      <c r="BH167" s="57"/>
      <c r="BI167" s="57"/>
      <c r="BJ167" s="57"/>
      <c r="BK167" s="57"/>
      <c r="BL167" s="57"/>
      <c r="BM167" s="57"/>
      <c r="BN167" s="57"/>
      <c r="BO167" s="57"/>
      <c r="BP167" s="57"/>
      <c r="BQ167" s="57"/>
      <c r="BR167" s="57"/>
      <c r="BS167" s="57"/>
      <c r="BT167" s="57"/>
      <c r="BU167" s="57"/>
      <c r="BV167" s="57"/>
      <c r="BW167" s="57"/>
      <c r="BX167" s="57"/>
      <c r="BY167" s="57"/>
      <c r="BZ167" s="57"/>
      <c r="CA167" s="57"/>
      <c r="CB167" s="57"/>
      <c r="CC167" s="57"/>
    </row>
    <row r="168" spans="1:81" x14ac:dyDescent="0.25"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  <c r="AC168" s="57"/>
      <c r="AD168" s="57"/>
      <c r="AE168" s="57"/>
      <c r="AF168" s="57"/>
      <c r="AG168" s="57"/>
      <c r="AH168" s="57"/>
      <c r="AI168" s="57"/>
      <c r="AJ168" s="57"/>
      <c r="AK168" s="57"/>
      <c r="AL168" s="57"/>
      <c r="AM168" s="57"/>
      <c r="AN168" s="57"/>
      <c r="AO168" s="57"/>
      <c r="AP168" s="57"/>
      <c r="AQ168" s="57"/>
      <c r="AR168" s="57"/>
      <c r="AS168" s="57"/>
      <c r="AT168" s="57"/>
      <c r="AU168" s="57"/>
      <c r="AV168" s="57"/>
      <c r="AW168" s="57"/>
      <c r="AX168" s="57"/>
      <c r="AY168" s="57"/>
      <c r="AZ168" s="57"/>
      <c r="BA168" s="57"/>
      <c r="BB168" s="57"/>
      <c r="BC168" s="57"/>
      <c r="BD168" s="57"/>
      <c r="BE168" s="57"/>
      <c r="BF168" s="57"/>
      <c r="BG168" s="57"/>
      <c r="BH168" s="57"/>
      <c r="BI168" s="57"/>
      <c r="BJ168" s="57"/>
      <c r="BK168" s="57"/>
      <c r="BL168" s="57"/>
      <c r="BM168" s="57"/>
      <c r="BN168" s="57"/>
      <c r="BO168" s="57"/>
      <c r="BP168" s="57"/>
      <c r="BQ168" s="57"/>
      <c r="BR168" s="57"/>
      <c r="BS168" s="57"/>
      <c r="BT168" s="57"/>
      <c r="BU168" s="57"/>
      <c r="BV168" s="57"/>
      <c r="BW168" s="57"/>
      <c r="BX168" s="57"/>
      <c r="BY168" s="57"/>
      <c r="BZ168" s="57"/>
      <c r="CA168" s="57"/>
      <c r="CB168" s="57"/>
      <c r="CC168" s="57"/>
    </row>
    <row r="169" spans="1:81" x14ac:dyDescent="0.25"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  <c r="AC169" s="57"/>
      <c r="AD169" s="57"/>
      <c r="AE169" s="57"/>
      <c r="AF169" s="57"/>
      <c r="AG169" s="57"/>
      <c r="AH169" s="57"/>
      <c r="AI169" s="57"/>
      <c r="AJ169" s="57"/>
      <c r="AK169" s="57"/>
      <c r="AL169" s="57"/>
      <c r="AM169" s="57"/>
      <c r="AN169" s="57"/>
      <c r="AO169" s="57"/>
      <c r="AP169" s="57"/>
      <c r="AQ169" s="57"/>
      <c r="AR169" s="57"/>
      <c r="AS169" s="57"/>
      <c r="AT169" s="57"/>
      <c r="AU169" s="57"/>
      <c r="AV169" s="57"/>
      <c r="AW169" s="57"/>
      <c r="AX169" s="57"/>
      <c r="AY169" s="57"/>
      <c r="AZ169" s="57"/>
      <c r="BA169" s="57"/>
      <c r="BB169" s="57"/>
      <c r="BC169" s="57"/>
      <c r="BD169" s="57"/>
      <c r="BE169" s="57"/>
      <c r="BF169" s="57"/>
      <c r="BG169" s="57"/>
      <c r="BH169" s="57"/>
      <c r="BI169" s="57"/>
      <c r="BJ169" s="57"/>
      <c r="BK169" s="57"/>
      <c r="BL169" s="57"/>
      <c r="BM169" s="57"/>
      <c r="BN169" s="57"/>
      <c r="BO169" s="57"/>
      <c r="BP169" s="57"/>
      <c r="BQ169" s="57"/>
      <c r="BR169" s="57"/>
      <c r="BS169" s="57"/>
      <c r="BT169" s="57"/>
      <c r="BU169" s="57"/>
      <c r="BV169" s="57"/>
      <c r="BW169" s="57"/>
      <c r="BX169" s="57"/>
      <c r="BY169" s="57"/>
      <c r="BZ169" s="57"/>
      <c r="CA169" s="57"/>
      <c r="CB169" s="57"/>
      <c r="CC169" s="57"/>
    </row>
    <row r="170" spans="1:81" x14ac:dyDescent="0.25"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  <c r="AD170" s="57"/>
      <c r="AE170" s="57"/>
      <c r="AF170" s="57"/>
      <c r="AG170" s="57"/>
      <c r="AH170" s="57"/>
      <c r="AI170" s="57"/>
      <c r="AJ170" s="57"/>
      <c r="AK170" s="57"/>
      <c r="AL170" s="57"/>
      <c r="AM170" s="57"/>
      <c r="AN170" s="57"/>
      <c r="AO170" s="57"/>
      <c r="AP170" s="57"/>
      <c r="AQ170" s="57"/>
      <c r="AR170" s="57"/>
      <c r="AS170" s="57"/>
      <c r="AT170" s="57"/>
      <c r="AU170" s="57"/>
      <c r="AV170" s="57"/>
      <c r="AW170" s="57"/>
      <c r="AX170" s="57"/>
      <c r="AY170" s="57"/>
      <c r="AZ170" s="57"/>
      <c r="BA170" s="57"/>
      <c r="BB170" s="57"/>
      <c r="BC170" s="57"/>
      <c r="BD170" s="57"/>
      <c r="BE170" s="57"/>
      <c r="BF170" s="57"/>
      <c r="BG170" s="57"/>
      <c r="BH170" s="57"/>
      <c r="BI170" s="57"/>
      <c r="BJ170" s="57"/>
      <c r="BK170" s="57"/>
      <c r="BL170" s="57"/>
      <c r="BM170" s="57"/>
      <c r="BN170" s="57"/>
      <c r="BO170" s="57"/>
      <c r="BP170" s="57"/>
      <c r="BQ170" s="57"/>
      <c r="BR170" s="57"/>
      <c r="BS170" s="57"/>
      <c r="BT170" s="57"/>
      <c r="BU170" s="57"/>
      <c r="BV170" s="57"/>
      <c r="BW170" s="57"/>
      <c r="BX170" s="57"/>
      <c r="BY170" s="57"/>
      <c r="BZ170" s="57"/>
      <c r="CA170" s="57"/>
      <c r="CB170" s="57"/>
      <c r="CC170" s="57"/>
    </row>
  </sheetData>
  <sheetProtection selectLockedCells="1" selectUnlockedCells="1"/>
  <mergeCells count="2112">
    <mergeCell ref="P1:AG2"/>
    <mergeCell ref="C3:C8"/>
    <mergeCell ref="D3:D8"/>
    <mergeCell ref="E3:E8"/>
    <mergeCell ref="F3:F8"/>
    <mergeCell ref="G3:L4"/>
    <mergeCell ref="M3:N4"/>
    <mergeCell ref="J5:P5"/>
    <mergeCell ref="AF5:AL5"/>
    <mergeCell ref="Y7:Z7"/>
    <mergeCell ref="EI3:EN4"/>
    <mergeCell ref="EO3:EP4"/>
    <mergeCell ref="AM4:AQ4"/>
    <mergeCell ref="AS4:AW4"/>
    <mergeCell ref="AY4:BC4"/>
    <mergeCell ref="BE4:BI4"/>
    <mergeCell ref="BK4:BO4"/>
    <mergeCell ref="CQ4:CU4"/>
    <mergeCell ref="CW4:DA4"/>
    <mergeCell ref="DC4:DG4"/>
    <mergeCell ref="CA3:CB4"/>
    <mergeCell ref="CQ3:CU3"/>
    <mergeCell ref="CW3:DA3"/>
    <mergeCell ref="DC3:DG3"/>
    <mergeCell ref="DI3:DM3"/>
    <mergeCell ref="DO3:DS3"/>
    <mergeCell ref="DI4:DM4"/>
    <mergeCell ref="DO4:DS4"/>
    <mergeCell ref="AM3:AQ3"/>
    <mergeCell ref="AS3:AW3"/>
    <mergeCell ref="AY3:BC3"/>
    <mergeCell ref="BE3:BI3"/>
    <mergeCell ref="BK3:BO3"/>
    <mergeCell ref="BU3:BZ4"/>
    <mergeCell ref="AA7:AB7"/>
    <mergeCell ref="AC7:AD7"/>
    <mergeCell ref="AE7:AF7"/>
    <mergeCell ref="AG7:AH7"/>
    <mergeCell ref="AI7:AJ7"/>
    <mergeCell ref="AK7:AL7"/>
    <mergeCell ref="FH5:FN5"/>
    <mergeCell ref="G7:H7"/>
    <mergeCell ref="I7:J7"/>
    <mergeCell ref="K7:L7"/>
    <mergeCell ref="M7:N7"/>
    <mergeCell ref="O7:P7"/>
    <mergeCell ref="Q7:R7"/>
    <mergeCell ref="S7:T7"/>
    <mergeCell ref="U7:V7"/>
    <mergeCell ref="W7:X7"/>
    <mergeCell ref="BC5:BI5"/>
    <mergeCell ref="BX5:CD5"/>
    <mergeCell ref="CU5:DA5"/>
    <mergeCell ref="DQ5:DW5"/>
    <mergeCell ref="EM5:ES5"/>
    <mergeCell ref="FF5:FF8"/>
    <mergeCell ref="BK7:BL7"/>
    <mergeCell ref="BM7:BN7"/>
    <mergeCell ref="BO7:BP7"/>
    <mergeCell ref="BQ7:BR7"/>
    <mergeCell ref="BS7:BT7"/>
    <mergeCell ref="BU7:BV7"/>
    <mergeCell ref="BW7:BX7"/>
    <mergeCell ref="BY7:BZ7"/>
    <mergeCell ref="CA7:CB7"/>
    <mergeCell ref="CC7:CD7"/>
    <mergeCell ref="AY7:AZ7"/>
    <mergeCell ref="BA7:BB7"/>
    <mergeCell ref="BC7:BD7"/>
    <mergeCell ref="BE7:BF7"/>
    <mergeCell ref="BG7:BH7"/>
    <mergeCell ref="BI7:BJ7"/>
    <mergeCell ref="AM7:AN7"/>
    <mergeCell ref="AO7:AP7"/>
    <mergeCell ref="AQ7:AR7"/>
    <mergeCell ref="AS7:AT7"/>
    <mergeCell ref="AU7:AV7"/>
    <mergeCell ref="AW7:AX7"/>
    <mergeCell ref="DW7:DX7"/>
    <mergeCell ref="DY7:DZ7"/>
    <mergeCell ref="DC7:DD7"/>
    <mergeCell ref="DE7:DF7"/>
    <mergeCell ref="DG7:DH7"/>
    <mergeCell ref="DI7:DJ7"/>
    <mergeCell ref="DK7:DL7"/>
    <mergeCell ref="DM7:DN7"/>
    <mergeCell ref="CQ7:CR7"/>
    <mergeCell ref="CS7:CT7"/>
    <mergeCell ref="CU7:CV7"/>
    <mergeCell ref="CW7:CX7"/>
    <mergeCell ref="CY7:CZ7"/>
    <mergeCell ref="DA7:DB7"/>
    <mergeCell ref="CE7:CF7"/>
    <mergeCell ref="CG7:CH7"/>
    <mergeCell ref="CI7:CJ7"/>
    <mergeCell ref="CK7:CL7"/>
    <mergeCell ref="CM7:CN7"/>
    <mergeCell ref="CO7:CP7"/>
    <mergeCell ref="V8:W8"/>
    <mergeCell ref="X8:Y8"/>
    <mergeCell ref="Z8:AA8"/>
    <mergeCell ref="AD8:AE8"/>
    <mergeCell ref="AF8:AG8"/>
    <mergeCell ref="AH8:AI8"/>
    <mergeCell ref="EY7:EZ7"/>
    <mergeCell ref="FA7:FB7"/>
    <mergeCell ref="FC7:FD7"/>
    <mergeCell ref="H8:I8"/>
    <mergeCell ref="J8:K8"/>
    <mergeCell ref="L8:M8"/>
    <mergeCell ref="N8:O8"/>
    <mergeCell ref="P8:Q8"/>
    <mergeCell ref="R8:S8"/>
    <mergeCell ref="T8:U8"/>
    <mergeCell ref="EM7:EN7"/>
    <mergeCell ref="EO7:EP7"/>
    <mergeCell ref="EQ7:ER7"/>
    <mergeCell ref="ES7:ET7"/>
    <mergeCell ref="EU7:EV7"/>
    <mergeCell ref="EW7:EX7"/>
    <mergeCell ref="EA7:EB7"/>
    <mergeCell ref="EC7:ED7"/>
    <mergeCell ref="EE7:EF7"/>
    <mergeCell ref="EG7:EH7"/>
    <mergeCell ref="EI7:EJ7"/>
    <mergeCell ref="EK7:EL7"/>
    <mergeCell ref="DO7:DP7"/>
    <mergeCell ref="DQ7:DR7"/>
    <mergeCell ref="DS7:DT7"/>
    <mergeCell ref="DU7:DV7"/>
    <mergeCell ref="BJ8:BK8"/>
    <mergeCell ref="BL8:BM8"/>
    <mergeCell ref="BN8:BO8"/>
    <mergeCell ref="BP8:BQ8"/>
    <mergeCell ref="BR8:BS8"/>
    <mergeCell ref="BV8:BW8"/>
    <mergeCell ref="AV8:AW8"/>
    <mergeCell ref="AZ8:BA8"/>
    <mergeCell ref="BB8:BC8"/>
    <mergeCell ref="BD8:BE8"/>
    <mergeCell ref="BF8:BG8"/>
    <mergeCell ref="BH8:BI8"/>
    <mergeCell ref="AJ8:AK8"/>
    <mergeCell ref="AL8:AM8"/>
    <mergeCell ref="AN8:AO8"/>
    <mergeCell ref="AP8:AQ8"/>
    <mergeCell ref="AR8:AS8"/>
    <mergeCell ref="AT8:AU8"/>
    <mergeCell ref="DT8:DU8"/>
    <mergeCell ref="DV8:DW8"/>
    <mergeCell ref="CX8:CY8"/>
    <mergeCell ref="CZ8:DA8"/>
    <mergeCell ref="DB8:DC8"/>
    <mergeCell ref="DD8:DE8"/>
    <mergeCell ref="DF8:DG8"/>
    <mergeCell ref="DH8:DI8"/>
    <mergeCell ref="CJ8:CK8"/>
    <mergeCell ref="CL8:CM8"/>
    <mergeCell ref="CN8:CO8"/>
    <mergeCell ref="CR8:CS8"/>
    <mergeCell ref="CT8:CU8"/>
    <mergeCell ref="CV8:CW8"/>
    <mergeCell ref="BX8:BY8"/>
    <mergeCell ref="BZ8:CA8"/>
    <mergeCell ref="CB8:CC8"/>
    <mergeCell ref="CD8:CE8"/>
    <mergeCell ref="CF8:CG8"/>
    <mergeCell ref="CH8:CI8"/>
    <mergeCell ref="V26:W26"/>
    <mergeCell ref="X26:Y26"/>
    <mergeCell ref="Z26:AA26"/>
    <mergeCell ref="AD26:AE26"/>
    <mergeCell ref="AF26:AG26"/>
    <mergeCell ref="AH26:AI26"/>
    <mergeCell ref="EX8:EY8"/>
    <mergeCell ref="EZ8:FA8"/>
    <mergeCell ref="FB8:FC8"/>
    <mergeCell ref="BD26:BE26"/>
    <mergeCell ref="BF26:BG26"/>
    <mergeCell ref="BH26:BI26"/>
    <mergeCell ref="AJ26:AK26"/>
    <mergeCell ref="AL26:AM26"/>
    <mergeCell ref="AN26:AO26"/>
    <mergeCell ref="AP26:AQ26"/>
    <mergeCell ref="AR26:AS26"/>
    <mergeCell ref="AT26:AU26"/>
    <mergeCell ref="DT26:DU26"/>
    <mergeCell ref="DV26:DW26"/>
    <mergeCell ref="CX26:CY26"/>
    <mergeCell ref="CZ26:DA26"/>
    <mergeCell ref="DB26:DC26"/>
    <mergeCell ref="DD26:DE26"/>
    <mergeCell ref="H26:I26"/>
    <mergeCell ref="J26:K26"/>
    <mergeCell ref="L26:M26"/>
    <mergeCell ref="N26:O26"/>
    <mergeCell ref="P26:Q26"/>
    <mergeCell ref="R26:S26"/>
    <mergeCell ref="T26:U26"/>
    <mergeCell ref="EL8:EM8"/>
    <mergeCell ref="EN8:EO8"/>
    <mergeCell ref="EP8:EQ8"/>
    <mergeCell ref="ER8:ES8"/>
    <mergeCell ref="ET8:EU8"/>
    <mergeCell ref="EV8:EW8"/>
    <mergeCell ref="DX8:DY8"/>
    <mergeCell ref="DZ8:EA8"/>
    <mergeCell ref="EB8:EC8"/>
    <mergeCell ref="ED8:EE8"/>
    <mergeCell ref="EF8:EG8"/>
    <mergeCell ref="EJ8:EK8"/>
    <mergeCell ref="DJ8:DK8"/>
    <mergeCell ref="DN8:DO8"/>
    <mergeCell ref="DP8:DQ8"/>
    <mergeCell ref="DR8:DS8"/>
    <mergeCell ref="BJ26:BK26"/>
    <mergeCell ref="BL26:BM26"/>
    <mergeCell ref="BN26:BO26"/>
    <mergeCell ref="BP26:BQ26"/>
    <mergeCell ref="BR26:BS26"/>
    <mergeCell ref="BV26:BW26"/>
    <mergeCell ref="AV26:AW26"/>
    <mergeCell ref="AZ26:BA26"/>
    <mergeCell ref="BB26:BC26"/>
    <mergeCell ref="DF26:DG26"/>
    <mergeCell ref="DH26:DI26"/>
    <mergeCell ref="CJ26:CK26"/>
    <mergeCell ref="CL26:CM26"/>
    <mergeCell ref="CN26:CO26"/>
    <mergeCell ref="CR26:CS26"/>
    <mergeCell ref="CT26:CU26"/>
    <mergeCell ref="CV26:CW26"/>
    <mergeCell ref="BX26:BY26"/>
    <mergeCell ref="BZ26:CA26"/>
    <mergeCell ref="CB26:CC26"/>
    <mergeCell ref="CD26:CE26"/>
    <mergeCell ref="CF26:CG26"/>
    <mergeCell ref="CH26:CI26"/>
    <mergeCell ref="U27:V27"/>
    <mergeCell ref="W27:X27"/>
    <mergeCell ref="Y27:Z27"/>
    <mergeCell ref="AA27:AB27"/>
    <mergeCell ref="AC27:AD27"/>
    <mergeCell ref="AE27:AF27"/>
    <mergeCell ref="AS27:AT27"/>
    <mergeCell ref="AU27:AV27"/>
    <mergeCell ref="AW27:AX27"/>
    <mergeCell ref="AY27:AZ27"/>
    <mergeCell ref="BA27:BB27"/>
    <mergeCell ref="BC27:BD27"/>
    <mergeCell ref="AG27:AH27"/>
    <mergeCell ref="AI27:AJ27"/>
    <mergeCell ref="AK27:AL27"/>
    <mergeCell ref="AM27:AN27"/>
    <mergeCell ref="AO27:AP27"/>
    <mergeCell ref="AQ27:AR27"/>
    <mergeCell ref="EX26:EY26"/>
    <mergeCell ref="EZ26:FA26"/>
    <mergeCell ref="FB26:FC26"/>
    <mergeCell ref="G27:H27"/>
    <mergeCell ref="I27:J27"/>
    <mergeCell ref="K27:L27"/>
    <mergeCell ref="M27:N27"/>
    <mergeCell ref="O27:P27"/>
    <mergeCell ref="Q27:R27"/>
    <mergeCell ref="S27:T27"/>
    <mergeCell ref="EL26:EM26"/>
    <mergeCell ref="EN26:EO26"/>
    <mergeCell ref="EP26:EQ26"/>
    <mergeCell ref="ER26:ES26"/>
    <mergeCell ref="ET26:EU26"/>
    <mergeCell ref="EV26:EW26"/>
    <mergeCell ref="DX26:DY26"/>
    <mergeCell ref="DZ26:EA26"/>
    <mergeCell ref="EB26:EC26"/>
    <mergeCell ref="ED26:EE26"/>
    <mergeCell ref="EF26:EG26"/>
    <mergeCell ref="EJ26:EK26"/>
    <mergeCell ref="DJ26:DK26"/>
    <mergeCell ref="DN26:DO26"/>
    <mergeCell ref="DP26:DQ26"/>
    <mergeCell ref="DR26:DS26"/>
    <mergeCell ref="BE27:BF27"/>
    <mergeCell ref="BG27:BH27"/>
    <mergeCell ref="BI27:BJ27"/>
    <mergeCell ref="BK27:BL27"/>
    <mergeCell ref="BM27:BN27"/>
    <mergeCell ref="BO27:BP27"/>
    <mergeCell ref="DI27:DJ27"/>
    <mergeCell ref="DK27:DL27"/>
    <mergeCell ref="CO27:CP27"/>
    <mergeCell ref="CQ27:CR27"/>
    <mergeCell ref="CS27:CT27"/>
    <mergeCell ref="CU27:CV27"/>
    <mergeCell ref="CW27:CX27"/>
    <mergeCell ref="CY27:CZ27"/>
    <mergeCell ref="CC27:CD27"/>
    <mergeCell ref="CE27:CF27"/>
    <mergeCell ref="CG27:CH27"/>
    <mergeCell ref="CI27:CJ27"/>
    <mergeCell ref="CK27:CL27"/>
    <mergeCell ref="CM27:CN27"/>
    <mergeCell ref="BQ27:BR27"/>
    <mergeCell ref="BS27:BT27"/>
    <mergeCell ref="BU27:BV27"/>
    <mergeCell ref="BW27:BX27"/>
    <mergeCell ref="BY27:BZ27"/>
    <mergeCell ref="CA27:CB27"/>
    <mergeCell ref="EW27:EX27"/>
    <mergeCell ref="EY27:EZ27"/>
    <mergeCell ref="FA27:FB27"/>
    <mergeCell ref="FC27:FD27"/>
    <mergeCell ref="C32:C37"/>
    <mergeCell ref="D32:D37"/>
    <mergeCell ref="E32:E37"/>
    <mergeCell ref="F32:F37"/>
    <mergeCell ref="G32:L33"/>
    <mergeCell ref="M32:N33"/>
    <mergeCell ref="EK27:EL27"/>
    <mergeCell ref="EM27:EN27"/>
    <mergeCell ref="EO27:EP27"/>
    <mergeCell ref="EQ27:ER27"/>
    <mergeCell ref="ES27:ET27"/>
    <mergeCell ref="EU27:EV27"/>
    <mergeCell ref="DY27:DZ27"/>
    <mergeCell ref="EA27:EB27"/>
    <mergeCell ref="EC27:ED27"/>
    <mergeCell ref="EE27:EF27"/>
    <mergeCell ref="EG27:EH27"/>
    <mergeCell ref="EI27:EJ27"/>
    <mergeCell ref="DM27:DN27"/>
    <mergeCell ref="DO27:DP27"/>
    <mergeCell ref="DQ27:DR27"/>
    <mergeCell ref="DS27:DT27"/>
    <mergeCell ref="DU27:DV27"/>
    <mergeCell ref="DW27:DX27"/>
    <mergeCell ref="DA27:DB27"/>
    <mergeCell ref="DC27:DD27"/>
    <mergeCell ref="DE27:DF27"/>
    <mergeCell ref="DG27:DH27"/>
    <mergeCell ref="EI32:EN33"/>
    <mergeCell ref="EO32:EP33"/>
    <mergeCell ref="AM33:AQ33"/>
    <mergeCell ref="AS33:AW33"/>
    <mergeCell ref="AY33:BC33"/>
    <mergeCell ref="BE33:BI33"/>
    <mergeCell ref="BK33:BO33"/>
    <mergeCell ref="CQ33:CU33"/>
    <mergeCell ref="CW33:DA33"/>
    <mergeCell ref="DC33:DG33"/>
    <mergeCell ref="CA32:CB33"/>
    <mergeCell ref="CQ32:CU32"/>
    <mergeCell ref="CW32:DA32"/>
    <mergeCell ref="DC32:DG32"/>
    <mergeCell ref="DI32:DM32"/>
    <mergeCell ref="DO32:DS32"/>
    <mergeCell ref="DI33:DM33"/>
    <mergeCell ref="DO33:DS33"/>
    <mergeCell ref="AM32:AQ32"/>
    <mergeCell ref="AS32:AW32"/>
    <mergeCell ref="AY32:BC32"/>
    <mergeCell ref="BE32:BI32"/>
    <mergeCell ref="BK32:BO32"/>
    <mergeCell ref="BU32:BZ33"/>
    <mergeCell ref="AG36:AH36"/>
    <mergeCell ref="AI36:AJ36"/>
    <mergeCell ref="AK36:AL36"/>
    <mergeCell ref="AM36:AN36"/>
    <mergeCell ref="AO36:AP36"/>
    <mergeCell ref="AQ36:AR36"/>
    <mergeCell ref="U36:V36"/>
    <mergeCell ref="W36:X36"/>
    <mergeCell ref="Y36:Z36"/>
    <mergeCell ref="AA36:AB36"/>
    <mergeCell ref="AC36:AD36"/>
    <mergeCell ref="AE36:AF36"/>
    <mergeCell ref="EM34:ES34"/>
    <mergeCell ref="FF34:FF37"/>
    <mergeCell ref="FH34:FN34"/>
    <mergeCell ref="G36:H36"/>
    <mergeCell ref="I36:J36"/>
    <mergeCell ref="K36:L36"/>
    <mergeCell ref="M36:N36"/>
    <mergeCell ref="O36:P36"/>
    <mergeCell ref="Q36:R36"/>
    <mergeCell ref="S36:T36"/>
    <mergeCell ref="J34:P34"/>
    <mergeCell ref="AF34:AL34"/>
    <mergeCell ref="BC34:BI34"/>
    <mergeCell ref="BX34:CD34"/>
    <mergeCell ref="CU34:DA34"/>
    <mergeCell ref="DQ34:DW34"/>
    <mergeCell ref="BQ36:BR36"/>
    <mergeCell ref="BS36:BT36"/>
    <mergeCell ref="BU36:BV36"/>
    <mergeCell ref="BW36:BX36"/>
    <mergeCell ref="BY36:BZ36"/>
    <mergeCell ref="CA36:CB36"/>
    <mergeCell ref="BE36:BF36"/>
    <mergeCell ref="BG36:BH36"/>
    <mergeCell ref="BI36:BJ36"/>
    <mergeCell ref="BK36:BL36"/>
    <mergeCell ref="BM36:BN36"/>
    <mergeCell ref="BO36:BP36"/>
    <mergeCell ref="AS36:AT36"/>
    <mergeCell ref="AU36:AV36"/>
    <mergeCell ref="AW36:AX36"/>
    <mergeCell ref="AY36:AZ36"/>
    <mergeCell ref="BA36:BB36"/>
    <mergeCell ref="BC36:BD36"/>
    <mergeCell ref="DU36:DV36"/>
    <mergeCell ref="DW36:DX36"/>
    <mergeCell ref="DA36:DB36"/>
    <mergeCell ref="DC36:DD36"/>
    <mergeCell ref="DE36:DF36"/>
    <mergeCell ref="DG36:DH36"/>
    <mergeCell ref="DI36:DJ36"/>
    <mergeCell ref="DK36:DL36"/>
    <mergeCell ref="CO36:CP36"/>
    <mergeCell ref="CQ36:CR36"/>
    <mergeCell ref="CS36:CT36"/>
    <mergeCell ref="CU36:CV36"/>
    <mergeCell ref="CW36:CX36"/>
    <mergeCell ref="CY36:CZ36"/>
    <mergeCell ref="CC36:CD36"/>
    <mergeCell ref="CE36:CF36"/>
    <mergeCell ref="CG36:CH36"/>
    <mergeCell ref="CI36:CJ36"/>
    <mergeCell ref="CK36:CL36"/>
    <mergeCell ref="CM36:CN36"/>
    <mergeCell ref="T37:U37"/>
    <mergeCell ref="V37:W37"/>
    <mergeCell ref="X37:Y37"/>
    <mergeCell ref="Z37:AA37"/>
    <mergeCell ref="AD37:AE37"/>
    <mergeCell ref="AF37:AG37"/>
    <mergeCell ref="EW36:EX36"/>
    <mergeCell ref="EY36:EZ36"/>
    <mergeCell ref="FA36:FB36"/>
    <mergeCell ref="FC36:FD36"/>
    <mergeCell ref="H37:I37"/>
    <mergeCell ref="J37:K37"/>
    <mergeCell ref="L37:M37"/>
    <mergeCell ref="N37:O37"/>
    <mergeCell ref="P37:Q37"/>
    <mergeCell ref="R37:S37"/>
    <mergeCell ref="EK36:EL36"/>
    <mergeCell ref="EM36:EN36"/>
    <mergeCell ref="EO36:EP36"/>
    <mergeCell ref="EQ36:ER36"/>
    <mergeCell ref="ES36:ET36"/>
    <mergeCell ref="EU36:EV36"/>
    <mergeCell ref="DY36:DZ36"/>
    <mergeCell ref="EA36:EB36"/>
    <mergeCell ref="EC36:ED36"/>
    <mergeCell ref="EE36:EF36"/>
    <mergeCell ref="EG36:EH36"/>
    <mergeCell ref="EI36:EJ36"/>
    <mergeCell ref="DM36:DN36"/>
    <mergeCell ref="DO36:DP36"/>
    <mergeCell ref="DQ36:DR36"/>
    <mergeCell ref="DS36:DT36"/>
    <mergeCell ref="BH37:BI37"/>
    <mergeCell ref="BJ37:BK37"/>
    <mergeCell ref="BL37:BM37"/>
    <mergeCell ref="BN37:BO37"/>
    <mergeCell ref="BP37:BQ37"/>
    <mergeCell ref="BR37:BS37"/>
    <mergeCell ref="AT37:AU37"/>
    <mergeCell ref="AV37:AW37"/>
    <mergeCell ref="AZ37:BA37"/>
    <mergeCell ref="BB37:BC37"/>
    <mergeCell ref="BD37:BE37"/>
    <mergeCell ref="BF37:BG37"/>
    <mergeCell ref="AH37:AI37"/>
    <mergeCell ref="AJ37:AK37"/>
    <mergeCell ref="AL37:AM37"/>
    <mergeCell ref="AN37:AO37"/>
    <mergeCell ref="AP37:AQ37"/>
    <mergeCell ref="AR37:AS37"/>
    <mergeCell ref="DR37:DS37"/>
    <mergeCell ref="DT37:DU37"/>
    <mergeCell ref="CV37:CW37"/>
    <mergeCell ref="CX37:CY37"/>
    <mergeCell ref="CZ37:DA37"/>
    <mergeCell ref="DB37:DC37"/>
    <mergeCell ref="DD37:DE37"/>
    <mergeCell ref="DF37:DG37"/>
    <mergeCell ref="CH37:CI37"/>
    <mergeCell ref="CJ37:CK37"/>
    <mergeCell ref="CL37:CM37"/>
    <mergeCell ref="CN37:CO37"/>
    <mergeCell ref="CR37:CS37"/>
    <mergeCell ref="CT37:CU37"/>
    <mergeCell ref="BV37:BW37"/>
    <mergeCell ref="BX37:BY37"/>
    <mergeCell ref="BZ37:CA37"/>
    <mergeCell ref="CB37:CC37"/>
    <mergeCell ref="CD37:CE37"/>
    <mergeCell ref="CF37:CG37"/>
    <mergeCell ref="T55:U55"/>
    <mergeCell ref="V55:W55"/>
    <mergeCell ref="X55:Y55"/>
    <mergeCell ref="Z55:AA55"/>
    <mergeCell ref="AD55:AE55"/>
    <mergeCell ref="AF55:AG55"/>
    <mergeCell ref="EV37:EW37"/>
    <mergeCell ref="EX37:EY37"/>
    <mergeCell ref="EZ37:FA37"/>
    <mergeCell ref="BB55:BC55"/>
    <mergeCell ref="BD55:BE55"/>
    <mergeCell ref="BF55:BG55"/>
    <mergeCell ref="AH55:AI55"/>
    <mergeCell ref="AJ55:AK55"/>
    <mergeCell ref="AL55:AM55"/>
    <mergeCell ref="AN55:AO55"/>
    <mergeCell ref="AP55:AQ55"/>
    <mergeCell ref="AR55:AS55"/>
    <mergeCell ref="DR55:DS55"/>
    <mergeCell ref="DT55:DU55"/>
    <mergeCell ref="CV55:CW55"/>
    <mergeCell ref="CX55:CY55"/>
    <mergeCell ref="CZ55:DA55"/>
    <mergeCell ref="DB55:DC55"/>
    <mergeCell ref="FB37:FC37"/>
    <mergeCell ref="H55:I55"/>
    <mergeCell ref="J55:K55"/>
    <mergeCell ref="L55:M55"/>
    <mergeCell ref="N55:O55"/>
    <mergeCell ref="P55:Q55"/>
    <mergeCell ref="R55:S55"/>
    <mergeCell ref="EJ37:EK37"/>
    <mergeCell ref="EL37:EM37"/>
    <mergeCell ref="EN37:EO37"/>
    <mergeCell ref="EP37:EQ37"/>
    <mergeCell ref="ER37:ES37"/>
    <mergeCell ref="ET37:EU37"/>
    <mergeCell ref="DV37:DW37"/>
    <mergeCell ref="DX37:DY37"/>
    <mergeCell ref="DZ37:EA37"/>
    <mergeCell ref="EB37:EC37"/>
    <mergeCell ref="ED37:EE37"/>
    <mergeCell ref="EF37:EG37"/>
    <mergeCell ref="DH37:DI37"/>
    <mergeCell ref="DJ37:DK37"/>
    <mergeCell ref="DN37:DO37"/>
    <mergeCell ref="DP37:DQ37"/>
    <mergeCell ref="BH55:BI55"/>
    <mergeCell ref="BJ55:BK55"/>
    <mergeCell ref="BL55:BM55"/>
    <mergeCell ref="BN55:BO55"/>
    <mergeCell ref="BP55:BQ55"/>
    <mergeCell ref="BR55:BS55"/>
    <mergeCell ref="AT55:AU55"/>
    <mergeCell ref="AV55:AW55"/>
    <mergeCell ref="AZ55:BA55"/>
    <mergeCell ref="DD55:DE55"/>
    <mergeCell ref="DF55:DG55"/>
    <mergeCell ref="CH55:CI55"/>
    <mergeCell ref="CJ55:CK55"/>
    <mergeCell ref="CL55:CM55"/>
    <mergeCell ref="CN55:CO55"/>
    <mergeCell ref="CR55:CS55"/>
    <mergeCell ref="CT55:CU55"/>
    <mergeCell ref="BV55:BW55"/>
    <mergeCell ref="BX55:BY55"/>
    <mergeCell ref="BZ55:CA55"/>
    <mergeCell ref="CB55:CC55"/>
    <mergeCell ref="CD55:CE55"/>
    <mergeCell ref="CF55:CG55"/>
    <mergeCell ref="S56:T56"/>
    <mergeCell ref="U56:V56"/>
    <mergeCell ref="W56:X56"/>
    <mergeCell ref="Y56:Z56"/>
    <mergeCell ref="AA56:AB56"/>
    <mergeCell ref="AC56:AD56"/>
    <mergeCell ref="AQ56:AR56"/>
    <mergeCell ref="AS56:AT56"/>
    <mergeCell ref="AU56:AV56"/>
    <mergeCell ref="AW56:AX56"/>
    <mergeCell ref="AY56:AZ56"/>
    <mergeCell ref="BA56:BB56"/>
    <mergeCell ref="AE56:AF56"/>
    <mergeCell ref="AG56:AH56"/>
    <mergeCell ref="AI56:AJ56"/>
    <mergeCell ref="AK56:AL56"/>
    <mergeCell ref="AM56:AN56"/>
    <mergeCell ref="AO56:AP56"/>
    <mergeCell ref="EV55:EW55"/>
    <mergeCell ref="EX55:EY55"/>
    <mergeCell ref="EZ55:FA55"/>
    <mergeCell ref="FB55:FC55"/>
    <mergeCell ref="G56:H56"/>
    <mergeCell ref="I56:J56"/>
    <mergeCell ref="K56:L56"/>
    <mergeCell ref="M56:N56"/>
    <mergeCell ref="O56:P56"/>
    <mergeCell ref="Q56:R56"/>
    <mergeCell ref="EJ55:EK55"/>
    <mergeCell ref="EL55:EM55"/>
    <mergeCell ref="EN55:EO55"/>
    <mergeCell ref="EP55:EQ55"/>
    <mergeCell ref="ER55:ES55"/>
    <mergeCell ref="ET55:EU55"/>
    <mergeCell ref="DV55:DW55"/>
    <mergeCell ref="DX55:DY55"/>
    <mergeCell ref="DZ55:EA55"/>
    <mergeCell ref="EB55:EC55"/>
    <mergeCell ref="ED55:EE55"/>
    <mergeCell ref="EF55:EG55"/>
    <mergeCell ref="DH55:DI55"/>
    <mergeCell ref="DJ55:DK55"/>
    <mergeCell ref="DN55:DO55"/>
    <mergeCell ref="DP55:DQ55"/>
    <mergeCell ref="BC56:BD56"/>
    <mergeCell ref="BE56:BF56"/>
    <mergeCell ref="BG56:BH56"/>
    <mergeCell ref="BI56:BJ56"/>
    <mergeCell ref="BK56:BL56"/>
    <mergeCell ref="BM56:BN56"/>
    <mergeCell ref="DG56:DH56"/>
    <mergeCell ref="DI56:DJ56"/>
    <mergeCell ref="CM56:CN56"/>
    <mergeCell ref="CO56:CP56"/>
    <mergeCell ref="CQ56:CR56"/>
    <mergeCell ref="CS56:CT56"/>
    <mergeCell ref="CU56:CV56"/>
    <mergeCell ref="CW56:CX56"/>
    <mergeCell ref="CA56:CB56"/>
    <mergeCell ref="CC56:CD56"/>
    <mergeCell ref="CE56:CF56"/>
    <mergeCell ref="CG56:CH56"/>
    <mergeCell ref="CI56:CJ56"/>
    <mergeCell ref="CK56:CL56"/>
    <mergeCell ref="BO56:BP56"/>
    <mergeCell ref="BQ56:BR56"/>
    <mergeCell ref="BS56:BT56"/>
    <mergeCell ref="BU56:BV56"/>
    <mergeCell ref="BW56:BX56"/>
    <mergeCell ref="BY56:BZ56"/>
    <mergeCell ref="EU56:EV56"/>
    <mergeCell ref="EW56:EX56"/>
    <mergeCell ref="EY56:EZ56"/>
    <mergeCell ref="FA56:FB56"/>
    <mergeCell ref="FC56:FD56"/>
    <mergeCell ref="C61:C66"/>
    <mergeCell ref="D61:D66"/>
    <mergeCell ref="E61:E66"/>
    <mergeCell ref="F61:F66"/>
    <mergeCell ref="G61:L62"/>
    <mergeCell ref="EI56:EJ56"/>
    <mergeCell ref="EK56:EL56"/>
    <mergeCell ref="EM56:EN56"/>
    <mergeCell ref="EO56:EP56"/>
    <mergeCell ref="EQ56:ER56"/>
    <mergeCell ref="ES56:ET56"/>
    <mergeCell ref="DW56:DX56"/>
    <mergeCell ref="DY56:DZ56"/>
    <mergeCell ref="EA56:EB56"/>
    <mergeCell ref="EC56:ED56"/>
    <mergeCell ref="EE56:EF56"/>
    <mergeCell ref="EG56:EH56"/>
    <mergeCell ref="DK56:DL56"/>
    <mergeCell ref="DM56:DN56"/>
    <mergeCell ref="DO56:DP56"/>
    <mergeCell ref="DQ56:DR56"/>
    <mergeCell ref="DS56:DT56"/>
    <mergeCell ref="DU56:DV56"/>
    <mergeCell ref="CY56:CZ56"/>
    <mergeCell ref="DA56:DB56"/>
    <mergeCell ref="DC56:DD56"/>
    <mergeCell ref="DE56:DF56"/>
    <mergeCell ref="DO62:DS62"/>
    <mergeCell ref="J63:P63"/>
    <mergeCell ref="AF63:AL63"/>
    <mergeCell ref="BC63:BI63"/>
    <mergeCell ref="BX63:CD63"/>
    <mergeCell ref="CU63:DA63"/>
    <mergeCell ref="DQ63:DW63"/>
    <mergeCell ref="DO61:DS61"/>
    <mergeCell ref="EI61:EN62"/>
    <mergeCell ref="EO61:EP62"/>
    <mergeCell ref="AM62:AQ62"/>
    <mergeCell ref="AS62:AW62"/>
    <mergeCell ref="AY62:BC62"/>
    <mergeCell ref="BE62:BI62"/>
    <mergeCell ref="BK62:BO62"/>
    <mergeCell ref="CQ62:CU62"/>
    <mergeCell ref="CW62:DA62"/>
    <mergeCell ref="BU61:BZ62"/>
    <mergeCell ref="CA61:CB62"/>
    <mergeCell ref="CQ61:CU61"/>
    <mergeCell ref="CW61:DA61"/>
    <mergeCell ref="DC61:DG61"/>
    <mergeCell ref="DI61:DM61"/>
    <mergeCell ref="DC62:DG62"/>
    <mergeCell ref="DI62:DM62"/>
    <mergeCell ref="M61:N62"/>
    <mergeCell ref="AM61:AQ61"/>
    <mergeCell ref="AS61:AW61"/>
    <mergeCell ref="AY61:BC61"/>
    <mergeCell ref="BE61:BI61"/>
    <mergeCell ref="BK61:BO61"/>
    <mergeCell ref="AG65:AH65"/>
    <mergeCell ref="AI65:AJ65"/>
    <mergeCell ref="AK65:AL65"/>
    <mergeCell ref="AM65:AN65"/>
    <mergeCell ref="AO65:AP65"/>
    <mergeCell ref="AQ65:AR65"/>
    <mergeCell ref="U65:V65"/>
    <mergeCell ref="W65:X65"/>
    <mergeCell ref="Y65:Z65"/>
    <mergeCell ref="AA65:AB65"/>
    <mergeCell ref="AC65:AD65"/>
    <mergeCell ref="AE65:AF65"/>
    <mergeCell ref="EM63:ES63"/>
    <mergeCell ref="FF63:FF66"/>
    <mergeCell ref="FH63:FN63"/>
    <mergeCell ref="G65:H65"/>
    <mergeCell ref="I65:J65"/>
    <mergeCell ref="K65:L65"/>
    <mergeCell ref="M65:N65"/>
    <mergeCell ref="O65:P65"/>
    <mergeCell ref="Q65:R65"/>
    <mergeCell ref="S65:T65"/>
    <mergeCell ref="BQ65:BR65"/>
    <mergeCell ref="BS65:BT65"/>
    <mergeCell ref="BU65:BV65"/>
    <mergeCell ref="BW65:BX65"/>
    <mergeCell ref="BY65:BZ65"/>
    <mergeCell ref="CA65:CB65"/>
    <mergeCell ref="BE65:BF65"/>
    <mergeCell ref="BG65:BH65"/>
    <mergeCell ref="BI65:BJ65"/>
    <mergeCell ref="BK65:BL65"/>
    <mergeCell ref="BM65:BN65"/>
    <mergeCell ref="BO65:BP65"/>
    <mergeCell ref="AS65:AT65"/>
    <mergeCell ref="AU65:AV65"/>
    <mergeCell ref="AW65:AX65"/>
    <mergeCell ref="AY65:AZ65"/>
    <mergeCell ref="BA65:BB65"/>
    <mergeCell ref="BC65:BD65"/>
    <mergeCell ref="DU65:DV65"/>
    <mergeCell ref="DW65:DX65"/>
    <mergeCell ref="DA65:DB65"/>
    <mergeCell ref="DC65:DD65"/>
    <mergeCell ref="DE65:DF65"/>
    <mergeCell ref="DG65:DH65"/>
    <mergeCell ref="DI65:DJ65"/>
    <mergeCell ref="DK65:DL65"/>
    <mergeCell ref="CO65:CP65"/>
    <mergeCell ref="CQ65:CR65"/>
    <mergeCell ref="CS65:CT65"/>
    <mergeCell ref="CU65:CV65"/>
    <mergeCell ref="CW65:CX65"/>
    <mergeCell ref="CY65:CZ65"/>
    <mergeCell ref="CC65:CD65"/>
    <mergeCell ref="CE65:CF65"/>
    <mergeCell ref="CG65:CH65"/>
    <mergeCell ref="CI65:CJ65"/>
    <mergeCell ref="CK65:CL65"/>
    <mergeCell ref="CM65:CN65"/>
    <mergeCell ref="T66:U66"/>
    <mergeCell ref="V66:W66"/>
    <mergeCell ref="X66:Y66"/>
    <mergeCell ref="Z66:AA66"/>
    <mergeCell ref="AD66:AE66"/>
    <mergeCell ref="AF66:AG66"/>
    <mergeCell ref="EW65:EX65"/>
    <mergeCell ref="EY65:EZ65"/>
    <mergeCell ref="FA65:FB65"/>
    <mergeCell ref="FC65:FD65"/>
    <mergeCell ref="H66:I66"/>
    <mergeCell ref="J66:K66"/>
    <mergeCell ref="L66:M66"/>
    <mergeCell ref="N66:O66"/>
    <mergeCell ref="P66:Q66"/>
    <mergeCell ref="R66:S66"/>
    <mergeCell ref="EK65:EL65"/>
    <mergeCell ref="EM65:EN65"/>
    <mergeCell ref="EO65:EP65"/>
    <mergeCell ref="EQ65:ER65"/>
    <mergeCell ref="ES65:ET65"/>
    <mergeCell ref="EU65:EV65"/>
    <mergeCell ref="DY65:DZ65"/>
    <mergeCell ref="EA65:EB65"/>
    <mergeCell ref="EC65:ED65"/>
    <mergeCell ref="EE65:EF65"/>
    <mergeCell ref="EG65:EH65"/>
    <mergeCell ref="EI65:EJ65"/>
    <mergeCell ref="DM65:DN65"/>
    <mergeCell ref="DO65:DP65"/>
    <mergeCell ref="DQ65:DR65"/>
    <mergeCell ref="DS65:DT65"/>
    <mergeCell ref="BH66:BI66"/>
    <mergeCell ref="BJ66:BK66"/>
    <mergeCell ref="BL66:BM66"/>
    <mergeCell ref="BN66:BO66"/>
    <mergeCell ref="BP66:BQ66"/>
    <mergeCell ref="BR66:BS66"/>
    <mergeCell ref="AT66:AU66"/>
    <mergeCell ref="AV66:AW66"/>
    <mergeCell ref="AZ66:BA66"/>
    <mergeCell ref="BB66:BC66"/>
    <mergeCell ref="BD66:BE66"/>
    <mergeCell ref="BF66:BG66"/>
    <mergeCell ref="AH66:AI66"/>
    <mergeCell ref="AJ66:AK66"/>
    <mergeCell ref="AL66:AM66"/>
    <mergeCell ref="AN66:AO66"/>
    <mergeCell ref="AP66:AQ66"/>
    <mergeCell ref="AR66:AS66"/>
    <mergeCell ref="DR66:DS66"/>
    <mergeCell ref="DT66:DU66"/>
    <mergeCell ref="CV66:CW66"/>
    <mergeCell ref="CX66:CY66"/>
    <mergeCell ref="CZ66:DA66"/>
    <mergeCell ref="DB66:DC66"/>
    <mergeCell ref="DD66:DE66"/>
    <mergeCell ref="DF66:DG66"/>
    <mergeCell ref="CH66:CI66"/>
    <mergeCell ref="CJ66:CK66"/>
    <mergeCell ref="CL66:CM66"/>
    <mergeCell ref="CN66:CO66"/>
    <mergeCell ref="CR66:CS66"/>
    <mergeCell ref="CT66:CU66"/>
    <mergeCell ref="BV66:BW66"/>
    <mergeCell ref="BX66:BY66"/>
    <mergeCell ref="BZ66:CA66"/>
    <mergeCell ref="CB66:CC66"/>
    <mergeCell ref="CD66:CE66"/>
    <mergeCell ref="CF66:CG66"/>
    <mergeCell ref="T84:U84"/>
    <mergeCell ref="V84:W84"/>
    <mergeCell ref="X84:Y84"/>
    <mergeCell ref="Z84:AA84"/>
    <mergeCell ref="AD84:AE84"/>
    <mergeCell ref="AF84:AG84"/>
    <mergeCell ref="EV66:EW66"/>
    <mergeCell ref="EX66:EY66"/>
    <mergeCell ref="EZ66:FA66"/>
    <mergeCell ref="FB66:FC66"/>
    <mergeCell ref="H84:I84"/>
    <mergeCell ref="J84:K84"/>
    <mergeCell ref="L84:M84"/>
    <mergeCell ref="N84:O84"/>
    <mergeCell ref="P84:Q84"/>
    <mergeCell ref="R84:S84"/>
    <mergeCell ref="EJ66:EK66"/>
    <mergeCell ref="EL66:EM66"/>
    <mergeCell ref="EN66:EO66"/>
    <mergeCell ref="EP66:EQ66"/>
    <mergeCell ref="ER66:ES66"/>
    <mergeCell ref="ET66:EU66"/>
    <mergeCell ref="DV66:DW66"/>
    <mergeCell ref="DX66:DY66"/>
    <mergeCell ref="DZ66:EA66"/>
    <mergeCell ref="EB66:EC66"/>
    <mergeCell ref="ED66:EE66"/>
    <mergeCell ref="EF66:EG66"/>
    <mergeCell ref="DH66:DI66"/>
    <mergeCell ref="DJ66:DK66"/>
    <mergeCell ref="DN66:DO66"/>
    <mergeCell ref="DP66:DQ66"/>
    <mergeCell ref="BH84:BI84"/>
    <mergeCell ref="BJ84:BK84"/>
    <mergeCell ref="BL84:BM84"/>
    <mergeCell ref="BN84:BO84"/>
    <mergeCell ref="BP84:BQ84"/>
    <mergeCell ref="BR84:BS84"/>
    <mergeCell ref="AT84:AU84"/>
    <mergeCell ref="AV84:AW84"/>
    <mergeCell ref="AZ84:BA84"/>
    <mergeCell ref="BB84:BC84"/>
    <mergeCell ref="BD84:BE84"/>
    <mergeCell ref="BF84:BG84"/>
    <mergeCell ref="AH84:AI84"/>
    <mergeCell ref="AJ84:AK84"/>
    <mergeCell ref="AL84:AM84"/>
    <mergeCell ref="AN84:AO84"/>
    <mergeCell ref="AP84:AQ84"/>
    <mergeCell ref="AR84:AS84"/>
    <mergeCell ref="DR84:DS84"/>
    <mergeCell ref="DT84:DU84"/>
    <mergeCell ref="CV84:CW84"/>
    <mergeCell ref="CX84:CY84"/>
    <mergeCell ref="CZ84:DA84"/>
    <mergeCell ref="DB84:DC84"/>
    <mergeCell ref="DD84:DE84"/>
    <mergeCell ref="DF84:DG84"/>
    <mergeCell ref="CH84:CI84"/>
    <mergeCell ref="CJ84:CK84"/>
    <mergeCell ref="CL84:CM84"/>
    <mergeCell ref="CN84:CO84"/>
    <mergeCell ref="CR84:CS84"/>
    <mergeCell ref="CT84:CU84"/>
    <mergeCell ref="BV84:BW84"/>
    <mergeCell ref="BX84:BY84"/>
    <mergeCell ref="BZ84:CA84"/>
    <mergeCell ref="CB84:CC84"/>
    <mergeCell ref="CD84:CE84"/>
    <mergeCell ref="CF84:CG84"/>
    <mergeCell ref="S85:T85"/>
    <mergeCell ref="U85:V85"/>
    <mergeCell ref="W85:X85"/>
    <mergeCell ref="Y85:Z85"/>
    <mergeCell ref="AA85:AB85"/>
    <mergeCell ref="AC85:AD85"/>
    <mergeCell ref="EV84:EW84"/>
    <mergeCell ref="EX84:EY84"/>
    <mergeCell ref="EZ84:FA84"/>
    <mergeCell ref="FB84:FC84"/>
    <mergeCell ref="G85:H85"/>
    <mergeCell ref="I85:J85"/>
    <mergeCell ref="K85:L85"/>
    <mergeCell ref="M85:N85"/>
    <mergeCell ref="O85:P85"/>
    <mergeCell ref="Q85:R85"/>
    <mergeCell ref="EJ84:EK84"/>
    <mergeCell ref="EL84:EM84"/>
    <mergeCell ref="EN84:EO84"/>
    <mergeCell ref="EP84:EQ84"/>
    <mergeCell ref="ER84:ES84"/>
    <mergeCell ref="ET84:EU84"/>
    <mergeCell ref="DV84:DW84"/>
    <mergeCell ref="DX84:DY84"/>
    <mergeCell ref="DZ84:EA84"/>
    <mergeCell ref="EB84:EC84"/>
    <mergeCell ref="ED84:EE84"/>
    <mergeCell ref="EF84:EG84"/>
    <mergeCell ref="DH84:DI84"/>
    <mergeCell ref="DJ84:DK84"/>
    <mergeCell ref="DN84:DO84"/>
    <mergeCell ref="DP84:DQ84"/>
    <mergeCell ref="BC85:BD85"/>
    <mergeCell ref="BE85:BF85"/>
    <mergeCell ref="BG85:BH85"/>
    <mergeCell ref="BI85:BJ85"/>
    <mergeCell ref="BK85:BL85"/>
    <mergeCell ref="BM85:BN85"/>
    <mergeCell ref="AQ85:AR85"/>
    <mergeCell ref="AS85:AT85"/>
    <mergeCell ref="AU85:AV85"/>
    <mergeCell ref="AW85:AX85"/>
    <mergeCell ref="AY85:AZ85"/>
    <mergeCell ref="BA85:BB85"/>
    <mergeCell ref="AE85:AF85"/>
    <mergeCell ref="AG85:AH85"/>
    <mergeCell ref="AI85:AJ85"/>
    <mergeCell ref="AK85:AL85"/>
    <mergeCell ref="AM85:AN85"/>
    <mergeCell ref="AO85:AP85"/>
    <mergeCell ref="DG85:DH85"/>
    <mergeCell ref="DI85:DJ85"/>
    <mergeCell ref="CM85:CN85"/>
    <mergeCell ref="CO85:CP85"/>
    <mergeCell ref="CQ85:CR85"/>
    <mergeCell ref="CS85:CT85"/>
    <mergeCell ref="CU85:CV85"/>
    <mergeCell ref="CW85:CX85"/>
    <mergeCell ref="CA85:CB85"/>
    <mergeCell ref="CC85:CD85"/>
    <mergeCell ref="CE85:CF85"/>
    <mergeCell ref="CG85:CH85"/>
    <mergeCell ref="CI85:CJ85"/>
    <mergeCell ref="CK85:CL85"/>
    <mergeCell ref="BO85:BP85"/>
    <mergeCell ref="BQ85:BR85"/>
    <mergeCell ref="BS85:BT85"/>
    <mergeCell ref="BU85:BV85"/>
    <mergeCell ref="BW85:BX85"/>
    <mergeCell ref="BY85:BZ85"/>
    <mergeCell ref="EU85:EV85"/>
    <mergeCell ref="EW85:EX85"/>
    <mergeCell ref="EY85:EZ85"/>
    <mergeCell ref="FA85:FB85"/>
    <mergeCell ref="FC85:FD85"/>
    <mergeCell ref="C90:C95"/>
    <mergeCell ref="D90:D95"/>
    <mergeCell ref="E90:E95"/>
    <mergeCell ref="F90:F95"/>
    <mergeCell ref="G90:L91"/>
    <mergeCell ref="EI85:EJ85"/>
    <mergeCell ref="EK85:EL85"/>
    <mergeCell ref="EM85:EN85"/>
    <mergeCell ref="EO85:EP85"/>
    <mergeCell ref="EQ85:ER85"/>
    <mergeCell ref="ES85:ET85"/>
    <mergeCell ref="DW85:DX85"/>
    <mergeCell ref="DY85:DZ85"/>
    <mergeCell ref="EA85:EB85"/>
    <mergeCell ref="EC85:ED85"/>
    <mergeCell ref="EE85:EF85"/>
    <mergeCell ref="EG85:EH85"/>
    <mergeCell ref="DK85:DL85"/>
    <mergeCell ref="DM85:DN85"/>
    <mergeCell ref="DO85:DP85"/>
    <mergeCell ref="DQ85:DR85"/>
    <mergeCell ref="DS85:DT85"/>
    <mergeCell ref="DU85:DV85"/>
    <mergeCell ref="CY85:CZ85"/>
    <mergeCell ref="DA85:DB85"/>
    <mergeCell ref="DC85:DD85"/>
    <mergeCell ref="DE85:DF85"/>
    <mergeCell ref="DO91:DS91"/>
    <mergeCell ref="J92:P92"/>
    <mergeCell ref="AF92:AL92"/>
    <mergeCell ref="BC92:BI92"/>
    <mergeCell ref="BX92:CD92"/>
    <mergeCell ref="CU92:DA92"/>
    <mergeCell ref="DQ92:DW92"/>
    <mergeCell ref="DO90:DS90"/>
    <mergeCell ref="EI90:EN91"/>
    <mergeCell ref="EO90:EP91"/>
    <mergeCell ref="AM91:AQ91"/>
    <mergeCell ref="AS91:AW91"/>
    <mergeCell ref="AY91:BC91"/>
    <mergeCell ref="BE91:BI91"/>
    <mergeCell ref="BK91:BO91"/>
    <mergeCell ref="CQ91:CU91"/>
    <mergeCell ref="CW91:DA91"/>
    <mergeCell ref="BU90:BZ91"/>
    <mergeCell ref="CA90:CB91"/>
    <mergeCell ref="CQ90:CU90"/>
    <mergeCell ref="CW90:DA90"/>
    <mergeCell ref="DC90:DG90"/>
    <mergeCell ref="DI90:DM90"/>
    <mergeCell ref="DC91:DG91"/>
    <mergeCell ref="DI91:DM91"/>
    <mergeCell ref="M90:N91"/>
    <mergeCell ref="AM90:AQ90"/>
    <mergeCell ref="AS90:AW90"/>
    <mergeCell ref="AY90:BC90"/>
    <mergeCell ref="BE90:BI90"/>
    <mergeCell ref="BK90:BO90"/>
    <mergeCell ref="AG94:AH94"/>
    <mergeCell ref="AI94:AJ94"/>
    <mergeCell ref="AK94:AL94"/>
    <mergeCell ref="AM94:AN94"/>
    <mergeCell ref="AO94:AP94"/>
    <mergeCell ref="AQ94:AR94"/>
    <mergeCell ref="U94:V94"/>
    <mergeCell ref="W94:X94"/>
    <mergeCell ref="Y94:Z94"/>
    <mergeCell ref="AA94:AB94"/>
    <mergeCell ref="AC94:AD94"/>
    <mergeCell ref="AE94:AF94"/>
    <mergeCell ref="EM92:ES92"/>
    <mergeCell ref="FF92:FF95"/>
    <mergeCell ref="FH92:FN92"/>
    <mergeCell ref="G94:H94"/>
    <mergeCell ref="I94:J94"/>
    <mergeCell ref="K94:L94"/>
    <mergeCell ref="M94:N94"/>
    <mergeCell ref="O94:P94"/>
    <mergeCell ref="Q94:R94"/>
    <mergeCell ref="S94:T94"/>
    <mergeCell ref="BQ94:BR94"/>
    <mergeCell ref="BS94:BT94"/>
    <mergeCell ref="BU94:BV94"/>
    <mergeCell ref="BW94:BX94"/>
    <mergeCell ref="BY94:BZ94"/>
    <mergeCell ref="CA94:CB94"/>
    <mergeCell ref="BE94:BF94"/>
    <mergeCell ref="BG94:BH94"/>
    <mergeCell ref="BI94:BJ94"/>
    <mergeCell ref="BK94:BL94"/>
    <mergeCell ref="BM94:BN94"/>
    <mergeCell ref="BO94:BP94"/>
    <mergeCell ref="AS94:AT94"/>
    <mergeCell ref="AU94:AV94"/>
    <mergeCell ref="AW94:AX94"/>
    <mergeCell ref="AY94:AZ94"/>
    <mergeCell ref="BA94:BB94"/>
    <mergeCell ref="BC94:BD94"/>
    <mergeCell ref="DU94:DV94"/>
    <mergeCell ref="DW94:DX94"/>
    <mergeCell ref="DA94:DB94"/>
    <mergeCell ref="DC94:DD94"/>
    <mergeCell ref="DE94:DF94"/>
    <mergeCell ref="DG94:DH94"/>
    <mergeCell ref="DI94:DJ94"/>
    <mergeCell ref="DK94:DL94"/>
    <mergeCell ref="CO94:CP94"/>
    <mergeCell ref="CQ94:CR94"/>
    <mergeCell ref="CS94:CT94"/>
    <mergeCell ref="CU94:CV94"/>
    <mergeCell ref="CW94:CX94"/>
    <mergeCell ref="CY94:CZ94"/>
    <mergeCell ref="CC94:CD94"/>
    <mergeCell ref="CE94:CF94"/>
    <mergeCell ref="CG94:CH94"/>
    <mergeCell ref="CI94:CJ94"/>
    <mergeCell ref="CK94:CL94"/>
    <mergeCell ref="CM94:CN94"/>
    <mergeCell ref="T95:U95"/>
    <mergeCell ref="V95:W95"/>
    <mergeCell ref="X95:Y95"/>
    <mergeCell ref="Z95:AA95"/>
    <mergeCell ref="AD95:AE95"/>
    <mergeCell ref="AF95:AG95"/>
    <mergeCell ref="EW94:EX94"/>
    <mergeCell ref="EY94:EZ94"/>
    <mergeCell ref="FA94:FB94"/>
    <mergeCell ref="FC94:FD94"/>
    <mergeCell ref="H95:I95"/>
    <mergeCell ref="J95:K95"/>
    <mergeCell ref="L95:M95"/>
    <mergeCell ref="N95:O95"/>
    <mergeCell ref="P95:Q95"/>
    <mergeCell ref="R95:S95"/>
    <mergeCell ref="EK94:EL94"/>
    <mergeCell ref="EM94:EN94"/>
    <mergeCell ref="EO94:EP94"/>
    <mergeCell ref="EQ94:ER94"/>
    <mergeCell ref="ES94:ET94"/>
    <mergeCell ref="EU94:EV94"/>
    <mergeCell ref="DY94:DZ94"/>
    <mergeCell ref="EA94:EB94"/>
    <mergeCell ref="EC94:ED94"/>
    <mergeCell ref="EE94:EF94"/>
    <mergeCell ref="EG94:EH94"/>
    <mergeCell ref="EI94:EJ94"/>
    <mergeCell ref="DM94:DN94"/>
    <mergeCell ref="DO94:DP94"/>
    <mergeCell ref="DQ94:DR94"/>
    <mergeCell ref="DS94:DT94"/>
    <mergeCell ref="BH95:BI95"/>
    <mergeCell ref="BJ95:BK95"/>
    <mergeCell ref="BL95:BM95"/>
    <mergeCell ref="BN95:BO95"/>
    <mergeCell ref="BP95:BQ95"/>
    <mergeCell ref="BR95:BS95"/>
    <mergeCell ref="AT95:AU95"/>
    <mergeCell ref="AV95:AW95"/>
    <mergeCell ref="AZ95:BA95"/>
    <mergeCell ref="BB95:BC95"/>
    <mergeCell ref="BD95:BE95"/>
    <mergeCell ref="BF95:BG95"/>
    <mergeCell ref="AH95:AI95"/>
    <mergeCell ref="AJ95:AK95"/>
    <mergeCell ref="AL95:AM95"/>
    <mergeCell ref="AN95:AO95"/>
    <mergeCell ref="AP95:AQ95"/>
    <mergeCell ref="AR95:AS95"/>
    <mergeCell ref="DR95:DS95"/>
    <mergeCell ref="DT95:DU95"/>
    <mergeCell ref="CV95:CW95"/>
    <mergeCell ref="CX95:CY95"/>
    <mergeCell ref="CZ95:DA95"/>
    <mergeCell ref="DB95:DC95"/>
    <mergeCell ref="DD95:DE95"/>
    <mergeCell ref="DF95:DG95"/>
    <mergeCell ref="CH95:CI95"/>
    <mergeCell ref="CJ95:CK95"/>
    <mergeCell ref="CL95:CM95"/>
    <mergeCell ref="CN95:CO95"/>
    <mergeCell ref="CR95:CS95"/>
    <mergeCell ref="CT95:CU95"/>
    <mergeCell ref="BV95:BW95"/>
    <mergeCell ref="BX95:BY95"/>
    <mergeCell ref="BZ95:CA95"/>
    <mergeCell ref="CB95:CC95"/>
    <mergeCell ref="CD95:CE95"/>
    <mergeCell ref="CF95:CG95"/>
    <mergeCell ref="T113:U113"/>
    <mergeCell ref="V113:W113"/>
    <mergeCell ref="X113:Y113"/>
    <mergeCell ref="Z113:AA113"/>
    <mergeCell ref="AD113:AE113"/>
    <mergeCell ref="AF113:AG113"/>
    <mergeCell ref="EV95:EW95"/>
    <mergeCell ref="EX95:EY95"/>
    <mergeCell ref="EZ95:FA95"/>
    <mergeCell ref="FB95:FC95"/>
    <mergeCell ref="H113:I113"/>
    <mergeCell ref="J113:K113"/>
    <mergeCell ref="L113:M113"/>
    <mergeCell ref="N113:O113"/>
    <mergeCell ref="P113:Q113"/>
    <mergeCell ref="R113:S113"/>
    <mergeCell ref="EJ95:EK95"/>
    <mergeCell ref="EL95:EM95"/>
    <mergeCell ref="EN95:EO95"/>
    <mergeCell ref="EP95:EQ95"/>
    <mergeCell ref="ER95:ES95"/>
    <mergeCell ref="ET95:EU95"/>
    <mergeCell ref="DV95:DW95"/>
    <mergeCell ref="DX95:DY95"/>
    <mergeCell ref="DZ95:EA95"/>
    <mergeCell ref="EB95:EC95"/>
    <mergeCell ref="ED95:EE95"/>
    <mergeCell ref="EF95:EG95"/>
    <mergeCell ref="DH95:DI95"/>
    <mergeCell ref="DJ95:DK95"/>
    <mergeCell ref="DN95:DO95"/>
    <mergeCell ref="DP95:DQ95"/>
    <mergeCell ref="BH113:BI113"/>
    <mergeCell ref="BJ113:BK113"/>
    <mergeCell ref="BL113:BM113"/>
    <mergeCell ref="BN113:BO113"/>
    <mergeCell ref="BP113:BQ113"/>
    <mergeCell ref="BR113:BS113"/>
    <mergeCell ref="AT113:AU113"/>
    <mergeCell ref="AV113:AW113"/>
    <mergeCell ref="AZ113:BA113"/>
    <mergeCell ref="BB113:BC113"/>
    <mergeCell ref="BD113:BE113"/>
    <mergeCell ref="BF113:BG113"/>
    <mergeCell ref="AH113:AI113"/>
    <mergeCell ref="AJ113:AK113"/>
    <mergeCell ref="AL113:AM113"/>
    <mergeCell ref="AN113:AO113"/>
    <mergeCell ref="AP113:AQ113"/>
    <mergeCell ref="AR113:AS113"/>
    <mergeCell ref="DR113:DS113"/>
    <mergeCell ref="DT113:DU113"/>
    <mergeCell ref="CV113:CW113"/>
    <mergeCell ref="CX113:CY113"/>
    <mergeCell ref="CZ113:DA113"/>
    <mergeCell ref="DB113:DC113"/>
    <mergeCell ref="DD113:DE113"/>
    <mergeCell ref="DF113:DG113"/>
    <mergeCell ref="CH113:CI113"/>
    <mergeCell ref="CJ113:CK113"/>
    <mergeCell ref="CL113:CM113"/>
    <mergeCell ref="CN113:CO113"/>
    <mergeCell ref="CR113:CS113"/>
    <mergeCell ref="CT113:CU113"/>
    <mergeCell ref="BV113:BW113"/>
    <mergeCell ref="BX113:BY113"/>
    <mergeCell ref="BZ113:CA113"/>
    <mergeCell ref="CB113:CC113"/>
    <mergeCell ref="CD113:CE113"/>
    <mergeCell ref="CF113:CG113"/>
    <mergeCell ref="S114:T114"/>
    <mergeCell ref="U114:V114"/>
    <mergeCell ref="W114:X114"/>
    <mergeCell ref="Y114:Z114"/>
    <mergeCell ref="AA114:AB114"/>
    <mergeCell ref="AC114:AD114"/>
    <mergeCell ref="EV113:EW113"/>
    <mergeCell ref="EX113:EY113"/>
    <mergeCell ref="EZ113:FA113"/>
    <mergeCell ref="FB113:FC113"/>
    <mergeCell ref="G114:H114"/>
    <mergeCell ref="I114:J114"/>
    <mergeCell ref="K114:L114"/>
    <mergeCell ref="M114:N114"/>
    <mergeCell ref="O114:P114"/>
    <mergeCell ref="Q114:R114"/>
    <mergeCell ref="EJ113:EK113"/>
    <mergeCell ref="EL113:EM113"/>
    <mergeCell ref="EN113:EO113"/>
    <mergeCell ref="EP113:EQ113"/>
    <mergeCell ref="ER113:ES113"/>
    <mergeCell ref="ET113:EU113"/>
    <mergeCell ref="DV113:DW113"/>
    <mergeCell ref="DX113:DY113"/>
    <mergeCell ref="DZ113:EA113"/>
    <mergeCell ref="EB113:EC113"/>
    <mergeCell ref="ED113:EE113"/>
    <mergeCell ref="EF113:EG113"/>
    <mergeCell ref="DH113:DI113"/>
    <mergeCell ref="DJ113:DK113"/>
    <mergeCell ref="DN113:DO113"/>
    <mergeCell ref="DP113:DQ113"/>
    <mergeCell ref="BC114:BD114"/>
    <mergeCell ref="BE114:BF114"/>
    <mergeCell ref="BG114:BH114"/>
    <mergeCell ref="BI114:BJ114"/>
    <mergeCell ref="BK114:BL114"/>
    <mergeCell ref="BM114:BN114"/>
    <mergeCell ref="AQ114:AR114"/>
    <mergeCell ref="AS114:AT114"/>
    <mergeCell ref="AU114:AV114"/>
    <mergeCell ref="AW114:AX114"/>
    <mergeCell ref="AY114:AZ114"/>
    <mergeCell ref="BA114:BB114"/>
    <mergeCell ref="AE114:AF114"/>
    <mergeCell ref="AG114:AH114"/>
    <mergeCell ref="AI114:AJ114"/>
    <mergeCell ref="AK114:AL114"/>
    <mergeCell ref="AM114:AN114"/>
    <mergeCell ref="AO114:AP114"/>
    <mergeCell ref="DG114:DH114"/>
    <mergeCell ref="DI114:DJ114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EU114:EV114"/>
    <mergeCell ref="EW114:EX114"/>
    <mergeCell ref="EY114:EZ114"/>
    <mergeCell ref="FA114:FB114"/>
    <mergeCell ref="FC114:FD114"/>
    <mergeCell ref="C119:C124"/>
    <mergeCell ref="D119:D124"/>
    <mergeCell ref="E119:E124"/>
    <mergeCell ref="F119:F124"/>
    <mergeCell ref="G119:L120"/>
    <mergeCell ref="EI114:EJ114"/>
    <mergeCell ref="EK114:EL114"/>
    <mergeCell ref="EM114:EN114"/>
    <mergeCell ref="EO114:EP114"/>
    <mergeCell ref="EQ114:ER114"/>
    <mergeCell ref="ES114:ET114"/>
    <mergeCell ref="DW114:DX114"/>
    <mergeCell ref="DY114:DZ114"/>
    <mergeCell ref="EA114:EB114"/>
    <mergeCell ref="EC114:ED114"/>
    <mergeCell ref="EE114:EF114"/>
    <mergeCell ref="EG114:EH114"/>
    <mergeCell ref="DK114:DL114"/>
    <mergeCell ref="DM114:DN114"/>
    <mergeCell ref="DO114:DP114"/>
    <mergeCell ref="DQ114:DR114"/>
    <mergeCell ref="DS114:DT114"/>
    <mergeCell ref="DU114:DV114"/>
    <mergeCell ref="CY114:CZ114"/>
    <mergeCell ref="DA114:DB114"/>
    <mergeCell ref="DC114:DD114"/>
    <mergeCell ref="DE114:DF114"/>
    <mergeCell ref="DO120:DS120"/>
    <mergeCell ref="J121:P121"/>
    <mergeCell ref="AF121:AL121"/>
    <mergeCell ref="BC121:BI121"/>
    <mergeCell ref="BX121:CD121"/>
    <mergeCell ref="CU121:DA121"/>
    <mergeCell ref="DQ121:DW121"/>
    <mergeCell ref="DO119:DS119"/>
    <mergeCell ref="EI119:EN120"/>
    <mergeCell ref="EO119:EP120"/>
    <mergeCell ref="AM120:AQ120"/>
    <mergeCell ref="AS120:AW120"/>
    <mergeCell ref="AY120:BC120"/>
    <mergeCell ref="BE120:BI120"/>
    <mergeCell ref="BK120:BO120"/>
    <mergeCell ref="CQ120:CU120"/>
    <mergeCell ref="CW120:DA120"/>
    <mergeCell ref="BU119:BZ120"/>
    <mergeCell ref="CA119:CB120"/>
    <mergeCell ref="CQ119:CU119"/>
    <mergeCell ref="CW119:DA119"/>
    <mergeCell ref="DC119:DG119"/>
    <mergeCell ref="DI119:DM119"/>
    <mergeCell ref="DC120:DG120"/>
    <mergeCell ref="DI120:DM120"/>
    <mergeCell ref="M119:N120"/>
    <mergeCell ref="AM119:AQ119"/>
    <mergeCell ref="AS119:AW119"/>
    <mergeCell ref="AY119:BC119"/>
    <mergeCell ref="BE119:BI119"/>
    <mergeCell ref="BK119:BO119"/>
    <mergeCell ref="AG123:AH123"/>
    <mergeCell ref="AI123:AJ123"/>
    <mergeCell ref="AK123:AL123"/>
    <mergeCell ref="AM123:AN123"/>
    <mergeCell ref="AO123:AP123"/>
    <mergeCell ref="AQ123:AR123"/>
    <mergeCell ref="U123:V123"/>
    <mergeCell ref="W123:X123"/>
    <mergeCell ref="Y123:Z123"/>
    <mergeCell ref="AA123:AB123"/>
    <mergeCell ref="AC123:AD123"/>
    <mergeCell ref="AE123:AF123"/>
    <mergeCell ref="EM121:ES121"/>
    <mergeCell ref="FF121:FF124"/>
    <mergeCell ref="FH121:FN121"/>
    <mergeCell ref="G123:H123"/>
    <mergeCell ref="I123:J123"/>
    <mergeCell ref="K123:L123"/>
    <mergeCell ref="M123:N123"/>
    <mergeCell ref="O123:P123"/>
    <mergeCell ref="Q123:R123"/>
    <mergeCell ref="S123:T123"/>
    <mergeCell ref="BQ123:BR123"/>
    <mergeCell ref="BS123:BT123"/>
    <mergeCell ref="BU123:BV123"/>
    <mergeCell ref="BW123:BX123"/>
    <mergeCell ref="BY123:BZ123"/>
    <mergeCell ref="CA123:CB123"/>
    <mergeCell ref="BE123:BF123"/>
    <mergeCell ref="BG123:BH123"/>
    <mergeCell ref="BI123:BJ123"/>
    <mergeCell ref="BK123:BL123"/>
    <mergeCell ref="BM123:BN123"/>
    <mergeCell ref="BO123:BP123"/>
    <mergeCell ref="AS123:AT123"/>
    <mergeCell ref="AU123:AV123"/>
    <mergeCell ref="AW123:AX123"/>
    <mergeCell ref="AY123:AZ123"/>
    <mergeCell ref="BA123:BB123"/>
    <mergeCell ref="BC123:BD123"/>
    <mergeCell ref="DU123:DV123"/>
    <mergeCell ref="DW123:DX123"/>
    <mergeCell ref="DA123:DB123"/>
    <mergeCell ref="DC123:DD123"/>
    <mergeCell ref="DE123:DF123"/>
    <mergeCell ref="DG123:DH123"/>
    <mergeCell ref="DI123:DJ123"/>
    <mergeCell ref="DK123:DL123"/>
    <mergeCell ref="CO123:CP123"/>
    <mergeCell ref="CQ123:CR123"/>
    <mergeCell ref="CS123:CT123"/>
    <mergeCell ref="CU123:CV123"/>
    <mergeCell ref="CW123:CX123"/>
    <mergeCell ref="CY123:CZ123"/>
    <mergeCell ref="CC123:CD123"/>
    <mergeCell ref="CE123:CF123"/>
    <mergeCell ref="CG123:CH123"/>
    <mergeCell ref="CI123:CJ123"/>
    <mergeCell ref="CK123:CL123"/>
    <mergeCell ref="CM123:CN123"/>
    <mergeCell ref="T124:U124"/>
    <mergeCell ref="V124:W124"/>
    <mergeCell ref="X124:Y124"/>
    <mergeCell ref="Z124:AA124"/>
    <mergeCell ref="AD124:AE124"/>
    <mergeCell ref="AF124:AG124"/>
    <mergeCell ref="EW123:EX123"/>
    <mergeCell ref="EY123:EZ123"/>
    <mergeCell ref="FA123:FB123"/>
    <mergeCell ref="FC123:FD123"/>
    <mergeCell ref="H124:I124"/>
    <mergeCell ref="J124:K124"/>
    <mergeCell ref="L124:M124"/>
    <mergeCell ref="N124:O124"/>
    <mergeCell ref="P124:Q124"/>
    <mergeCell ref="R124:S124"/>
    <mergeCell ref="EK123:EL123"/>
    <mergeCell ref="EM123:EN123"/>
    <mergeCell ref="EO123:EP123"/>
    <mergeCell ref="EQ123:ER123"/>
    <mergeCell ref="ES123:ET123"/>
    <mergeCell ref="EU123:EV123"/>
    <mergeCell ref="DY123:DZ123"/>
    <mergeCell ref="EA123:EB123"/>
    <mergeCell ref="EC123:ED123"/>
    <mergeCell ref="EE123:EF123"/>
    <mergeCell ref="EG123:EH123"/>
    <mergeCell ref="EI123:EJ123"/>
    <mergeCell ref="DM123:DN123"/>
    <mergeCell ref="DO123:DP123"/>
    <mergeCell ref="DQ123:DR123"/>
    <mergeCell ref="DS123:DT123"/>
    <mergeCell ref="BH124:BI124"/>
    <mergeCell ref="BJ124:BK124"/>
    <mergeCell ref="BL124:BM124"/>
    <mergeCell ref="BN124:BO124"/>
    <mergeCell ref="BP124:BQ124"/>
    <mergeCell ref="BR124:BS124"/>
    <mergeCell ref="AT124:AU124"/>
    <mergeCell ref="AV124:AW124"/>
    <mergeCell ref="AZ124:BA124"/>
    <mergeCell ref="BB124:BC124"/>
    <mergeCell ref="BD124:BE124"/>
    <mergeCell ref="BF124:BG124"/>
    <mergeCell ref="AH124:AI124"/>
    <mergeCell ref="AJ124:AK124"/>
    <mergeCell ref="AL124:AM124"/>
    <mergeCell ref="AN124:AO124"/>
    <mergeCell ref="AP124:AQ124"/>
    <mergeCell ref="AR124:AS124"/>
    <mergeCell ref="DR124:DS124"/>
    <mergeCell ref="DT124:DU124"/>
    <mergeCell ref="CV124:CW124"/>
    <mergeCell ref="CX124:CY124"/>
    <mergeCell ref="CZ124:DA124"/>
    <mergeCell ref="DB124:DC124"/>
    <mergeCell ref="DD124:DE124"/>
    <mergeCell ref="DF124:DG124"/>
    <mergeCell ref="CH124:CI124"/>
    <mergeCell ref="CJ124:CK124"/>
    <mergeCell ref="CL124:CM124"/>
    <mergeCell ref="CN124:CO124"/>
    <mergeCell ref="CR124:CS124"/>
    <mergeCell ref="CT124:CU124"/>
    <mergeCell ref="BV124:BW124"/>
    <mergeCell ref="BX124:BY124"/>
    <mergeCell ref="BZ124:CA124"/>
    <mergeCell ref="CB124:CC124"/>
    <mergeCell ref="CD124:CE124"/>
    <mergeCell ref="CF124:CG124"/>
    <mergeCell ref="T142:U142"/>
    <mergeCell ref="V142:W142"/>
    <mergeCell ref="X142:Y142"/>
    <mergeCell ref="Z142:AA142"/>
    <mergeCell ref="AD142:AE142"/>
    <mergeCell ref="AF142:AG142"/>
    <mergeCell ref="EV124:EW124"/>
    <mergeCell ref="EX124:EY124"/>
    <mergeCell ref="EZ124:FA124"/>
    <mergeCell ref="FB124:FC124"/>
    <mergeCell ref="H142:I142"/>
    <mergeCell ref="J142:K142"/>
    <mergeCell ref="L142:M142"/>
    <mergeCell ref="N142:O142"/>
    <mergeCell ref="P142:Q142"/>
    <mergeCell ref="R142:S142"/>
    <mergeCell ref="EJ124:EK124"/>
    <mergeCell ref="EL124:EM124"/>
    <mergeCell ref="EN124:EO124"/>
    <mergeCell ref="EP124:EQ124"/>
    <mergeCell ref="ER124:ES124"/>
    <mergeCell ref="ET124:EU124"/>
    <mergeCell ref="DV124:DW124"/>
    <mergeCell ref="DX124:DY124"/>
    <mergeCell ref="DZ124:EA124"/>
    <mergeCell ref="EB124:EC124"/>
    <mergeCell ref="ED124:EE124"/>
    <mergeCell ref="EF124:EG124"/>
    <mergeCell ref="DH124:DI124"/>
    <mergeCell ref="DJ124:DK124"/>
    <mergeCell ref="DN124:DO124"/>
    <mergeCell ref="DP124:DQ124"/>
    <mergeCell ref="BH142:BI142"/>
    <mergeCell ref="BJ142:BK142"/>
    <mergeCell ref="BL142:BM142"/>
    <mergeCell ref="BN142:BO142"/>
    <mergeCell ref="BP142:BQ142"/>
    <mergeCell ref="BR142:BS142"/>
    <mergeCell ref="AT142:AU142"/>
    <mergeCell ref="AV142:AW142"/>
    <mergeCell ref="AZ142:BA142"/>
    <mergeCell ref="BB142:BC142"/>
    <mergeCell ref="BD142:BE142"/>
    <mergeCell ref="BF142:BG142"/>
    <mergeCell ref="AH142:AI142"/>
    <mergeCell ref="AJ142:AK142"/>
    <mergeCell ref="AL142:AM142"/>
    <mergeCell ref="AN142:AO142"/>
    <mergeCell ref="AP142:AQ142"/>
    <mergeCell ref="AR142:AS142"/>
    <mergeCell ref="DR142:DS142"/>
    <mergeCell ref="DT142:DU142"/>
    <mergeCell ref="CV142:CW142"/>
    <mergeCell ref="CX142:CY142"/>
    <mergeCell ref="CZ142:DA142"/>
    <mergeCell ref="DB142:DC142"/>
    <mergeCell ref="DD142:DE142"/>
    <mergeCell ref="DF142:DG142"/>
    <mergeCell ref="CH142:CI142"/>
    <mergeCell ref="CJ142:CK142"/>
    <mergeCell ref="CL142:CM142"/>
    <mergeCell ref="CN142:CO142"/>
    <mergeCell ref="CR142:CS142"/>
    <mergeCell ref="CT142:CU142"/>
    <mergeCell ref="BV142:BW142"/>
    <mergeCell ref="BX142:BY142"/>
    <mergeCell ref="BZ142:CA142"/>
    <mergeCell ref="CB142:CC142"/>
    <mergeCell ref="CD142:CE142"/>
    <mergeCell ref="CF142:CG142"/>
    <mergeCell ref="S143:T143"/>
    <mergeCell ref="U143:V143"/>
    <mergeCell ref="W143:X143"/>
    <mergeCell ref="Y143:Z143"/>
    <mergeCell ref="AA143:AB143"/>
    <mergeCell ref="AC143:AD143"/>
    <mergeCell ref="EV142:EW142"/>
    <mergeCell ref="EX142:EY142"/>
    <mergeCell ref="EZ142:FA142"/>
    <mergeCell ref="FB142:FC142"/>
    <mergeCell ref="G143:H143"/>
    <mergeCell ref="I143:J143"/>
    <mergeCell ref="K143:L143"/>
    <mergeCell ref="M143:N143"/>
    <mergeCell ref="O143:P143"/>
    <mergeCell ref="Q143:R143"/>
    <mergeCell ref="EJ142:EK142"/>
    <mergeCell ref="EL142:EM142"/>
    <mergeCell ref="EN142:EO142"/>
    <mergeCell ref="EP142:EQ142"/>
    <mergeCell ref="ER142:ES142"/>
    <mergeCell ref="ET142:EU142"/>
    <mergeCell ref="DV142:DW142"/>
    <mergeCell ref="DX142:DY142"/>
    <mergeCell ref="DZ142:EA142"/>
    <mergeCell ref="EB142:EC142"/>
    <mergeCell ref="ED142:EE142"/>
    <mergeCell ref="EF142:EG142"/>
    <mergeCell ref="DH142:DI142"/>
    <mergeCell ref="DJ142:DK142"/>
    <mergeCell ref="DN142:DO142"/>
    <mergeCell ref="DP142:DQ142"/>
    <mergeCell ref="BS143:BT143"/>
    <mergeCell ref="BU143:BV143"/>
    <mergeCell ref="BW143:BX143"/>
    <mergeCell ref="BY143:BZ143"/>
    <mergeCell ref="BC143:BD143"/>
    <mergeCell ref="BE143:BF143"/>
    <mergeCell ref="BG143:BH143"/>
    <mergeCell ref="BI143:BJ143"/>
    <mergeCell ref="BK143:BL143"/>
    <mergeCell ref="BM143:BN143"/>
    <mergeCell ref="AQ143:AR143"/>
    <mergeCell ref="AS143:AT143"/>
    <mergeCell ref="AU143:AV143"/>
    <mergeCell ref="AW143:AX143"/>
    <mergeCell ref="AY143:AZ143"/>
    <mergeCell ref="BA143:BB143"/>
    <mergeCell ref="AE143:AF143"/>
    <mergeCell ref="AG143:AH143"/>
    <mergeCell ref="AI143:AJ143"/>
    <mergeCell ref="AK143:AL143"/>
    <mergeCell ref="AM143:AN143"/>
    <mergeCell ref="AO143:AP143"/>
    <mergeCell ref="EW143:EX143"/>
    <mergeCell ref="EY143:EZ143"/>
    <mergeCell ref="FA143:FB143"/>
    <mergeCell ref="FC143:FD143"/>
    <mergeCell ref="C146:C148"/>
    <mergeCell ref="D146:D148"/>
    <mergeCell ref="E146:E148"/>
    <mergeCell ref="F146:F148"/>
    <mergeCell ref="H147:L147"/>
    <mergeCell ref="EI143:EJ143"/>
    <mergeCell ref="EK143:EL143"/>
    <mergeCell ref="EM143:EN143"/>
    <mergeCell ref="EO143:EP143"/>
    <mergeCell ref="EQ143:ER143"/>
    <mergeCell ref="ES143:ET143"/>
    <mergeCell ref="DW143:DX143"/>
    <mergeCell ref="DY143:DZ143"/>
    <mergeCell ref="EA143:EB143"/>
    <mergeCell ref="EC143:ED143"/>
    <mergeCell ref="EE143:EF143"/>
    <mergeCell ref="EG143:EH143"/>
    <mergeCell ref="DK143:DL143"/>
    <mergeCell ref="DM143:DN143"/>
    <mergeCell ref="DO143:DP143"/>
    <mergeCell ref="DQ143:DR143"/>
    <mergeCell ref="DS143:DT143"/>
    <mergeCell ref="DU143:DV143"/>
    <mergeCell ref="CY143:CZ143"/>
    <mergeCell ref="DA143:DB143"/>
    <mergeCell ref="DC143:DD143"/>
    <mergeCell ref="DE143:DF143"/>
    <mergeCell ref="DG143:DH143"/>
    <mergeCell ref="AN147:AP147"/>
    <mergeCell ref="AR147:AT147"/>
    <mergeCell ref="AV147:AZ147"/>
    <mergeCell ref="BA147:BC147"/>
    <mergeCell ref="BE147:BG147"/>
    <mergeCell ref="H148:I148"/>
    <mergeCell ref="J148:K148"/>
    <mergeCell ref="L148:M148"/>
    <mergeCell ref="N148:O148"/>
    <mergeCell ref="Q148:R148"/>
    <mergeCell ref="M147:O147"/>
    <mergeCell ref="Q147:U147"/>
    <mergeCell ref="V147:X147"/>
    <mergeCell ref="Z147:AD147"/>
    <mergeCell ref="AE147:AG147"/>
    <mergeCell ref="AI147:AM147"/>
    <mergeCell ref="EU143:EV143"/>
    <mergeCell ref="DI143:DJ143"/>
    <mergeCell ref="CM143:CN143"/>
    <mergeCell ref="CO143:CP143"/>
    <mergeCell ref="CQ143:CR143"/>
    <mergeCell ref="CS143:CT143"/>
    <mergeCell ref="CU143:CV143"/>
    <mergeCell ref="CW143:CX143"/>
    <mergeCell ref="CA143:CB143"/>
    <mergeCell ref="CC143:CD143"/>
    <mergeCell ref="CE143:CF143"/>
    <mergeCell ref="CG143:CH143"/>
    <mergeCell ref="CI143:CJ143"/>
    <mergeCell ref="CK143:CL143"/>
    <mergeCell ref="BO143:BP143"/>
    <mergeCell ref="BQ143:BR143"/>
    <mergeCell ref="H149:I149"/>
    <mergeCell ref="J149:K149"/>
    <mergeCell ref="L149:M149"/>
    <mergeCell ref="N149:O149"/>
    <mergeCell ref="Q149:R149"/>
    <mergeCell ref="AF148:AG148"/>
    <mergeCell ref="AI148:AJ148"/>
    <mergeCell ref="AK148:AL148"/>
    <mergeCell ref="AM148:AN148"/>
    <mergeCell ref="AO148:AP148"/>
    <mergeCell ref="AR148:AT148"/>
    <mergeCell ref="S148:T148"/>
    <mergeCell ref="U148:V148"/>
    <mergeCell ref="W148:X148"/>
    <mergeCell ref="Z148:AA148"/>
    <mergeCell ref="AB148:AC148"/>
    <mergeCell ref="AD148:AE148"/>
    <mergeCell ref="AK149:AL149"/>
    <mergeCell ref="AM149:AN149"/>
    <mergeCell ref="AO149:AP149"/>
    <mergeCell ref="AR149:AT149"/>
    <mergeCell ref="S149:T149"/>
    <mergeCell ref="U149:V149"/>
    <mergeCell ref="W149:X149"/>
    <mergeCell ref="Z149:AA149"/>
    <mergeCell ref="AB149:AC149"/>
    <mergeCell ref="AD149:AE149"/>
    <mergeCell ref="BE150:BG150"/>
    <mergeCell ref="BI150:BP150"/>
    <mergeCell ref="BQ150:BR150"/>
    <mergeCell ref="AV148:AW148"/>
    <mergeCell ref="AX148:AY148"/>
    <mergeCell ref="AZ148:BA148"/>
    <mergeCell ref="BB148:BC148"/>
    <mergeCell ref="BE148:BG148"/>
    <mergeCell ref="AO150:AP150"/>
    <mergeCell ref="AR150:AT150"/>
    <mergeCell ref="AV150:AW150"/>
    <mergeCell ref="AX150:AY150"/>
    <mergeCell ref="AZ150:BA150"/>
    <mergeCell ref="BB150:BC150"/>
    <mergeCell ref="AB150:AC150"/>
    <mergeCell ref="AD150:AE150"/>
    <mergeCell ref="AF150:AG150"/>
    <mergeCell ref="AI150:AJ150"/>
    <mergeCell ref="AK150:AL150"/>
    <mergeCell ref="AM150:AN150"/>
    <mergeCell ref="AZ151:BA151"/>
    <mergeCell ref="BB151:BC151"/>
    <mergeCell ref="BQ149:BR149"/>
    <mergeCell ref="H150:I150"/>
    <mergeCell ref="J150:K150"/>
    <mergeCell ref="L150:M150"/>
    <mergeCell ref="N150:O150"/>
    <mergeCell ref="Q150:R150"/>
    <mergeCell ref="S150:T150"/>
    <mergeCell ref="U150:V150"/>
    <mergeCell ref="W150:X150"/>
    <mergeCell ref="Z150:AA150"/>
    <mergeCell ref="AV149:AW149"/>
    <mergeCell ref="AX149:AY149"/>
    <mergeCell ref="AZ149:BA149"/>
    <mergeCell ref="BB149:BC149"/>
    <mergeCell ref="BE149:BG149"/>
    <mergeCell ref="BI149:BP149"/>
    <mergeCell ref="AF149:AG149"/>
    <mergeCell ref="AI149:AJ149"/>
    <mergeCell ref="BE153:BG153"/>
    <mergeCell ref="BI153:BP153"/>
    <mergeCell ref="BE151:BG151"/>
    <mergeCell ref="BI151:BP151"/>
    <mergeCell ref="BQ151:BR151"/>
    <mergeCell ref="H152:I152"/>
    <mergeCell ref="J152:K152"/>
    <mergeCell ref="L152:M152"/>
    <mergeCell ref="N152:O152"/>
    <mergeCell ref="Q152:R152"/>
    <mergeCell ref="AK151:AL151"/>
    <mergeCell ref="AM151:AN151"/>
    <mergeCell ref="AO151:AP151"/>
    <mergeCell ref="AR151:AT151"/>
    <mergeCell ref="AV151:AW151"/>
    <mergeCell ref="AX151:AY151"/>
    <mergeCell ref="W151:X151"/>
    <mergeCell ref="Z151:AA151"/>
    <mergeCell ref="AB151:AC151"/>
    <mergeCell ref="AD151:AE151"/>
    <mergeCell ref="AF151:AG151"/>
    <mergeCell ref="AI151:AJ151"/>
    <mergeCell ref="BQ152:BR152"/>
    <mergeCell ref="H151:I151"/>
    <mergeCell ref="J151:K151"/>
    <mergeCell ref="L151:M151"/>
    <mergeCell ref="N151:O151"/>
    <mergeCell ref="Q151:R151"/>
    <mergeCell ref="S151:T151"/>
    <mergeCell ref="U151:V151"/>
    <mergeCell ref="AZ154:BA154"/>
    <mergeCell ref="BB154:BC154"/>
    <mergeCell ref="BE154:BG154"/>
    <mergeCell ref="BI154:BP154"/>
    <mergeCell ref="BQ154:BR154"/>
    <mergeCell ref="H153:I153"/>
    <mergeCell ref="J153:K153"/>
    <mergeCell ref="L153:M153"/>
    <mergeCell ref="N153:O153"/>
    <mergeCell ref="Q153:R153"/>
    <mergeCell ref="S153:T153"/>
    <mergeCell ref="U153:V153"/>
    <mergeCell ref="W153:X153"/>
    <mergeCell ref="Z153:AA153"/>
    <mergeCell ref="AV152:AW152"/>
    <mergeCell ref="AX152:AY152"/>
    <mergeCell ref="AZ152:BA152"/>
    <mergeCell ref="BB152:BC152"/>
    <mergeCell ref="BE152:BG152"/>
    <mergeCell ref="BI152:BP152"/>
    <mergeCell ref="AF152:AG152"/>
    <mergeCell ref="AI152:AJ152"/>
    <mergeCell ref="AK152:AL152"/>
    <mergeCell ref="AM152:AN152"/>
    <mergeCell ref="AO152:AP152"/>
    <mergeCell ref="AR152:AT152"/>
    <mergeCell ref="S152:T152"/>
    <mergeCell ref="U152:V152"/>
    <mergeCell ref="W152:X152"/>
    <mergeCell ref="Z152:AA152"/>
    <mergeCell ref="AB152:AC152"/>
    <mergeCell ref="AD152:AE152"/>
    <mergeCell ref="AK154:AL154"/>
    <mergeCell ref="AM154:AN154"/>
    <mergeCell ref="AO154:AP154"/>
    <mergeCell ref="AR154:AT154"/>
    <mergeCell ref="AV154:AW154"/>
    <mergeCell ref="AX154:AY154"/>
    <mergeCell ref="W154:X154"/>
    <mergeCell ref="Z154:AA154"/>
    <mergeCell ref="AB154:AC154"/>
    <mergeCell ref="AD154:AE154"/>
    <mergeCell ref="AF154:AG154"/>
    <mergeCell ref="AI154:AJ154"/>
    <mergeCell ref="BQ153:BR153"/>
    <mergeCell ref="H154:I154"/>
    <mergeCell ref="J154:K154"/>
    <mergeCell ref="L154:M154"/>
    <mergeCell ref="N154:O154"/>
    <mergeCell ref="Q154:R154"/>
    <mergeCell ref="S154:T154"/>
    <mergeCell ref="U154:V154"/>
    <mergeCell ref="AO153:AP153"/>
    <mergeCell ref="AR153:AT153"/>
    <mergeCell ref="AV153:AW153"/>
    <mergeCell ref="AX153:AY153"/>
    <mergeCell ref="AZ153:BA153"/>
    <mergeCell ref="BB153:BC153"/>
    <mergeCell ref="AB153:AC153"/>
    <mergeCell ref="AD153:AE153"/>
    <mergeCell ref="AF153:AG153"/>
    <mergeCell ref="AI153:AJ153"/>
    <mergeCell ref="AK153:AL153"/>
    <mergeCell ref="AM153:AN153"/>
    <mergeCell ref="AK155:AL155"/>
    <mergeCell ref="AM155:AN155"/>
    <mergeCell ref="AO155:AP155"/>
    <mergeCell ref="AR155:AT155"/>
    <mergeCell ref="S155:T155"/>
    <mergeCell ref="U155:V155"/>
    <mergeCell ref="W155:X155"/>
    <mergeCell ref="Z155:AA155"/>
    <mergeCell ref="AB155:AC155"/>
    <mergeCell ref="AD155:AE155"/>
    <mergeCell ref="BE156:BG156"/>
    <mergeCell ref="BI156:BP156"/>
    <mergeCell ref="BQ156:BR156"/>
    <mergeCell ref="H155:I155"/>
    <mergeCell ref="J155:K155"/>
    <mergeCell ref="L155:M155"/>
    <mergeCell ref="N155:O155"/>
    <mergeCell ref="Q155:R155"/>
    <mergeCell ref="AO156:AP156"/>
    <mergeCell ref="AR156:AT156"/>
    <mergeCell ref="AV156:AW156"/>
    <mergeCell ref="AX156:AY156"/>
    <mergeCell ref="AZ156:BA156"/>
    <mergeCell ref="BB156:BC156"/>
    <mergeCell ref="AB156:AC156"/>
    <mergeCell ref="AD156:AE156"/>
    <mergeCell ref="AF156:AG156"/>
    <mergeCell ref="AI156:AJ156"/>
    <mergeCell ref="AK156:AL156"/>
    <mergeCell ref="AM156:AN156"/>
    <mergeCell ref="AZ157:BA157"/>
    <mergeCell ref="BB157:BC157"/>
    <mergeCell ref="BQ155:BR155"/>
    <mergeCell ref="H156:I156"/>
    <mergeCell ref="J156:K156"/>
    <mergeCell ref="L156:M156"/>
    <mergeCell ref="N156:O156"/>
    <mergeCell ref="Q156:R156"/>
    <mergeCell ref="S156:T156"/>
    <mergeCell ref="U156:V156"/>
    <mergeCell ref="W156:X156"/>
    <mergeCell ref="Z156:AA156"/>
    <mergeCell ref="AV155:AW155"/>
    <mergeCell ref="AX155:AY155"/>
    <mergeCell ref="AZ155:BA155"/>
    <mergeCell ref="BB155:BC155"/>
    <mergeCell ref="BE155:BG155"/>
    <mergeCell ref="BI155:BP155"/>
    <mergeCell ref="AF155:AG155"/>
    <mergeCell ref="AI155:AJ155"/>
    <mergeCell ref="AD158:AE158"/>
    <mergeCell ref="BE159:BG159"/>
    <mergeCell ref="BI159:BP159"/>
    <mergeCell ref="BE157:BG157"/>
    <mergeCell ref="BI157:BP157"/>
    <mergeCell ref="BQ157:BR157"/>
    <mergeCell ref="H158:I158"/>
    <mergeCell ref="J158:K158"/>
    <mergeCell ref="L158:M158"/>
    <mergeCell ref="N158:O158"/>
    <mergeCell ref="Q158:R158"/>
    <mergeCell ref="AK157:AL157"/>
    <mergeCell ref="AM157:AN157"/>
    <mergeCell ref="AO157:AP157"/>
    <mergeCell ref="AR157:AT157"/>
    <mergeCell ref="AV157:AW157"/>
    <mergeCell ref="AX157:AY157"/>
    <mergeCell ref="W157:X157"/>
    <mergeCell ref="Z157:AA157"/>
    <mergeCell ref="AB157:AC157"/>
    <mergeCell ref="AD157:AE157"/>
    <mergeCell ref="AF157:AG157"/>
    <mergeCell ref="AI157:AJ157"/>
    <mergeCell ref="BQ158:BR158"/>
    <mergeCell ref="H157:I157"/>
    <mergeCell ref="J157:K157"/>
    <mergeCell ref="L157:M157"/>
    <mergeCell ref="N157:O157"/>
    <mergeCell ref="Q157:R157"/>
    <mergeCell ref="S157:T157"/>
    <mergeCell ref="U157:V157"/>
    <mergeCell ref="AM159:AN159"/>
    <mergeCell ref="AZ160:BA160"/>
    <mergeCell ref="BB160:BC160"/>
    <mergeCell ref="BE160:BG160"/>
    <mergeCell ref="BI160:BP160"/>
    <mergeCell ref="BQ160:BR160"/>
    <mergeCell ref="H159:I159"/>
    <mergeCell ref="J159:K159"/>
    <mergeCell ref="L159:M159"/>
    <mergeCell ref="N159:O159"/>
    <mergeCell ref="Q159:R159"/>
    <mergeCell ref="S159:T159"/>
    <mergeCell ref="U159:V159"/>
    <mergeCell ref="W159:X159"/>
    <mergeCell ref="Z159:AA159"/>
    <mergeCell ref="AV158:AW158"/>
    <mergeCell ref="AX158:AY158"/>
    <mergeCell ref="AZ158:BA158"/>
    <mergeCell ref="BB158:BC158"/>
    <mergeCell ref="BE158:BG158"/>
    <mergeCell ref="BI158:BP158"/>
    <mergeCell ref="AF158:AG158"/>
    <mergeCell ref="AI158:AJ158"/>
    <mergeCell ref="AK158:AL158"/>
    <mergeCell ref="AM158:AN158"/>
    <mergeCell ref="AO158:AP158"/>
    <mergeCell ref="AR158:AT158"/>
    <mergeCell ref="S158:T158"/>
    <mergeCell ref="U158:V158"/>
    <mergeCell ref="W158:X158"/>
    <mergeCell ref="Z158:AA158"/>
    <mergeCell ref="AB158:AC158"/>
    <mergeCell ref="Q161:R161"/>
    <mergeCell ref="AK160:AL160"/>
    <mergeCell ref="AM160:AN160"/>
    <mergeCell ref="AO160:AP160"/>
    <mergeCell ref="AR160:AT160"/>
    <mergeCell ref="AV160:AW160"/>
    <mergeCell ref="AX160:AY160"/>
    <mergeCell ref="W160:X160"/>
    <mergeCell ref="Z160:AA160"/>
    <mergeCell ref="AB160:AC160"/>
    <mergeCell ref="AD160:AE160"/>
    <mergeCell ref="AF160:AG160"/>
    <mergeCell ref="AI160:AJ160"/>
    <mergeCell ref="BQ159:BR159"/>
    <mergeCell ref="H160:I160"/>
    <mergeCell ref="J160:K160"/>
    <mergeCell ref="L160:M160"/>
    <mergeCell ref="N160:O160"/>
    <mergeCell ref="Q160:R160"/>
    <mergeCell ref="S160:T160"/>
    <mergeCell ref="U160:V160"/>
    <mergeCell ref="AO159:AP159"/>
    <mergeCell ref="AR159:AT159"/>
    <mergeCell ref="AV159:AW159"/>
    <mergeCell ref="AX159:AY159"/>
    <mergeCell ref="AZ159:BA159"/>
    <mergeCell ref="BB159:BC159"/>
    <mergeCell ref="AB159:AC159"/>
    <mergeCell ref="AD159:AE159"/>
    <mergeCell ref="AF159:AG159"/>
    <mergeCell ref="AI159:AJ159"/>
    <mergeCell ref="AK159:AL159"/>
    <mergeCell ref="BQ161:BR161"/>
    <mergeCell ref="H162:I162"/>
    <mergeCell ref="J162:K162"/>
    <mergeCell ref="L162:M162"/>
    <mergeCell ref="N162:O162"/>
    <mergeCell ref="Q162:R162"/>
    <mergeCell ref="S162:T162"/>
    <mergeCell ref="U162:V162"/>
    <mergeCell ref="W162:X162"/>
    <mergeCell ref="Z162:AA162"/>
    <mergeCell ref="AV161:AW161"/>
    <mergeCell ref="AX161:AY161"/>
    <mergeCell ref="AZ161:BA161"/>
    <mergeCell ref="BB161:BC161"/>
    <mergeCell ref="BE161:BG161"/>
    <mergeCell ref="BI161:BP161"/>
    <mergeCell ref="AF161:AG161"/>
    <mergeCell ref="AI161:AJ161"/>
    <mergeCell ref="AK161:AL161"/>
    <mergeCell ref="AM161:AN161"/>
    <mergeCell ref="AO161:AP161"/>
    <mergeCell ref="AR161:AT161"/>
    <mergeCell ref="S161:T161"/>
    <mergeCell ref="U161:V161"/>
    <mergeCell ref="W161:X161"/>
    <mergeCell ref="Z161:AA161"/>
    <mergeCell ref="AB161:AC161"/>
    <mergeCell ref="AD161:AE161"/>
    <mergeCell ref="H161:I161"/>
    <mergeCell ref="J161:K161"/>
    <mergeCell ref="L161:M161"/>
    <mergeCell ref="N161:O161"/>
    <mergeCell ref="AI163:AJ163"/>
    <mergeCell ref="BE162:BG162"/>
    <mergeCell ref="BI162:BP162"/>
    <mergeCell ref="BQ162:BR162"/>
    <mergeCell ref="H163:I163"/>
    <mergeCell ref="J163:K163"/>
    <mergeCell ref="L163:M163"/>
    <mergeCell ref="N163:O163"/>
    <mergeCell ref="Q163:R163"/>
    <mergeCell ref="S163:T163"/>
    <mergeCell ref="U163:V163"/>
    <mergeCell ref="AO162:AP162"/>
    <mergeCell ref="AR162:AT162"/>
    <mergeCell ref="AV162:AW162"/>
    <mergeCell ref="AX162:AY162"/>
    <mergeCell ref="AZ162:BA162"/>
    <mergeCell ref="BB162:BC162"/>
    <mergeCell ref="AB162:AC162"/>
    <mergeCell ref="AD162:AE162"/>
    <mergeCell ref="AF162:AG162"/>
    <mergeCell ref="AI162:AJ162"/>
    <mergeCell ref="AK162:AL162"/>
    <mergeCell ref="AM162:AN162"/>
    <mergeCell ref="AI164:AJ164"/>
    <mergeCell ref="AK164:AL164"/>
    <mergeCell ref="AM164:AN164"/>
    <mergeCell ref="AO164:AP164"/>
    <mergeCell ref="AR164:AT164"/>
    <mergeCell ref="S164:T164"/>
    <mergeCell ref="U164:V164"/>
    <mergeCell ref="W164:X164"/>
    <mergeCell ref="Z164:AA164"/>
    <mergeCell ref="AB164:AC164"/>
    <mergeCell ref="AD164:AE164"/>
    <mergeCell ref="AZ163:BA163"/>
    <mergeCell ref="BB163:BC163"/>
    <mergeCell ref="BE163:BG163"/>
    <mergeCell ref="BI163:BP163"/>
    <mergeCell ref="BQ163:BR163"/>
    <mergeCell ref="H164:I164"/>
    <mergeCell ref="J164:K164"/>
    <mergeCell ref="L164:M164"/>
    <mergeCell ref="N164:O164"/>
    <mergeCell ref="Q164:R164"/>
    <mergeCell ref="AK163:AL163"/>
    <mergeCell ref="AM163:AN163"/>
    <mergeCell ref="AO163:AP163"/>
    <mergeCell ref="AR163:AT163"/>
    <mergeCell ref="AV163:AW163"/>
    <mergeCell ref="AX163:AY163"/>
    <mergeCell ref="W163:X163"/>
    <mergeCell ref="Z163:AA163"/>
    <mergeCell ref="AB163:AC163"/>
    <mergeCell ref="AD163:AE163"/>
    <mergeCell ref="AF163:AG163"/>
    <mergeCell ref="BE165:BG165"/>
    <mergeCell ref="BI165:BP165"/>
    <mergeCell ref="BQ165:BR165"/>
    <mergeCell ref="AO165:AP165"/>
    <mergeCell ref="AR165:AT165"/>
    <mergeCell ref="AV165:AW165"/>
    <mergeCell ref="AX165:AY165"/>
    <mergeCell ref="AZ165:BA165"/>
    <mergeCell ref="BB165:BC165"/>
    <mergeCell ref="AB165:AC165"/>
    <mergeCell ref="AD165:AE165"/>
    <mergeCell ref="AF165:AG165"/>
    <mergeCell ref="AI165:AJ165"/>
    <mergeCell ref="AK165:AL165"/>
    <mergeCell ref="AM165:AN165"/>
    <mergeCell ref="BQ164:BR164"/>
    <mergeCell ref="H165:I165"/>
    <mergeCell ref="J165:K165"/>
    <mergeCell ref="L165:M165"/>
    <mergeCell ref="N165:O165"/>
    <mergeCell ref="Q165:R165"/>
    <mergeCell ref="S165:T165"/>
    <mergeCell ref="U165:V165"/>
    <mergeCell ref="W165:X165"/>
    <mergeCell ref="Z165:AA165"/>
    <mergeCell ref="AV164:AW164"/>
    <mergeCell ref="AX164:AY164"/>
    <mergeCell ref="AZ164:BA164"/>
    <mergeCell ref="BB164:BC164"/>
    <mergeCell ref="BE164:BG164"/>
    <mergeCell ref="BI164:BP164"/>
    <mergeCell ref="AF164:AG164"/>
  </mergeCells>
  <conditionalFormatting sqref="H149:I165 Q149:R165 Z149:AA165 AI149:AJ165">
    <cfRule type="cellIs" dxfId="449" priority="45" operator="greaterThan">
      <formula>0</formula>
    </cfRule>
  </conditionalFormatting>
  <conditionalFormatting sqref="J149:K165 S149:T165 AB149:AC165 AK149:AL165">
    <cfRule type="cellIs" dxfId="448" priority="44" operator="greaterThan">
      <formula>0</formula>
    </cfRule>
  </conditionalFormatting>
  <conditionalFormatting sqref="FF9:FF25 FF38:FF54 FF67:FF83 FF96:FF112 FF125:FF141">
    <cfRule type="cellIs" dxfId="447" priority="43" operator="greaterThan">
      <formula>0</formula>
    </cfRule>
  </conditionalFormatting>
  <conditionalFormatting sqref="FH9:FI25">
    <cfRule type="cellIs" dxfId="446" priority="42" operator="greaterThan">
      <formula>0</formula>
    </cfRule>
  </conditionalFormatting>
  <conditionalFormatting sqref="FL9:FM25">
    <cfRule type="cellIs" dxfId="445" priority="41" operator="greaterThan">
      <formula>0</formula>
    </cfRule>
  </conditionalFormatting>
  <conditionalFormatting sqref="FN9:FN25">
    <cfRule type="cellIs" dxfId="444" priority="40" operator="greaterThan">
      <formula>0</formula>
    </cfRule>
  </conditionalFormatting>
  <conditionalFormatting sqref="FI38:FI54">
    <cfRule type="cellIs" dxfId="443" priority="39" operator="greaterThan">
      <formula>0</formula>
    </cfRule>
  </conditionalFormatting>
  <conditionalFormatting sqref="FL38:FM54">
    <cfRule type="cellIs" dxfId="442" priority="38" operator="greaterThan">
      <formula>0</formula>
    </cfRule>
  </conditionalFormatting>
  <conditionalFormatting sqref="FN38:FN54">
    <cfRule type="cellIs" dxfId="441" priority="37" operator="greaterThan">
      <formula>0</formula>
    </cfRule>
  </conditionalFormatting>
  <conditionalFormatting sqref="FH38:FH54">
    <cfRule type="cellIs" dxfId="440" priority="36" operator="greaterThan">
      <formula>0</formula>
    </cfRule>
  </conditionalFormatting>
  <conditionalFormatting sqref="FH67:FH83">
    <cfRule type="cellIs" dxfId="439" priority="35" operator="greaterThan">
      <formula>0</formula>
    </cfRule>
  </conditionalFormatting>
  <conditionalFormatting sqref="FH67:FI83">
    <cfRule type="cellIs" dxfId="438" priority="34" operator="greaterThan">
      <formula>0</formula>
    </cfRule>
  </conditionalFormatting>
  <conditionalFormatting sqref="FL67:FM83">
    <cfRule type="cellIs" dxfId="437" priority="33" operator="greaterThan">
      <formula>0</formula>
    </cfRule>
  </conditionalFormatting>
  <conditionalFormatting sqref="FN67:FN83">
    <cfRule type="cellIs" dxfId="436" priority="32" operator="greaterThan">
      <formula>0</formula>
    </cfRule>
  </conditionalFormatting>
  <conditionalFormatting sqref="FH96:FH112">
    <cfRule type="cellIs" dxfId="435" priority="31" operator="greaterThan">
      <formula>0</formula>
    </cfRule>
  </conditionalFormatting>
  <conditionalFormatting sqref="FH96:FH112">
    <cfRule type="cellIs" dxfId="434" priority="30" operator="greaterThan">
      <formula>0</formula>
    </cfRule>
  </conditionalFormatting>
  <conditionalFormatting sqref="FH96:FI112">
    <cfRule type="cellIs" dxfId="433" priority="29" operator="greaterThan">
      <formula>0</formula>
    </cfRule>
  </conditionalFormatting>
  <conditionalFormatting sqref="FL96:FM112">
    <cfRule type="cellIs" dxfId="432" priority="28" operator="greaterThan">
      <formula>0</formula>
    </cfRule>
  </conditionalFormatting>
  <conditionalFormatting sqref="FN96:FN112">
    <cfRule type="cellIs" dxfId="431" priority="27" operator="greaterThan">
      <formula>0</formula>
    </cfRule>
  </conditionalFormatting>
  <conditionalFormatting sqref="FH125:FH141">
    <cfRule type="cellIs" dxfId="430" priority="26" operator="greaterThan">
      <formula>0</formula>
    </cfRule>
  </conditionalFormatting>
  <conditionalFormatting sqref="FH125:FH141">
    <cfRule type="cellIs" dxfId="429" priority="25" operator="greaterThan">
      <formula>0</formula>
    </cfRule>
  </conditionalFormatting>
  <conditionalFormatting sqref="FH125:FH141">
    <cfRule type="cellIs" dxfId="428" priority="24" operator="greaterThan">
      <formula>0</formula>
    </cfRule>
  </conditionalFormatting>
  <conditionalFormatting sqref="FH125:FI141">
    <cfRule type="cellIs" dxfId="427" priority="23" operator="greaterThan">
      <formula>0</formula>
    </cfRule>
  </conditionalFormatting>
  <conditionalFormatting sqref="FL125:FM141">
    <cfRule type="cellIs" dxfId="426" priority="22" operator="greaterThan">
      <formula>0</formula>
    </cfRule>
  </conditionalFormatting>
  <conditionalFormatting sqref="FN125:FN141">
    <cfRule type="cellIs" dxfId="425" priority="21" operator="greaterThan">
      <formula>0</formula>
    </cfRule>
  </conditionalFormatting>
  <conditionalFormatting sqref="N149:O165 W149:X165 AF149:AG165 AO149:AP165">
    <cfRule type="cellIs" dxfId="424" priority="18" operator="between">
      <formula>35.1</formula>
      <formula>39</formula>
    </cfRule>
    <cfRule type="cellIs" dxfId="423" priority="19" operator="between">
      <formula>31</formula>
      <formula>34.9</formula>
    </cfRule>
    <cfRule type="cellIs" dxfId="422" priority="20" operator="equal">
      <formula>35</formula>
    </cfRule>
  </conditionalFormatting>
  <conditionalFormatting sqref="AV149:AW165">
    <cfRule type="cellIs" dxfId="421" priority="17" operator="greaterThan">
      <formula>0</formula>
    </cfRule>
  </conditionalFormatting>
  <conditionalFormatting sqref="AX149:AY165">
    <cfRule type="cellIs" dxfId="420" priority="16" operator="greaterThan">
      <formula>0</formula>
    </cfRule>
  </conditionalFormatting>
  <conditionalFormatting sqref="BB149:BC165">
    <cfRule type="cellIs" dxfId="419" priority="13" operator="between">
      <formula>35.1</formula>
      <formula>39</formula>
    </cfRule>
    <cfRule type="cellIs" dxfId="418" priority="14" operator="between">
      <formula>31</formula>
      <formula>34.9</formula>
    </cfRule>
    <cfRule type="cellIs" dxfId="417" priority="15" operator="equal">
      <formula>35</formula>
    </cfRule>
  </conditionalFormatting>
  <conditionalFormatting sqref="BE149:BG165">
    <cfRule type="cellIs" dxfId="416" priority="10" operator="between">
      <formula>0.1</formula>
      <formula>34.9</formula>
    </cfRule>
    <cfRule type="cellIs" dxfId="415" priority="11" operator="greaterThan">
      <formula>35</formula>
    </cfRule>
    <cfRule type="cellIs" dxfId="414" priority="12" operator="equal">
      <formula>35</formula>
    </cfRule>
  </conditionalFormatting>
  <conditionalFormatting sqref="FK9:FK25 FK38:FK54 FK67:FK83 FK96:FK112 FK125:FK141">
    <cfRule type="cellIs" dxfId="413" priority="9" operator="greaterThan">
      <formula>0</formula>
    </cfRule>
  </conditionalFormatting>
  <conditionalFormatting sqref="AR149:AT165">
    <cfRule type="cellIs" dxfId="412" priority="6" operator="between">
      <formula>0.1</formula>
      <formula>34.9</formula>
    </cfRule>
    <cfRule type="cellIs" dxfId="411" priority="7" operator="greaterThan">
      <formula>35</formula>
    </cfRule>
    <cfRule type="cellIs" dxfId="410" priority="8" operator="equal">
      <formula>35</formula>
    </cfRule>
  </conditionalFormatting>
  <conditionalFormatting sqref="FJ9:FJ25">
    <cfRule type="cellIs" dxfId="409" priority="5" operator="greaterThan">
      <formula>0</formula>
    </cfRule>
  </conditionalFormatting>
  <conditionalFormatting sqref="FJ38:FJ54">
    <cfRule type="cellIs" dxfId="408" priority="4" operator="greaterThan">
      <formula>0</formula>
    </cfRule>
  </conditionalFormatting>
  <conditionalFormatting sqref="FJ67:FJ83">
    <cfRule type="cellIs" dxfId="407" priority="3" operator="greaterThan">
      <formula>0</formula>
    </cfRule>
  </conditionalFormatting>
  <conditionalFormatting sqref="FJ96:FJ112">
    <cfRule type="cellIs" dxfId="406" priority="2" operator="greaterThan">
      <formula>0</formula>
    </cfRule>
  </conditionalFormatting>
  <conditionalFormatting sqref="FJ125:FJ141">
    <cfRule type="cellIs" dxfId="405" priority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Q170"/>
  <sheetViews>
    <sheetView zoomScaleNormal="100" workbookViewId="0">
      <pane xSplit="6" topLeftCell="G1" activePane="topRight" state="frozen"/>
      <selection activeCell="N18" sqref="N18"/>
      <selection pane="topRight" activeCell="D1" sqref="D1"/>
    </sheetView>
  </sheetViews>
  <sheetFormatPr baseColWidth="10" defaultRowHeight="15" x14ac:dyDescent="0.25"/>
  <cols>
    <col min="1" max="1" width="2.5703125" style="46" customWidth="1"/>
    <col min="2" max="2" width="17.140625" style="3" customWidth="1"/>
    <col min="3" max="5" width="4.7109375" style="3" customWidth="1"/>
    <col min="6" max="6" width="4.7109375" style="5" customWidth="1"/>
    <col min="7" max="161" width="2.42578125" style="3" customWidth="1"/>
    <col min="162" max="162" width="4.85546875" style="3" customWidth="1"/>
    <col min="163" max="163" width="2.140625" style="3" customWidth="1"/>
    <col min="164" max="170" width="7.7109375" style="3" customWidth="1"/>
    <col min="171" max="171" width="1.140625" style="3" customWidth="1"/>
    <col min="172" max="172" width="18.140625" style="3" customWidth="1"/>
    <col min="173" max="173" width="2.7109375" style="3" customWidth="1"/>
    <col min="174" max="16384" width="11.42578125" style="3"/>
  </cols>
  <sheetData>
    <row r="1" spans="1:173" ht="15" customHeight="1" x14ac:dyDescent="0.25">
      <c r="A1" s="1">
        <f>'03'!A117</f>
        <v>0</v>
      </c>
      <c r="B1" s="156">
        <f>'03'!B117</f>
        <v>0</v>
      </c>
      <c r="P1" s="234" t="s">
        <v>80</v>
      </c>
      <c r="Q1" s="234"/>
      <c r="R1" s="234"/>
      <c r="S1" s="234"/>
      <c r="T1" s="234"/>
      <c r="U1" s="234"/>
      <c r="V1" s="234"/>
      <c r="W1" s="234"/>
      <c r="X1" s="234"/>
      <c r="Y1" s="234"/>
      <c r="Z1" s="234"/>
      <c r="AA1" s="234"/>
      <c r="AB1" s="234"/>
      <c r="AC1" s="234"/>
      <c r="AD1" s="234"/>
      <c r="AE1" s="234"/>
      <c r="AF1" s="234"/>
      <c r="AG1" s="234"/>
    </row>
    <row r="2" spans="1:173" ht="15" customHeight="1" x14ac:dyDescent="0.25">
      <c r="A2" s="1">
        <f>'03'!A118</f>
        <v>0</v>
      </c>
      <c r="B2" s="156">
        <f>'03'!B118</f>
        <v>0</v>
      </c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4"/>
      <c r="AF2" s="234"/>
      <c r="AG2" s="234"/>
    </row>
    <row r="3" spans="1:173" ht="15" customHeight="1" x14ac:dyDescent="0.25">
      <c r="A3" s="1">
        <f>'03'!A119</f>
        <v>0</v>
      </c>
      <c r="B3" s="156">
        <f>'03'!B119</f>
        <v>0</v>
      </c>
      <c r="C3" s="235" t="s">
        <v>72</v>
      </c>
      <c r="D3" s="226" t="s">
        <v>73</v>
      </c>
      <c r="E3" s="229" t="s">
        <v>74</v>
      </c>
      <c r="F3" s="195" t="s">
        <v>79</v>
      </c>
      <c r="G3" s="209" t="s">
        <v>0</v>
      </c>
      <c r="H3" s="210"/>
      <c r="I3" s="210"/>
      <c r="J3" s="210"/>
      <c r="K3" s="210"/>
      <c r="L3" s="210"/>
      <c r="M3" s="213">
        <v>14</v>
      </c>
      <c r="N3" s="213"/>
      <c r="P3" s="4"/>
      <c r="Q3" s="5"/>
      <c r="R3" s="5"/>
      <c r="S3" s="5"/>
      <c r="T3" s="5"/>
      <c r="U3" s="5"/>
      <c r="V3" s="5"/>
      <c r="W3" s="5"/>
      <c r="X3" s="4"/>
      <c r="Y3" s="5"/>
      <c r="Z3" s="5"/>
      <c r="AA3" s="5"/>
      <c r="AB3" s="5"/>
      <c r="AC3" s="5"/>
      <c r="AD3" s="5"/>
      <c r="AE3" s="5"/>
      <c r="AF3" s="4"/>
      <c r="AG3" s="5"/>
      <c r="AH3" s="5"/>
      <c r="AI3" s="5"/>
      <c r="AJ3" s="5"/>
      <c r="AK3" s="5"/>
      <c r="AL3" s="5"/>
      <c r="AM3" s="219">
        <f>'03'!AM119:AQ119</f>
        <v>0</v>
      </c>
      <c r="AN3" s="219"/>
      <c r="AO3" s="219"/>
      <c r="AP3" s="219"/>
      <c r="AQ3" s="219"/>
      <c r="AR3" s="6"/>
      <c r="AS3" s="220">
        <f>'03'!AS119:AW119</f>
        <v>0</v>
      </c>
      <c r="AT3" s="220"/>
      <c r="AU3" s="220"/>
      <c r="AV3" s="220"/>
      <c r="AW3" s="220"/>
      <c r="AY3" s="221">
        <f>'03'!AY119:BC119</f>
        <v>0</v>
      </c>
      <c r="AZ3" s="221"/>
      <c r="BA3" s="221"/>
      <c r="BB3" s="221"/>
      <c r="BC3" s="221"/>
      <c r="BE3" s="222">
        <f>'03'!BE119:BI119</f>
        <v>0</v>
      </c>
      <c r="BF3" s="222"/>
      <c r="BG3" s="222"/>
      <c r="BH3" s="222"/>
      <c r="BI3" s="222"/>
      <c r="BK3" s="208">
        <f>'03'!BK119:BO119</f>
        <v>0</v>
      </c>
      <c r="BL3" s="208"/>
      <c r="BM3" s="208"/>
      <c r="BN3" s="208"/>
      <c r="BO3" s="208"/>
      <c r="BU3" s="209" t="s">
        <v>0</v>
      </c>
      <c r="BV3" s="210"/>
      <c r="BW3" s="210"/>
      <c r="BX3" s="210"/>
      <c r="BY3" s="210"/>
      <c r="BZ3" s="210"/>
      <c r="CA3" s="213">
        <f>M3</f>
        <v>14</v>
      </c>
      <c r="CB3" s="213"/>
      <c r="CK3" s="4"/>
      <c r="CL3" s="5"/>
      <c r="CM3" s="5"/>
      <c r="CN3" s="5"/>
      <c r="CO3" s="5"/>
      <c r="CP3" s="5"/>
      <c r="CQ3" s="219">
        <f>AM3</f>
        <v>0</v>
      </c>
      <c r="CR3" s="219"/>
      <c r="CS3" s="219"/>
      <c r="CT3" s="219"/>
      <c r="CU3" s="219"/>
      <c r="CV3" s="6"/>
      <c r="CW3" s="220">
        <f>AS3</f>
        <v>0</v>
      </c>
      <c r="CX3" s="220"/>
      <c r="CY3" s="220"/>
      <c r="CZ3" s="220"/>
      <c r="DA3" s="220"/>
      <c r="DC3" s="221">
        <f>AY3</f>
        <v>0</v>
      </c>
      <c r="DD3" s="221"/>
      <c r="DE3" s="221"/>
      <c r="DF3" s="221"/>
      <c r="DG3" s="221"/>
      <c r="DI3" s="222">
        <f>BE3</f>
        <v>0</v>
      </c>
      <c r="DJ3" s="222"/>
      <c r="DK3" s="222"/>
      <c r="DL3" s="222"/>
      <c r="DM3" s="222"/>
      <c r="DO3" s="208">
        <f>BK3</f>
        <v>0</v>
      </c>
      <c r="DP3" s="208"/>
      <c r="DQ3" s="208"/>
      <c r="DR3" s="208"/>
      <c r="DS3" s="208"/>
      <c r="EI3" s="209" t="s">
        <v>0</v>
      </c>
      <c r="EJ3" s="210"/>
      <c r="EK3" s="210"/>
      <c r="EL3" s="210"/>
      <c r="EM3" s="210"/>
      <c r="EN3" s="210"/>
      <c r="EO3" s="213">
        <f>M3</f>
        <v>14</v>
      </c>
      <c r="EP3" s="213"/>
    </row>
    <row r="4" spans="1:173" ht="15" customHeight="1" thickBot="1" x14ac:dyDescent="0.3">
      <c r="A4" s="1">
        <f>'03'!A120</f>
        <v>0</v>
      </c>
      <c r="B4" s="156">
        <f>'03'!B120</f>
        <v>0</v>
      </c>
      <c r="C4" s="224"/>
      <c r="D4" s="227"/>
      <c r="E4" s="230"/>
      <c r="F4" s="195"/>
      <c r="G4" s="211"/>
      <c r="H4" s="212"/>
      <c r="I4" s="212"/>
      <c r="J4" s="212"/>
      <c r="K4" s="212"/>
      <c r="L4" s="212"/>
      <c r="M4" s="214"/>
      <c r="N4" s="214"/>
      <c r="P4" s="4"/>
      <c r="Q4" s="5"/>
      <c r="R4" s="5"/>
      <c r="S4" s="5"/>
      <c r="T4" s="5"/>
      <c r="U4" s="5"/>
      <c r="V4" s="5"/>
      <c r="W4" s="5"/>
      <c r="X4" s="4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215">
        <f>'03'!AM120:AQ120</f>
        <v>0</v>
      </c>
      <c r="AN4" s="215"/>
      <c r="AO4" s="215"/>
      <c r="AP4" s="215"/>
      <c r="AQ4" s="215"/>
      <c r="AS4" s="216">
        <f>'03'!AS120:AW120</f>
        <v>0</v>
      </c>
      <c r="AT4" s="216"/>
      <c r="AU4" s="216"/>
      <c r="AV4" s="216"/>
      <c r="AW4" s="216"/>
      <c r="AY4" s="217">
        <f>'03'!AY120:BC120</f>
        <v>0</v>
      </c>
      <c r="AZ4" s="217"/>
      <c r="BA4" s="217"/>
      <c r="BB4" s="217"/>
      <c r="BC4" s="217"/>
      <c r="BE4" s="218">
        <f>'03'!BE120:BI120</f>
        <v>0</v>
      </c>
      <c r="BF4" s="218"/>
      <c r="BG4" s="218"/>
      <c r="BH4" s="218"/>
      <c r="BI4" s="218"/>
      <c r="BK4" s="206">
        <f>'03'!BK120:BO120</f>
        <v>0</v>
      </c>
      <c r="BL4" s="206"/>
      <c r="BM4" s="206"/>
      <c r="BN4" s="206"/>
      <c r="BO4" s="206"/>
      <c r="BU4" s="211"/>
      <c r="BV4" s="212"/>
      <c r="BW4" s="212"/>
      <c r="BX4" s="212"/>
      <c r="BY4" s="212"/>
      <c r="BZ4" s="212"/>
      <c r="CA4" s="214"/>
      <c r="CB4" s="214"/>
      <c r="CK4" s="4"/>
      <c r="CL4" s="5"/>
      <c r="CM4" s="5"/>
      <c r="CN4" s="5"/>
      <c r="CO4" s="5"/>
      <c r="CP4" s="5"/>
      <c r="CQ4" s="215">
        <f>AM4</f>
        <v>0</v>
      </c>
      <c r="CR4" s="215"/>
      <c r="CS4" s="215"/>
      <c r="CT4" s="215"/>
      <c r="CU4" s="215"/>
      <c r="CW4" s="216">
        <f>AS4</f>
        <v>0</v>
      </c>
      <c r="CX4" s="216"/>
      <c r="CY4" s="216"/>
      <c r="CZ4" s="216"/>
      <c r="DA4" s="216"/>
      <c r="DC4" s="217">
        <f>AY4</f>
        <v>0</v>
      </c>
      <c r="DD4" s="217"/>
      <c r="DE4" s="217"/>
      <c r="DF4" s="217"/>
      <c r="DG4" s="217"/>
      <c r="DI4" s="218">
        <f>BE4</f>
        <v>0</v>
      </c>
      <c r="DJ4" s="218"/>
      <c r="DK4" s="218"/>
      <c r="DL4" s="218"/>
      <c r="DM4" s="218"/>
      <c r="DO4" s="206">
        <f>BK4</f>
        <v>0</v>
      </c>
      <c r="DP4" s="206"/>
      <c r="DQ4" s="206"/>
      <c r="DR4" s="206"/>
      <c r="DS4" s="206"/>
      <c r="EI4" s="211"/>
      <c r="EJ4" s="212"/>
      <c r="EK4" s="212"/>
      <c r="EL4" s="212"/>
      <c r="EM4" s="212"/>
      <c r="EN4" s="212"/>
      <c r="EO4" s="214"/>
      <c r="EP4" s="214"/>
    </row>
    <row r="5" spans="1:173" ht="15" customHeight="1" thickBot="1" x14ac:dyDescent="0.3">
      <c r="A5" s="1">
        <f>'03'!A121</f>
        <v>0</v>
      </c>
      <c r="B5" s="156">
        <f>'03'!B121</f>
        <v>0</v>
      </c>
      <c r="C5" s="224"/>
      <c r="D5" s="227"/>
      <c r="E5" s="230"/>
      <c r="F5" s="232"/>
      <c r="G5" s="7" t="s">
        <v>1</v>
      </c>
      <c r="H5" s="8"/>
      <c r="I5" s="8"/>
      <c r="J5" s="201">
        <v>43556</v>
      </c>
      <c r="K5" s="201"/>
      <c r="L5" s="201"/>
      <c r="M5" s="201"/>
      <c r="N5" s="201"/>
      <c r="O5" s="201"/>
      <c r="P5" s="201"/>
      <c r="Q5" s="8"/>
      <c r="R5" s="8"/>
      <c r="S5" s="9"/>
      <c r="T5" s="9"/>
      <c r="U5" s="9"/>
      <c r="V5" s="9"/>
      <c r="W5" s="9"/>
      <c r="X5" s="9"/>
      <c r="Y5" s="9"/>
      <c r="Z5" s="9"/>
      <c r="AA5" s="9"/>
      <c r="AB5" s="10"/>
      <c r="AC5" s="7" t="s">
        <v>2</v>
      </c>
      <c r="AD5" s="8"/>
      <c r="AE5" s="8"/>
      <c r="AF5" s="201">
        <f>J5+1</f>
        <v>43557</v>
      </c>
      <c r="AG5" s="201"/>
      <c r="AH5" s="201"/>
      <c r="AI5" s="201"/>
      <c r="AJ5" s="201"/>
      <c r="AK5" s="201"/>
      <c r="AL5" s="201"/>
      <c r="AM5" s="8"/>
      <c r="AN5" s="8"/>
      <c r="AO5" s="9"/>
      <c r="AP5" s="9"/>
      <c r="AQ5" s="9"/>
      <c r="AR5" s="9"/>
      <c r="AS5" s="9"/>
      <c r="AT5" s="9"/>
      <c r="AU5" s="9"/>
      <c r="AV5" s="9"/>
      <c r="AW5" s="9"/>
      <c r="AX5" s="10"/>
      <c r="AY5" s="7" t="s">
        <v>3</v>
      </c>
      <c r="AZ5" s="8"/>
      <c r="BA5" s="8"/>
      <c r="BB5" s="8"/>
      <c r="BC5" s="201">
        <f>AF5+1</f>
        <v>43558</v>
      </c>
      <c r="BD5" s="201"/>
      <c r="BE5" s="201"/>
      <c r="BF5" s="201"/>
      <c r="BG5" s="201"/>
      <c r="BH5" s="201"/>
      <c r="BI5" s="201"/>
      <c r="BJ5" s="8"/>
      <c r="BK5" s="9"/>
      <c r="BL5" s="9"/>
      <c r="BM5" s="9"/>
      <c r="BN5" s="9"/>
      <c r="BO5" s="9"/>
      <c r="BP5" s="9"/>
      <c r="BQ5" s="9"/>
      <c r="BR5" s="9"/>
      <c r="BS5" s="9"/>
      <c r="BT5" s="10"/>
      <c r="BU5" s="7" t="s">
        <v>4</v>
      </c>
      <c r="BV5" s="8"/>
      <c r="BW5" s="8"/>
      <c r="BX5" s="201">
        <f>BC5+1</f>
        <v>43559</v>
      </c>
      <c r="BY5" s="201"/>
      <c r="BZ5" s="201"/>
      <c r="CA5" s="201"/>
      <c r="CB5" s="201"/>
      <c r="CC5" s="201"/>
      <c r="CD5" s="201"/>
      <c r="CE5" s="8"/>
      <c r="CF5" s="8"/>
      <c r="CG5" s="9"/>
      <c r="CH5" s="9"/>
      <c r="CI5" s="9"/>
      <c r="CJ5" s="9"/>
      <c r="CK5" s="9"/>
      <c r="CL5" s="9"/>
      <c r="CM5" s="9"/>
      <c r="CN5" s="9"/>
      <c r="CO5" s="9"/>
      <c r="CP5" s="10"/>
      <c r="CQ5" s="7" t="s">
        <v>5</v>
      </c>
      <c r="CR5" s="8"/>
      <c r="CS5" s="8"/>
      <c r="CT5" s="8"/>
      <c r="CU5" s="201">
        <f>BX5+1</f>
        <v>43560</v>
      </c>
      <c r="CV5" s="201"/>
      <c r="CW5" s="201"/>
      <c r="CX5" s="201"/>
      <c r="CY5" s="201"/>
      <c r="CZ5" s="201"/>
      <c r="DA5" s="201"/>
      <c r="DB5" s="8"/>
      <c r="DC5" s="9"/>
      <c r="DD5" s="9"/>
      <c r="DE5" s="9"/>
      <c r="DF5" s="9"/>
      <c r="DG5" s="9"/>
      <c r="DH5" s="9"/>
      <c r="DI5" s="9"/>
      <c r="DJ5" s="9"/>
      <c r="DK5" s="9"/>
      <c r="DL5" s="10"/>
      <c r="DM5" s="7" t="s">
        <v>6</v>
      </c>
      <c r="DN5" s="8"/>
      <c r="DO5" s="8"/>
      <c r="DP5" s="8"/>
      <c r="DQ5" s="201">
        <f>CU5+1</f>
        <v>43561</v>
      </c>
      <c r="DR5" s="201"/>
      <c r="DS5" s="201"/>
      <c r="DT5" s="201"/>
      <c r="DU5" s="201"/>
      <c r="DV5" s="201"/>
      <c r="DW5" s="201"/>
      <c r="DX5" s="8"/>
      <c r="DY5" s="9"/>
      <c r="DZ5" s="9"/>
      <c r="EA5" s="9"/>
      <c r="EB5" s="9"/>
      <c r="EC5" s="9"/>
      <c r="ED5" s="9"/>
      <c r="EE5" s="9"/>
      <c r="EF5" s="9"/>
      <c r="EG5" s="9"/>
      <c r="EH5" s="10"/>
      <c r="EI5" s="7" t="s">
        <v>7</v>
      </c>
      <c r="EJ5" s="8"/>
      <c r="EK5" s="8"/>
      <c r="EL5" s="8"/>
      <c r="EM5" s="201">
        <f>DQ5+1</f>
        <v>43562</v>
      </c>
      <c r="EN5" s="201"/>
      <c r="EO5" s="201"/>
      <c r="EP5" s="201"/>
      <c r="EQ5" s="201"/>
      <c r="ER5" s="201"/>
      <c r="ES5" s="201"/>
      <c r="ET5" s="8"/>
      <c r="EU5" s="9"/>
      <c r="EV5" s="9"/>
      <c r="EW5" s="9"/>
      <c r="EX5" s="9"/>
      <c r="EY5" s="9"/>
      <c r="EZ5" s="9"/>
      <c r="FA5" s="9"/>
      <c r="FB5" s="9"/>
      <c r="FC5" s="9"/>
      <c r="FD5" s="10"/>
      <c r="FE5" s="11"/>
      <c r="FF5" s="202" t="s">
        <v>71</v>
      </c>
      <c r="FG5" s="11"/>
      <c r="FH5" s="203" t="s">
        <v>8</v>
      </c>
      <c r="FI5" s="233"/>
      <c r="FJ5" s="204"/>
      <c r="FK5" s="204"/>
      <c r="FL5" s="204"/>
      <c r="FM5" s="204"/>
      <c r="FN5" s="205"/>
    </row>
    <row r="6" spans="1:173" ht="15" customHeight="1" x14ac:dyDescent="0.25">
      <c r="A6" s="1">
        <f>'03'!A122</f>
        <v>0</v>
      </c>
      <c r="B6" s="156">
        <f>'03'!B122</f>
        <v>0</v>
      </c>
      <c r="C6" s="224"/>
      <c r="D6" s="227"/>
      <c r="E6" s="230"/>
      <c r="F6" s="232"/>
      <c r="G6" s="12">
        <v>0.5</v>
      </c>
      <c r="H6" s="13">
        <v>0.5</v>
      </c>
      <c r="I6" s="13">
        <v>0.5</v>
      </c>
      <c r="J6" s="13">
        <v>0.5</v>
      </c>
      <c r="K6" s="13">
        <v>0.5</v>
      </c>
      <c r="L6" s="13">
        <v>0.5</v>
      </c>
      <c r="M6" s="13">
        <v>0.5</v>
      </c>
      <c r="N6" s="13">
        <v>0.5</v>
      </c>
      <c r="O6" s="13">
        <v>0.5</v>
      </c>
      <c r="P6" s="13">
        <v>0.5</v>
      </c>
      <c r="Q6" s="13">
        <v>0.5</v>
      </c>
      <c r="R6" s="13">
        <v>0.5</v>
      </c>
      <c r="S6" s="13">
        <v>0.5</v>
      </c>
      <c r="T6" s="13">
        <v>0.5</v>
      </c>
      <c r="U6" s="13">
        <v>0.5</v>
      </c>
      <c r="V6" s="13">
        <v>0.5</v>
      </c>
      <c r="W6" s="13">
        <v>0.5</v>
      </c>
      <c r="X6" s="13">
        <v>0.5</v>
      </c>
      <c r="Y6" s="13">
        <v>0.5</v>
      </c>
      <c r="Z6" s="13">
        <v>0.5</v>
      </c>
      <c r="AA6" s="13">
        <v>0.5</v>
      </c>
      <c r="AB6" s="14">
        <v>0.5</v>
      </c>
      <c r="AC6" s="12">
        <v>0.5</v>
      </c>
      <c r="AD6" s="13">
        <v>0.5</v>
      </c>
      <c r="AE6" s="13">
        <v>0.5</v>
      </c>
      <c r="AF6" s="13">
        <v>0.5</v>
      </c>
      <c r="AG6" s="13">
        <v>0.5</v>
      </c>
      <c r="AH6" s="13">
        <v>0.5</v>
      </c>
      <c r="AI6" s="13">
        <v>0.5</v>
      </c>
      <c r="AJ6" s="13">
        <v>0.5</v>
      </c>
      <c r="AK6" s="13">
        <v>0.5</v>
      </c>
      <c r="AL6" s="13">
        <v>0.5</v>
      </c>
      <c r="AM6" s="13">
        <v>0.5</v>
      </c>
      <c r="AN6" s="13">
        <v>0.5</v>
      </c>
      <c r="AO6" s="13">
        <v>0.5</v>
      </c>
      <c r="AP6" s="13">
        <v>0.5</v>
      </c>
      <c r="AQ6" s="13">
        <v>0.5</v>
      </c>
      <c r="AR6" s="13">
        <v>0.5</v>
      </c>
      <c r="AS6" s="13">
        <v>0.5</v>
      </c>
      <c r="AT6" s="13">
        <v>0.5</v>
      </c>
      <c r="AU6" s="13">
        <v>0.5</v>
      </c>
      <c r="AV6" s="13">
        <v>0.5</v>
      </c>
      <c r="AW6" s="13">
        <v>0.5</v>
      </c>
      <c r="AX6" s="14">
        <v>0.5</v>
      </c>
      <c r="AY6" s="12">
        <v>0.5</v>
      </c>
      <c r="AZ6" s="13">
        <v>0.5</v>
      </c>
      <c r="BA6" s="13">
        <v>0.5</v>
      </c>
      <c r="BB6" s="13">
        <v>0.5</v>
      </c>
      <c r="BC6" s="13">
        <v>0.5</v>
      </c>
      <c r="BD6" s="13">
        <v>0.5</v>
      </c>
      <c r="BE6" s="13">
        <v>0.5</v>
      </c>
      <c r="BF6" s="13">
        <v>0.5</v>
      </c>
      <c r="BG6" s="13">
        <v>0.5</v>
      </c>
      <c r="BH6" s="13">
        <v>0.5</v>
      </c>
      <c r="BI6" s="13">
        <v>0.5</v>
      </c>
      <c r="BJ6" s="13">
        <v>0.5</v>
      </c>
      <c r="BK6" s="13">
        <v>0.5</v>
      </c>
      <c r="BL6" s="13">
        <v>0.5</v>
      </c>
      <c r="BM6" s="13">
        <v>0.5</v>
      </c>
      <c r="BN6" s="13">
        <v>0.5</v>
      </c>
      <c r="BO6" s="13">
        <v>0.5</v>
      </c>
      <c r="BP6" s="13">
        <v>0.5</v>
      </c>
      <c r="BQ6" s="13">
        <v>0.5</v>
      </c>
      <c r="BR6" s="13">
        <v>0.5</v>
      </c>
      <c r="BS6" s="13">
        <v>0.5</v>
      </c>
      <c r="BT6" s="14">
        <v>0.5</v>
      </c>
      <c r="BU6" s="12">
        <v>0.5</v>
      </c>
      <c r="BV6" s="13">
        <v>0.5</v>
      </c>
      <c r="BW6" s="13">
        <v>0.5</v>
      </c>
      <c r="BX6" s="13">
        <v>0.5</v>
      </c>
      <c r="BY6" s="13">
        <v>0.5</v>
      </c>
      <c r="BZ6" s="13">
        <v>0.5</v>
      </c>
      <c r="CA6" s="13">
        <v>0.5</v>
      </c>
      <c r="CB6" s="13">
        <v>0.5</v>
      </c>
      <c r="CC6" s="13">
        <v>0.5</v>
      </c>
      <c r="CD6" s="13">
        <v>0.5</v>
      </c>
      <c r="CE6" s="13">
        <v>0.5</v>
      </c>
      <c r="CF6" s="13">
        <v>0.5</v>
      </c>
      <c r="CG6" s="13">
        <v>0.5</v>
      </c>
      <c r="CH6" s="13">
        <v>0.5</v>
      </c>
      <c r="CI6" s="13">
        <v>0.5</v>
      </c>
      <c r="CJ6" s="13">
        <v>0.5</v>
      </c>
      <c r="CK6" s="13">
        <v>0.5</v>
      </c>
      <c r="CL6" s="13">
        <v>0.5</v>
      </c>
      <c r="CM6" s="13">
        <v>0.5</v>
      </c>
      <c r="CN6" s="13">
        <v>0.5</v>
      </c>
      <c r="CO6" s="13">
        <v>0.5</v>
      </c>
      <c r="CP6" s="14">
        <v>0.5</v>
      </c>
      <c r="CQ6" s="12">
        <v>0.5</v>
      </c>
      <c r="CR6" s="13">
        <v>0.5</v>
      </c>
      <c r="CS6" s="13">
        <v>0.5</v>
      </c>
      <c r="CT6" s="13">
        <v>0.5</v>
      </c>
      <c r="CU6" s="13">
        <v>0.5</v>
      </c>
      <c r="CV6" s="13">
        <v>0.5</v>
      </c>
      <c r="CW6" s="13">
        <v>0.5</v>
      </c>
      <c r="CX6" s="13">
        <v>0.5</v>
      </c>
      <c r="CY6" s="13">
        <v>0.5</v>
      </c>
      <c r="CZ6" s="13">
        <v>0.5</v>
      </c>
      <c r="DA6" s="13">
        <v>0.5</v>
      </c>
      <c r="DB6" s="13">
        <v>0.5</v>
      </c>
      <c r="DC6" s="13">
        <v>0.5</v>
      </c>
      <c r="DD6" s="13">
        <v>0.5</v>
      </c>
      <c r="DE6" s="13">
        <v>0.5</v>
      </c>
      <c r="DF6" s="13">
        <v>0.5</v>
      </c>
      <c r="DG6" s="13">
        <v>0.5</v>
      </c>
      <c r="DH6" s="13">
        <v>0.5</v>
      </c>
      <c r="DI6" s="13">
        <v>0.5</v>
      </c>
      <c r="DJ6" s="13">
        <v>0.5</v>
      </c>
      <c r="DK6" s="13">
        <v>0.5</v>
      </c>
      <c r="DL6" s="14">
        <v>0.5</v>
      </c>
      <c r="DM6" s="12">
        <v>0.5</v>
      </c>
      <c r="DN6" s="13">
        <v>0.5</v>
      </c>
      <c r="DO6" s="13">
        <v>0.5</v>
      </c>
      <c r="DP6" s="13">
        <v>0.5</v>
      </c>
      <c r="DQ6" s="13">
        <v>0.5</v>
      </c>
      <c r="DR6" s="13">
        <v>0.5</v>
      </c>
      <c r="DS6" s="13">
        <v>0.5</v>
      </c>
      <c r="DT6" s="13">
        <v>0.5</v>
      </c>
      <c r="DU6" s="13">
        <v>0.5</v>
      </c>
      <c r="DV6" s="13">
        <v>0.5</v>
      </c>
      <c r="DW6" s="13">
        <v>0.5</v>
      </c>
      <c r="DX6" s="13">
        <v>0.5</v>
      </c>
      <c r="DY6" s="13">
        <v>0.5</v>
      </c>
      <c r="DZ6" s="13">
        <v>0.5</v>
      </c>
      <c r="EA6" s="13">
        <v>0.5</v>
      </c>
      <c r="EB6" s="13">
        <v>0.5</v>
      </c>
      <c r="EC6" s="13">
        <v>0.5</v>
      </c>
      <c r="ED6" s="13">
        <v>0.5</v>
      </c>
      <c r="EE6" s="13">
        <v>0.5</v>
      </c>
      <c r="EF6" s="13">
        <v>0.5</v>
      </c>
      <c r="EG6" s="13">
        <v>0.5</v>
      </c>
      <c r="EH6" s="14">
        <v>0.5</v>
      </c>
      <c r="EI6" s="12">
        <v>0.5</v>
      </c>
      <c r="EJ6" s="13">
        <v>0.5</v>
      </c>
      <c r="EK6" s="13">
        <v>0.5</v>
      </c>
      <c r="EL6" s="13">
        <v>0.5</v>
      </c>
      <c r="EM6" s="13">
        <v>0.5</v>
      </c>
      <c r="EN6" s="13">
        <v>0.5</v>
      </c>
      <c r="EO6" s="13">
        <v>0.5</v>
      </c>
      <c r="EP6" s="13">
        <v>0.5</v>
      </c>
      <c r="EQ6" s="13">
        <v>0.5</v>
      </c>
      <c r="ER6" s="13">
        <v>0.5</v>
      </c>
      <c r="ES6" s="13">
        <v>0.5</v>
      </c>
      <c r="ET6" s="13">
        <v>0.5</v>
      </c>
      <c r="EU6" s="13">
        <v>0.5</v>
      </c>
      <c r="EV6" s="13">
        <v>0.5</v>
      </c>
      <c r="EW6" s="13">
        <v>0.5</v>
      </c>
      <c r="EX6" s="13">
        <v>0.5</v>
      </c>
      <c r="EY6" s="13">
        <v>0.5</v>
      </c>
      <c r="EZ6" s="13">
        <v>0.5</v>
      </c>
      <c r="FA6" s="13">
        <v>0.5</v>
      </c>
      <c r="FB6" s="13">
        <v>0.5</v>
      </c>
      <c r="FC6" s="13">
        <v>0.5</v>
      </c>
      <c r="FD6" s="14">
        <v>0.5</v>
      </c>
      <c r="FE6" s="15"/>
      <c r="FF6" s="202"/>
      <c r="FG6" s="15"/>
      <c r="FH6" s="137" t="s">
        <v>9</v>
      </c>
      <c r="FI6" s="138" t="s">
        <v>9</v>
      </c>
      <c r="FJ6" s="139" t="s">
        <v>10</v>
      </c>
      <c r="FK6" s="138" t="s">
        <v>11</v>
      </c>
      <c r="FL6" s="138"/>
      <c r="FM6" s="138"/>
      <c r="FN6" s="138" t="s">
        <v>12</v>
      </c>
      <c r="FP6" s="16"/>
    </row>
    <row r="7" spans="1:173" s="18" customFormat="1" ht="15" customHeight="1" x14ac:dyDescent="0.25">
      <c r="A7" s="1">
        <f>'03'!A123</f>
        <v>0</v>
      </c>
      <c r="B7" s="156">
        <f>'03'!B123</f>
        <v>0</v>
      </c>
      <c r="C7" s="224"/>
      <c r="D7" s="227"/>
      <c r="E7" s="230"/>
      <c r="F7" s="232"/>
      <c r="G7" s="200" t="s">
        <v>13</v>
      </c>
      <c r="H7" s="198"/>
      <c r="I7" s="198" t="s">
        <v>14</v>
      </c>
      <c r="J7" s="198"/>
      <c r="K7" s="198" t="s">
        <v>15</v>
      </c>
      <c r="L7" s="198"/>
      <c r="M7" s="198" t="s">
        <v>16</v>
      </c>
      <c r="N7" s="198"/>
      <c r="O7" s="198" t="s">
        <v>17</v>
      </c>
      <c r="P7" s="198"/>
      <c r="Q7" s="198" t="s">
        <v>18</v>
      </c>
      <c r="R7" s="198"/>
      <c r="S7" s="198" t="s">
        <v>19</v>
      </c>
      <c r="T7" s="198"/>
      <c r="U7" s="198" t="s">
        <v>20</v>
      </c>
      <c r="V7" s="198"/>
      <c r="W7" s="198" t="s">
        <v>21</v>
      </c>
      <c r="X7" s="198"/>
      <c r="Y7" s="198" t="s">
        <v>22</v>
      </c>
      <c r="Z7" s="198"/>
      <c r="AA7" s="198" t="s">
        <v>23</v>
      </c>
      <c r="AB7" s="199"/>
      <c r="AC7" s="200" t="s">
        <v>13</v>
      </c>
      <c r="AD7" s="198"/>
      <c r="AE7" s="198" t="s">
        <v>14</v>
      </c>
      <c r="AF7" s="198"/>
      <c r="AG7" s="198" t="s">
        <v>15</v>
      </c>
      <c r="AH7" s="198"/>
      <c r="AI7" s="198" t="s">
        <v>16</v>
      </c>
      <c r="AJ7" s="198"/>
      <c r="AK7" s="198" t="s">
        <v>17</v>
      </c>
      <c r="AL7" s="198"/>
      <c r="AM7" s="198" t="s">
        <v>18</v>
      </c>
      <c r="AN7" s="198"/>
      <c r="AO7" s="198" t="s">
        <v>19</v>
      </c>
      <c r="AP7" s="198"/>
      <c r="AQ7" s="198" t="s">
        <v>20</v>
      </c>
      <c r="AR7" s="198"/>
      <c r="AS7" s="198" t="s">
        <v>21</v>
      </c>
      <c r="AT7" s="198"/>
      <c r="AU7" s="198" t="s">
        <v>22</v>
      </c>
      <c r="AV7" s="198"/>
      <c r="AW7" s="198" t="s">
        <v>23</v>
      </c>
      <c r="AX7" s="199"/>
      <c r="AY7" s="200" t="s">
        <v>13</v>
      </c>
      <c r="AZ7" s="198"/>
      <c r="BA7" s="198" t="s">
        <v>14</v>
      </c>
      <c r="BB7" s="198"/>
      <c r="BC7" s="198" t="s">
        <v>15</v>
      </c>
      <c r="BD7" s="198"/>
      <c r="BE7" s="198" t="s">
        <v>16</v>
      </c>
      <c r="BF7" s="198"/>
      <c r="BG7" s="198" t="s">
        <v>17</v>
      </c>
      <c r="BH7" s="198"/>
      <c r="BI7" s="198" t="s">
        <v>18</v>
      </c>
      <c r="BJ7" s="198"/>
      <c r="BK7" s="198" t="s">
        <v>19</v>
      </c>
      <c r="BL7" s="198"/>
      <c r="BM7" s="198" t="s">
        <v>20</v>
      </c>
      <c r="BN7" s="198"/>
      <c r="BO7" s="198" t="s">
        <v>21</v>
      </c>
      <c r="BP7" s="198"/>
      <c r="BQ7" s="198" t="s">
        <v>22</v>
      </c>
      <c r="BR7" s="198"/>
      <c r="BS7" s="198" t="s">
        <v>23</v>
      </c>
      <c r="BT7" s="199"/>
      <c r="BU7" s="200" t="s">
        <v>13</v>
      </c>
      <c r="BV7" s="198"/>
      <c r="BW7" s="198" t="s">
        <v>14</v>
      </c>
      <c r="BX7" s="198"/>
      <c r="BY7" s="198" t="s">
        <v>15</v>
      </c>
      <c r="BZ7" s="198"/>
      <c r="CA7" s="198" t="s">
        <v>16</v>
      </c>
      <c r="CB7" s="198"/>
      <c r="CC7" s="198" t="s">
        <v>17</v>
      </c>
      <c r="CD7" s="198"/>
      <c r="CE7" s="198" t="s">
        <v>18</v>
      </c>
      <c r="CF7" s="198"/>
      <c r="CG7" s="198" t="s">
        <v>19</v>
      </c>
      <c r="CH7" s="198"/>
      <c r="CI7" s="198" t="s">
        <v>20</v>
      </c>
      <c r="CJ7" s="198"/>
      <c r="CK7" s="198" t="s">
        <v>21</v>
      </c>
      <c r="CL7" s="198"/>
      <c r="CM7" s="198" t="s">
        <v>22</v>
      </c>
      <c r="CN7" s="198"/>
      <c r="CO7" s="198" t="s">
        <v>23</v>
      </c>
      <c r="CP7" s="199"/>
      <c r="CQ7" s="200" t="s">
        <v>13</v>
      </c>
      <c r="CR7" s="198"/>
      <c r="CS7" s="198" t="s">
        <v>14</v>
      </c>
      <c r="CT7" s="198"/>
      <c r="CU7" s="198" t="s">
        <v>15</v>
      </c>
      <c r="CV7" s="198"/>
      <c r="CW7" s="198" t="s">
        <v>16</v>
      </c>
      <c r="CX7" s="198"/>
      <c r="CY7" s="198" t="s">
        <v>17</v>
      </c>
      <c r="CZ7" s="198"/>
      <c r="DA7" s="198" t="s">
        <v>18</v>
      </c>
      <c r="DB7" s="198"/>
      <c r="DC7" s="198" t="s">
        <v>19</v>
      </c>
      <c r="DD7" s="198"/>
      <c r="DE7" s="198" t="s">
        <v>20</v>
      </c>
      <c r="DF7" s="198"/>
      <c r="DG7" s="198" t="s">
        <v>21</v>
      </c>
      <c r="DH7" s="198"/>
      <c r="DI7" s="198" t="s">
        <v>22</v>
      </c>
      <c r="DJ7" s="198"/>
      <c r="DK7" s="198" t="s">
        <v>23</v>
      </c>
      <c r="DL7" s="199"/>
      <c r="DM7" s="200" t="s">
        <v>13</v>
      </c>
      <c r="DN7" s="198"/>
      <c r="DO7" s="198" t="s">
        <v>14</v>
      </c>
      <c r="DP7" s="198"/>
      <c r="DQ7" s="198" t="s">
        <v>15</v>
      </c>
      <c r="DR7" s="198"/>
      <c r="DS7" s="198" t="s">
        <v>16</v>
      </c>
      <c r="DT7" s="198"/>
      <c r="DU7" s="198" t="s">
        <v>17</v>
      </c>
      <c r="DV7" s="198"/>
      <c r="DW7" s="198" t="s">
        <v>18</v>
      </c>
      <c r="DX7" s="198"/>
      <c r="DY7" s="198" t="s">
        <v>19</v>
      </c>
      <c r="DZ7" s="198"/>
      <c r="EA7" s="198" t="s">
        <v>20</v>
      </c>
      <c r="EB7" s="198"/>
      <c r="EC7" s="198" t="s">
        <v>21</v>
      </c>
      <c r="ED7" s="198"/>
      <c r="EE7" s="198" t="s">
        <v>22</v>
      </c>
      <c r="EF7" s="198"/>
      <c r="EG7" s="198" t="s">
        <v>23</v>
      </c>
      <c r="EH7" s="199"/>
      <c r="EI7" s="200" t="s">
        <v>13</v>
      </c>
      <c r="EJ7" s="198"/>
      <c r="EK7" s="198" t="s">
        <v>14</v>
      </c>
      <c r="EL7" s="198"/>
      <c r="EM7" s="198" t="s">
        <v>15</v>
      </c>
      <c r="EN7" s="198"/>
      <c r="EO7" s="198" t="s">
        <v>16</v>
      </c>
      <c r="EP7" s="198"/>
      <c r="EQ7" s="198" t="s">
        <v>17</v>
      </c>
      <c r="ER7" s="198"/>
      <c r="ES7" s="198" t="s">
        <v>18</v>
      </c>
      <c r="ET7" s="198"/>
      <c r="EU7" s="198" t="s">
        <v>19</v>
      </c>
      <c r="EV7" s="198"/>
      <c r="EW7" s="198" t="s">
        <v>20</v>
      </c>
      <c r="EX7" s="198"/>
      <c r="EY7" s="198" t="s">
        <v>21</v>
      </c>
      <c r="EZ7" s="198"/>
      <c r="FA7" s="198" t="s">
        <v>22</v>
      </c>
      <c r="FB7" s="198"/>
      <c r="FC7" s="198" t="s">
        <v>23</v>
      </c>
      <c r="FD7" s="199"/>
      <c r="FE7" s="17"/>
      <c r="FF7" s="202"/>
      <c r="FG7" s="17"/>
      <c r="FH7" s="140" t="s">
        <v>24</v>
      </c>
      <c r="FI7" s="141" t="s">
        <v>25</v>
      </c>
      <c r="FJ7" s="142" t="s">
        <v>26</v>
      </c>
      <c r="FK7" s="143" t="s">
        <v>7</v>
      </c>
      <c r="FL7" s="143" t="s">
        <v>9</v>
      </c>
      <c r="FM7" s="143" t="s">
        <v>27</v>
      </c>
      <c r="FN7" s="143" t="s">
        <v>28</v>
      </c>
      <c r="FP7" s="16"/>
    </row>
    <row r="8" spans="1:173" s="18" customFormat="1" ht="15" customHeight="1" x14ac:dyDescent="0.25">
      <c r="A8" s="1">
        <f>'03'!A124</f>
        <v>0</v>
      </c>
      <c r="B8" s="156">
        <f>'03'!B124</f>
        <v>0</v>
      </c>
      <c r="C8" s="225"/>
      <c r="D8" s="228"/>
      <c r="E8" s="231"/>
      <c r="F8" s="232"/>
      <c r="G8" s="19" t="s">
        <v>29</v>
      </c>
      <c r="H8" s="197" t="s">
        <v>30</v>
      </c>
      <c r="I8" s="197"/>
      <c r="J8" s="197" t="s">
        <v>31</v>
      </c>
      <c r="K8" s="197"/>
      <c r="L8" s="197" t="s">
        <v>32</v>
      </c>
      <c r="M8" s="197"/>
      <c r="N8" s="197" t="s">
        <v>33</v>
      </c>
      <c r="O8" s="197"/>
      <c r="P8" s="197" t="s">
        <v>34</v>
      </c>
      <c r="Q8" s="197"/>
      <c r="R8" s="197" t="s">
        <v>35</v>
      </c>
      <c r="S8" s="197"/>
      <c r="T8" s="197" t="s">
        <v>36</v>
      </c>
      <c r="U8" s="197"/>
      <c r="V8" s="197" t="s">
        <v>37</v>
      </c>
      <c r="W8" s="197"/>
      <c r="X8" s="197" t="s">
        <v>38</v>
      </c>
      <c r="Y8" s="197"/>
      <c r="Z8" s="197" t="s">
        <v>39</v>
      </c>
      <c r="AA8" s="197"/>
      <c r="AB8" s="20">
        <v>19</v>
      </c>
      <c r="AC8" s="19" t="s">
        <v>29</v>
      </c>
      <c r="AD8" s="197" t="s">
        <v>30</v>
      </c>
      <c r="AE8" s="197"/>
      <c r="AF8" s="197" t="s">
        <v>31</v>
      </c>
      <c r="AG8" s="197"/>
      <c r="AH8" s="197" t="s">
        <v>32</v>
      </c>
      <c r="AI8" s="197"/>
      <c r="AJ8" s="197" t="s">
        <v>33</v>
      </c>
      <c r="AK8" s="197"/>
      <c r="AL8" s="197" t="s">
        <v>34</v>
      </c>
      <c r="AM8" s="197"/>
      <c r="AN8" s="197" t="s">
        <v>35</v>
      </c>
      <c r="AO8" s="197"/>
      <c r="AP8" s="197" t="s">
        <v>36</v>
      </c>
      <c r="AQ8" s="197"/>
      <c r="AR8" s="197" t="s">
        <v>37</v>
      </c>
      <c r="AS8" s="197"/>
      <c r="AT8" s="197" t="s">
        <v>38</v>
      </c>
      <c r="AU8" s="197"/>
      <c r="AV8" s="197" t="s">
        <v>39</v>
      </c>
      <c r="AW8" s="197"/>
      <c r="AX8" s="20">
        <v>19</v>
      </c>
      <c r="AY8" s="19" t="s">
        <v>29</v>
      </c>
      <c r="AZ8" s="197" t="s">
        <v>30</v>
      </c>
      <c r="BA8" s="197"/>
      <c r="BB8" s="197" t="s">
        <v>31</v>
      </c>
      <c r="BC8" s="197"/>
      <c r="BD8" s="197" t="s">
        <v>32</v>
      </c>
      <c r="BE8" s="197"/>
      <c r="BF8" s="197" t="s">
        <v>33</v>
      </c>
      <c r="BG8" s="197"/>
      <c r="BH8" s="197" t="s">
        <v>34</v>
      </c>
      <c r="BI8" s="197"/>
      <c r="BJ8" s="197" t="s">
        <v>35</v>
      </c>
      <c r="BK8" s="197"/>
      <c r="BL8" s="197" t="s">
        <v>36</v>
      </c>
      <c r="BM8" s="197"/>
      <c r="BN8" s="197" t="s">
        <v>37</v>
      </c>
      <c r="BO8" s="197"/>
      <c r="BP8" s="197" t="s">
        <v>38</v>
      </c>
      <c r="BQ8" s="197"/>
      <c r="BR8" s="197" t="s">
        <v>39</v>
      </c>
      <c r="BS8" s="197"/>
      <c r="BT8" s="20">
        <v>19</v>
      </c>
      <c r="BU8" s="19" t="s">
        <v>29</v>
      </c>
      <c r="BV8" s="197" t="s">
        <v>30</v>
      </c>
      <c r="BW8" s="197"/>
      <c r="BX8" s="197" t="s">
        <v>31</v>
      </c>
      <c r="BY8" s="197"/>
      <c r="BZ8" s="197" t="s">
        <v>32</v>
      </c>
      <c r="CA8" s="197"/>
      <c r="CB8" s="197" t="s">
        <v>33</v>
      </c>
      <c r="CC8" s="197"/>
      <c r="CD8" s="197" t="s">
        <v>34</v>
      </c>
      <c r="CE8" s="197"/>
      <c r="CF8" s="197" t="s">
        <v>35</v>
      </c>
      <c r="CG8" s="197"/>
      <c r="CH8" s="197" t="s">
        <v>36</v>
      </c>
      <c r="CI8" s="197"/>
      <c r="CJ8" s="197" t="s">
        <v>37</v>
      </c>
      <c r="CK8" s="197"/>
      <c r="CL8" s="197" t="s">
        <v>38</v>
      </c>
      <c r="CM8" s="197"/>
      <c r="CN8" s="197" t="s">
        <v>39</v>
      </c>
      <c r="CO8" s="197"/>
      <c r="CP8" s="20">
        <v>19</v>
      </c>
      <c r="CQ8" s="19" t="s">
        <v>29</v>
      </c>
      <c r="CR8" s="197" t="s">
        <v>30</v>
      </c>
      <c r="CS8" s="197"/>
      <c r="CT8" s="197" t="s">
        <v>31</v>
      </c>
      <c r="CU8" s="197"/>
      <c r="CV8" s="197" t="s">
        <v>32</v>
      </c>
      <c r="CW8" s="197"/>
      <c r="CX8" s="197" t="s">
        <v>33</v>
      </c>
      <c r="CY8" s="197"/>
      <c r="CZ8" s="197" t="s">
        <v>34</v>
      </c>
      <c r="DA8" s="197"/>
      <c r="DB8" s="197" t="s">
        <v>35</v>
      </c>
      <c r="DC8" s="197"/>
      <c r="DD8" s="197" t="s">
        <v>36</v>
      </c>
      <c r="DE8" s="197"/>
      <c r="DF8" s="197" t="s">
        <v>37</v>
      </c>
      <c r="DG8" s="197"/>
      <c r="DH8" s="197" t="s">
        <v>38</v>
      </c>
      <c r="DI8" s="197"/>
      <c r="DJ8" s="197" t="s">
        <v>39</v>
      </c>
      <c r="DK8" s="197"/>
      <c r="DL8" s="20">
        <v>19</v>
      </c>
      <c r="DM8" s="19" t="s">
        <v>29</v>
      </c>
      <c r="DN8" s="197" t="s">
        <v>30</v>
      </c>
      <c r="DO8" s="197"/>
      <c r="DP8" s="197" t="s">
        <v>31</v>
      </c>
      <c r="DQ8" s="197"/>
      <c r="DR8" s="197" t="s">
        <v>32</v>
      </c>
      <c r="DS8" s="197"/>
      <c r="DT8" s="197" t="s">
        <v>33</v>
      </c>
      <c r="DU8" s="197"/>
      <c r="DV8" s="197" t="s">
        <v>34</v>
      </c>
      <c r="DW8" s="197"/>
      <c r="DX8" s="197" t="s">
        <v>35</v>
      </c>
      <c r="DY8" s="197"/>
      <c r="DZ8" s="197" t="s">
        <v>36</v>
      </c>
      <c r="EA8" s="197"/>
      <c r="EB8" s="197" t="s">
        <v>37</v>
      </c>
      <c r="EC8" s="197"/>
      <c r="ED8" s="197" t="s">
        <v>38</v>
      </c>
      <c r="EE8" s="197"/>
      <c r="EF8" s="197" t="s">
        <v>39</v>
      </c>
      <c r="EG8" s="197"/>
      <c r="EH8" s="20">
        <v>19</v>
      </c>
      <c r="EI8" s="19" t="s">
        <v>29</v>
      </c>
      <c r="EJ8" s="197" t="s">
        <v>30</v>
      </c>
      <c r="EK8" s="197"/>
      <c r="EL8" s="197" t="s">
        <v>31</v>
      </c>
      <c r="EM8" s="197"/>
      <c r="EN8" s="197" t="s">
        <v>32</v>
      </c>
      <c r="EO8" s="197"/>
      <c r="EP8" s="197" t="s">
        <v>33</v>
      </c>
      <c r="EQ8" s="197"/>
      <c r="ER8" s="197" t="s">
        <v>34</v>
      </c>
      <c r="ES8" s="197"/>
      <c r="ET8" s="197" t="s">
        <v>35</v>
      </c>
      <c r="EU8" s="197"/>
      <c r="EV8" s="197" t="s">
        <v>36</v>
      </c>
      <c r="EW8" s="197"/>
      <c r="EX8" s="197" t="s">
        <v>37</v>
      </c>
      <c r="EY8" s="197"/>
      <c r="EZ8" s="197" t="s">
        <v>38</v>
      </c>
      <c r="FA8" s="197"/>
      <c r="FB8" s="197" t="s">
        <v>39</v>
      </c>
      <c r="FC8" s="197"/>
      <c r="FD8" s="20">
        <v>19</v>
      </c>
      <c r="FE8" s="17"/>
      <c r="FF8" s="202"/>
      <c r="FG8" s="17"/>
      <c r="FH8" s="144" t="s">
        <v>7</v>
      </c>
      <c r="FI8" s="154"/>
      <c r="FJ8" s="145" t="s">
        <v>40</v>
      </c>
      <c r="FK8" s="146" t="s">
        <v>41</v>
      </c>
      <c r="FL8" s="146" t="s">
        <v>42</v>
      </c>
      <c r="FM8" s="146" t="s">
        <v>42</v>
      </c>
      <c r="FN8" s="146"/>
      <c r="FP8" s="21"/>
    </row>
    <row r="9" spans="1:173" x14ac:dyDescent="0.25">
      <c r="A9" s="22">
        <v>1</v>
      </c>
      <c r="B9" s="23">
        <f>'03'!B125</f>
        <v>0</v>
      </c>
      <c r="C9" s="24">
        <f>SUMIF(G9:FD9,"A",G$6:FD$6)</f>
        <v>0</v>
      </c>
      <c r="D9" s="25">
        <f>SUMIF(G9:FD9,"R",G$6:FD$6)</f>
        <v>0</v>
      </c>
      <c r="E9" s="26">
        <f>SUMIF(G9:FD9,"M",G$6:FD$6)</f>
        <v>0</v>
      </c>
      <c r="F9" s="27">
        <f>(SUMIF(G9:FD9,"*",G$6:FD$6)+FF9)</f>
        <v>0</v>
      </c>
      <c r="G9" s="28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30"/>
      <c r="AC9" s="28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30"/>
      <c r="AY9" s="28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30"/>
      <c r="BU9" s="28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30"/>
      <c r="CQ9" s="28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30"/>
      <c r="DM9" s="28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30"/>
      <c r="EI9" s="28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30"/>
      <c r="FE9" s="31"/>
      <c r="FF9" s="32"/>
      <c r="FG9" s="31"/>
      <c r="FH9" s="34">
        <f>+SUMIF($EI9:$FD9,"*",$EI$6:$FD$6)</f>
        <v>0</v>
      </c>
      <c r="FI9" s="147"/>
      <c r="FJ9" s="34">
        <f>'03'!FN125</f>
        <v>0</v>
      </c>
      <c r="FK9" s="34">
        <f t="shared" ref="FK9:FK25" si="0">FH9*1.5</f>
        <v>0</v>
      </c>
      <c r="FL9" s="34"/>
      <c r="FM9" s="149"/>
      <c r="FN9" s="35">
        <f>FI9+FJ9+FK9-FL9</f>
        <v>0</v>
      </c>
      <c r="FP9" s="36">
        <f>+B9</f>
        <v>0</v>
      </c>
      <c r="FQ9" s="22">
        <v>1</v>
      </c>
    </row>
    <row r="10" spans="1:173" x14ac:dyDescent="0.25">
      <c r="A10" s="22">
        <v>2</v>
      </c>
      <c r="B10" s="23">
        <f>'03'!B126</f>
        <v>0</v>
      </c>
      <c r="C10" s="24">
        <f t="shared" ref="C10:C25" si="1">SUMIF(G10:FD10,"A",G$6:FD$6)</f>
        <v>0</v>
      </c>
      <c r="D10" s="25">
        <f t="shared" ref="D10:D25" si="2">SUMIF(G10:FD10,"R",G$6:FD$6)</f>
        <v>0</v>
      </c>
      <c r="E10" s="26">
        <f t="shared" ref="E10:E25" si="3">SUMIF(G10:FD10,"M",G$6:FD$6)</f>
        <v>0</v>
      </c>
      <c r="F10" s="27">
        <f t="shared" ref="F10:F25" si="4">(SUMIF(G10:FD10,"*",G$6:FD$6)+FF10)</f>
        <v>0</v>
      </c>
      <c r="G10" s="28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30"/>
      <c r="AC10" s="28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30"/>
      <c r="AY10" s="28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30"/>
      <c r="BU10" s="28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30"/>
      <c r="CQ10" s="28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30"/>
      <c r="DM10" s="28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30"/>
      <c r="EI10" s="28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30"/>
      <c r="FE10" s="31"/>
      <c r="FF10" s="32"/>
      <c r="FG10" s="31"/>
      <c r="FH10" s="34">
        <f t="shared" ref="FH10:FH25" si="5">+SUMIF($EI10:$FD10,"*",$EI$6:$FD$6)</f>
        <v>0</v>
      </c>
      <c r="FI10" s="148"/>
      <c r="FJ10" s="34">
        <f>'03'!FN126</f>
        <v>0</v>
      </c>
      <c r="FK10" s="34">
        <f t="shared" si="0"/>
        <v>0</v>
      </c>
      <c r="FL10" s="34"/>
      <c r="FM10" s="149"/>
      <c r="FN10" s="35">
        <f t="shared" ref="FN10:FN25" si="6">FI10+FJ10+FK10-FL10</f>
        <v>0</v>
      </c>
      <c r="FP10" s="36">
        <f t="shared" ref="FP10:FP25" si="7">+B10</f>
        <v>0</v>
      </c>
      <c r="FQ10" s="1">
        <v>2</v>
      </c>
    </row>
    <row r="11" spans="1:173" x14ac:dyDescent="0.25">
      <c r="A11" s="22">
        <v>3</v>
      </c>
      <c r="B11" s="23">
        <f>'03'!B127</f>
        <v>0</v>
      </c>
      <c r="C11" s="24">
        <f t="shared" si="1"/>
        <v>0</v>
      </c>
      <c r="D11" s="25">
        <f t="shared" si="2"/>
        <v>0</v>
      </c>
      <c r="E11" s="26">
        <f t="shared" si="3"/>
        <v>0</v>
      </c>
      <c r="F11" s="27">
        <f t="shared" si="4"/>
        <v>0</v>
      </c>
      <c r="G11" s="28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30"/>
      <c r="AC11" s="28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30"/>
      <c r="AY11" s="28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30"/>
      <c r="BU11" s="28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30"/>
      <c r="CQ11" s="28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30"/>
      <c r="DM11" s="28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30"/>
      <c r="EI11" s="28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30"/>
      <c r="FE11" s="31"/>
      <c r="FF11" s="32"/>
      <c r="FG11" s="31"/>
      <c r="FH11" s="34">
        <f t="shared" si="5"/>
        <v>0</v>
      </c>
      <c r="FI11" s="148"/>
      <c r="FJ11" s="34">
        <f>'03'!FN127</f>
        <v>0</v>
      </c>
      <c r="FK11" s="34">
        <f t="shared" si="0"/>
        <v>0</v>
      </c>
      <c r="FL11" s="34"/>
      <c r="FM11" s="149"/>
      <c r="FN11" s="35">
        <f t="shared" si="6"/>
        <v>0</v>
      </c>
      <c r="FP11" s="36">
        <f t="shared" si="7"/>
        <v>0</v>
      </c>
      <c r="FQ11" s="1">
        <v>3</v>
      </c>
    </row>
    <row r="12" spans="1:173" x14ac:dyDescent="0.25">
      <c r="A12" s="22">
        <v>4</v>
      </c>
      <c r="B12" s="23">
        <f>'03'!B128</f>
        <v>0</v>
      </c>
      <c r="C12" s="24">
        <f t="shared" si="1"/>
        <v>0</v>
      </c>
      <c r="D12" s="25">
        <f t="shared" si="2"/>
        <v>0</v>
      </c>
      <c r="E12" s="26">
        <f t="shared" si="3"/>
        <v>0</v>
      </c>
      <c r="F12" s="27">
        <f t="shared" si="4"/>
        <v>0</v>
      </c>
      <c r="G12" s="28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30"/>
      <c r="AC12" s="38"/>
      <c r="AD12" s="39"/>
      <c r="AE12" s="40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30"/>
      <c r="AY12" s="28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39"/>
      <c r="BR12" s="39"/>
      <c r="BS12" s="39"/>
      <c r="BT12" s="41"/>
      <c r="BU12" s="28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30"/>
      <c r="CQ12" s="28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30"/>
      <c r="DM12" s="28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30"/>
      <c r="EI12" s="28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30"/>
      <c r="FE12" s="31"/>
      <c r="FF12" s="32"/>
      <c r="FG12" s="31"/>
      <c r="FH12" s="34">
        <f t="shared" si="5"/>
        <v>0</v>
      </c>
      <c r="FI12" s="148"/>
      <c r="FJ12" s="34">
        <f>'03'!FN128</f>
        <v>0</v>
      </c>
      <c r="FK12" s="34">
        <f t="shared" si="0"/>
        <v>0</v>
      </c>
      <c r="FL12" s="34"/>
      <c r="FM12" s="149"/>
      <c r="FN12" s="35">
        <f t="shared" si="6"/>
        <v>0</v>
      </c>
      <c r="FP12" s="36">
        <f t="shared" si="7"/>
        <v>0</v>
      </c>
      <c r="FQ12" s="1">
        <v>4</v>
      </c>
    </row>
    <row r="13" spans="1:173" x14ac:dyDescent="0.25">
      <c r="A13" s="22">
        <v>5</v>
      </c>
      <c r="B13" s="23">
        <f>'03'!B129</f>
        <v>0</v>
      </c>
      <c r="C13" s="24">
        <f t="shared" si="1"/>
        <v>0</v>
      </c>
      <c r="D13" s="25">
        <f t="shared" si="2"/>
        <v>0</v>
      </c>
      <c r="E13" s="26">
        <f t="shared" si="3"/>
        <v>0</v>
      </c>
      <c r="F13" s="27">
        <f t="shared" si="4"/>
        <v>0</v>
      </c>
      <c r="G13" s="28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30"/>
      <c r="AC13" s="28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30"/>
      <c r="AY13" s="28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30"/>
      <c r="BU13" s="28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30"/>
      <c r="CQ13" s="28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30"/>
      <c r="DM13" s="28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30"/>
      <c r="EI13" s="28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30"/>
      <c r="FE13" s="31"/>
      <c r="FF13" s="32"/>
      <c r="FG13" s="31"/>
      <c r="FH13" s="34">
        <f t="shared" si="5"/>
        <v>0</v>
      </c>
      <c r="FI13" s="148"/>
      <c r="FJ13" s="34">
        <f>'03'!FN129</f>
        <v>0</v>
      </c>
      <c r="FK13" s="34">
        <f t="shared" si="0"/>
        <v>0</v>
      </c>
      <c r="FL13" s="34"/>
      <c r="FM13" s="149"/>
      <c r="FN13" s="35">
        <f t="shared" si="6"/>
        <v>0</v>
      </c>
      <c r="FP13" s="36">
        <f t="shared" si="7"/>
        <v>0</v>
      </c>
      <c r="FQ13" s="1">
        <v>5</v>
      </c>
    </row>
    <row r="14" spans="1:173" x14ac:dyDescent="0.25">
      <c r="A14" s="22">
        <v>6</v>
      </c>
      <c r="B14" s="23">
        <f>'03'!B130</f>
        <v>0</v>
      </c>
      <c r="C14" s="24">
        <f t="shared" si="1"/>
        <v>0</v>
      </c>
      <c r="D14" s="25">
        <f t="shared" si="2"/>
        <v>0</v>
      </c>
      <c r="E14" s="26">
        <f t="shared" si="3"/>
        <v>0</v>
      </c>
      <c r="F14" s="27">
        <f t="shared" si="4"/>
        <v>0</v>
      </c>
      <c r="G14" s="42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4"/>
      <c r="AC14" s="42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4"/>
      <c r="AY14" s="42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4"/>
      <c r="BU14" s="28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43"/>
      <c r="CP14" s="44"/>
      <c r="CQ14" s="42"/>
      <c r="CR14" s="43"/>
      <c r="CS14" s="43"/>
      <c r="CT14" s="43"/>
      <c r="CU14" s="43"/>
      <c r="CV14" s="43"/>
      <c r="CW14" s="43"/>
      <c r="CX14" s="43"/>
      <c r="CY14" s="43"/>
      <c r="CZ14" s="43"/>
      <c r="DA14" s="43"/>
      <c r="DB14" s="43"/>
      <c r="DC14" s="43"/>
      <c r="DD14" s="43"/>
      <c r="DE14" s="43"/>
      <c r="DF14" s="43"/>
      <c r="DG14" s="43"/>
      <c r="DH14" s="43"/>
      <c r="DI14" s="43"/>
      <c r="DJ14" s="43"/>
      <c r="DK14" s="43"/>
      <c r="DL14" s="44"/>
      <c r="DM14" s="42"/>
      <c r="DN14" s="43"/>
      <c r="DO14" s="43"/>
      <c r="DP14" s="43"/>
      <c r="DQ14" s="43"/>
      <c r="DR14" s="43"/>
      <c r="DS14" s="43"/>
      <c r="DT14" s="43"/>
      <c r="DU14" s="43"/>
      <c r="DV14" s="43"/>
      <c r="DW14" s="43"/>
      <c r="DX14" s="43"/>
      <c r="DY14" s="43"/>
      <c r="DZ14" s="43"/>
      <c r="EA14" s="43"/>
      <c r="EB14" s="43"/>
      <c r="EC14" s="43"/>
      <c r="ED14" s="43"/>
      <c r="EE14" s="43"/>
      <c r="EF14" s="43"/>
      <c r="EG14" s="43"/>
      <c r="EH14" s="44"/>
      <c r="EI14" s="42"/>
      <c r="EJ14" s="43"/>
      <c r="EK14" s="43"/>
      <c r="EL14" s="43"/>
      <c r="EM14" s="43"/>
      <c r="EN14" s="43"/>
      <c r="EO14" s="43"/>
      <c r="EP14" s="43"/>
      <c r="EQ14" s="43"/>
      <c r="ER14" s="43"/>
      <c r="ES14" s="43"/>
      <c r="ET14" s="43"/>
      <c r="EU14" s="43"/>
      <c r="EV14" s="43"/>
      <c r="EW14" s="43"/>
      <c r="EX14" s="43"/>
      <c r="EY14" s="43"/>
      <c r="EZ14" s="43"/>
      <c r="FA14" s="43"/>
      <c r="FB14" s="43"/>
      <c r="FC14" s="43"/>
      <c r="FD14" s="44"/>
      <c r="FE14" s="45"/>
      <c r="FF14" s="32"/>
      <c r="FG14" s="45"/>
      <c r="FH14" s="34">
        <f t="shared" si="5"/>
        <v>0</v>
      </c>
      <c r="FI14" s="148"/>
      <c r="FJ14" s="34">
        <f>'03'!FN130</f>
        <v>0</v>
      </c>
      <c r="FK14" s="34">
        <f t="shared" si="0"/>
        <v>0</v>
      </c>
      <c r="FL14" s="34"/>
      <c r="FM14" s="149"/>
      <c r="FN14" s="35">
        <f t="shared" si="6"/>
        <v>0</v>
      </c>
      <c r="FP14" s="36">
        <f t="shared" si="7"/>
        <v>0</v>
      </c>
      <c r="FQ14" s="1">
        <v>6</v>
      </c>
    </row>
    <row r="15" spans="1:173" x14ac:dyDescent="0.25">
      <c r="A15" s="22">
        <v>7</v>
      </c>
      <c r="B15" s="23">
        <f>'03'!B131</f>
        <v>0</v>
      </c>
      <c r="C15" s="24">
        <f t="shared" si="1"/>
        <v>0</v>
      </c>
      <c r="D15" s="25">
        <f t="shared" si="2"/>
        <v>0</v>
      </c>
      <c r="E15" s="26">
        <f t="shared" si="3"/>
        <v>0</v>
      </c>
      <c r="F15" s="27">
        <f t="shared" si="4"/>
        <v>0</v>
      </c>
      <c r="G15" s="28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30"/>
      <c r="AC15" s="28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30"/>
      <c r="AY15" s="28"/>
      <c r="AZ15" s="29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3"/>
      <c r="BM15" s="43"/>
      <c r="BN15" s="43"/>
      <c r="BO15" s="43"/>
      <c r="BP15" s="43"/>
      <c r="BQ15" s="29"/>
      <c r="BR15" s="29"/>
      <c r="BS15" s="29"/>
      <c r="BT15" s="30"/>
      <c r="BU15" s="28"/>
      <c r="BV15" s="29"/>
      <c r="BW15" s="43"/>
      <c r="BX15" s="43"/>
      <c r="BY15" s="43"/>
      <c r="BZ15" s="43"/>
      <c r="CA15" s="43"/>
      <c r="CB15" s="43"/>
      <c r="CC15" s="43"/>
      <c r="CD15" s="43"/>
      <c r="CE15" s="43"/>
      <c r="CF15" s="43"/>
      <c r="CG15" s="43"/>
      <c r="CH15" s="43"/>
      <c r="CI15" s="43"/>
      <c r="CJ15" s="43"/>
      <c r="CK15" s="43"/>
      <c r="CL15" s="43"/>
      <c r="CM15" s="29"/>
      <c r="CN15" s="29"/>
      <c r="CO15" s="29"/>
      <c r="CP15" s="30"/>
      <c r="CQ15" s="28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30"/>
      <c r="DM15" s="28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30"/>
      <c r="EI15" s="28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30"/>
      <c r="FE15" s="31"/>
      <c r="FF15" s="32"/>
      <c r="FG15" s="31"/>
      <c r="FH15" s="34">
        <f t="shared" si="5"/>
        <v>0</v>
      </c>
      <c r="FI15" s="148"/>
      <c r="FJ15" s="34">
        <f>'03'!FN131</f>
        <v>0</v>
      </c>
      <c r="FK15" s="34">
        <f t="shared" si="0"/>
        <v>0</v>
      </c>
      <c r="FL15" s="34"/>
      <c r="FM15" s="149"/>
      <c r="FN15" s="35">
        <f t="shared" si="6"/>
        <v>0</v>
      </c>
      <c r="FP15" s="36">
        <f t="shared" si="7"/>
        <v>0</v>
      </c>
      <c r="FQ15" s="1">
        <v>7</v>
      </c>
    </row>
    <row r="16" spans="1:173" x14ac:dyDescent="0.25">
      <c r="A16" s="22">
        <v>8</v>
      </c>
      <c r="B16" s="23">
        <f>'03'!B132</f>
        <v>0</v>
      </c>
      <c r="C16" s="24">
        <f t="shared" si="1"/>
        <v>0</v>
      </c>
      <c r="D16" s="25">
        <f t="shared" si="2"/>
        <v>0</v>
      </c>
      <c r="E16" s="26">
        <f t="shared" si="3"/>
        <v>0</v>
      </c>
      <c r="F16" s="27">
        <f t="shared" si="4"/>
        <v>0</v>
      </c>
      <c r="G16" s="28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30"/>
      <c r="AC16" s="28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30"/>
      <c r="AY16" s="28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30"/>
      <c r="BU16" s="28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30"/>
      <c r="CQ16" s="28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30"/>
      <c r="DM16" s="28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30"/>
      <c r="EI16" s="28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30"/>
      <c r="FE16" s="31"/>
      <c r="FF16" s="32"/>
      <c r="FG16" s="31"/>
      <c r="FH16" s="34">
        <f t="shared" si="5"/>
        <v>0</v>
      </c>
      <c r="FI16" s="148"/>
      <c r="FJ16" s="34">
        <f>'03'!FN132</f>
        <v>0</v>
      </c>
      <c r="FK16" s="34">
        <f t="shared" si="0"/>
        <v>0</v>
      </c>
      <c r="FL16" s="34"/>
      <c r="FM16" s="149"/>
      <c r="FN16" s="35">
        <f t="shared" si="6"/>
        <v>0</v>
      </c>
      <c r="FP16" s="36">
        <f t="shared" si="7"/>
        <v>0</v>
      </c>
      <c r="FQ16" s="1">
        <v>8</v>
      </c>
    </row>
    <row r="17" spans="1:173" x14ac:dyDescent="0.25">
      <c r="A17" s="22">
        <v>9</v>
      </c>
      <c r="B17" s="23">
        <f>'03'!B133</f>
        <v>0</v>
      </c>
      <c r="C17" s="24">
        <f t="shared" si="1"/>
        <v>0</v>
      </c>
      <c r="D17" s="25">
        <f t="shared" si="2"/>
        <v>0</v>
      </c>
      <c r="E17" s="26">
        <f t="shared" si="3"/>
        <v>0</v>
      </c>
      <c r="F17" s="27">
        <f t="shared" si="4"/>
        <v>0</v>
      </c>
      <c r="G17" s="28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30"/>
      <c r="AC17" s="28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30"/>
      <c r="AY17" s="28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30"/>
      <c r="BU17" s="28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30"/>
      <c r="CQ17" s="28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30"/>
      <c r="DM17" s="28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30"/>
      <c r="EI17" s="28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30"/>
      <c r="FE17" s="31"/>
      <c r="FF17" s="32"/>
      <c r="FG17" s="31"/>
      <c r="FH17" s="34">
        <f t="shared" si="5"/>
        <v>0</v>
      </c>
      <c r="FI17" s="148"/>
      <c r="FJ17" s="34">
        <f>'03'!FN133</f>
        <v>0</v>
      </c>
      <c r="FK17" s="34">
        <f t="shared" si="0"/>
        <v>0</v>
      </c>
      <c r="FL17" s="34"/>
      <c r="FM17" s="149"/>
      <c r="FN17" s="35">
        <f t="shared" si="6"/>
        <v>0</v>
      </c>
      <c r="FP17" s="36">
        <f t="shared" si="7"/>
        <v>0</v>
      </c>
      <c r="FQ17" s="1">
        <v>9</v>
      </c>
    </row>
    <row r="18" spans="1:173" x14ac:dyDescent="0.25">
      <c r="A18" s="22">
        <v>10</v>
      </c>
      <c r="B18" s="23">
        <f>'03'!B134</f>
        <v>0</v>
      </c>
      <c r="C18" s="24">
        <f t="shared" si="1"/>
        <v>0</v>
      </c>
      <c r="D18" s="25">
        <f t="shared" si="2"/>
        <v>0</v>
      </c>
      <c r="E18" s="26">
        <f t="shared" si="3"/>
        <v>0</v>
      </c>
      <c r="F18" s="27">
        <f t="shared" si="4"/>
        <v>0</v>
      </c>
      <c r="G18" s="28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30"/>
      <c r="AC18" s="28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30"/>
      <c r="AY18" s="28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30"/>
      <c r="BU18" s="28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30"/>
      <c r="CQ18" s="28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30"/>
      <c r="DM18" s="28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30"/>
      <c r="EI18" s="28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30"/>
      <c r="FE18" s="31"/>
      <c r="FF18" s="32"/>
      <c r="FG18" s="31"/>
      <c r="FH18" s="34">
        <f t="shared" si="5"/>
        <v>0</v>
      </c>
      <c r="FI18" s="148"/>
      <c r="FJ18" s="34">
        <f>'03'!FN134</f>
        <v>0</v>
      </c>
      <c r="FK18" s="34">
        <f t="shared" si="0"/>
        <v>0</v>
      </c>
      <c r="FL18" s="34"/>
      <c r="FM18" s="149"/>
      <c r="FN18" s="35">
        <f t="shared" si="6"/>
        <v>0</v>
      </c>
      <c r="FP18" s="36">
        <f t="shared" si="7"/>
        <v>0</v>
      </c>
      <c r="FQ18" s="1">
        <v>10</v>
      </c>
    </row>
    <row r="19" spans="1:173" x14ac:dyDescent="0.25">
      <c r="A19" s="22">
        <v>11</v>
      </c>
      <c r="B19" s="23">
        <f>'03'!B135</f>
        <v>0</v>
      </c>
      <c r="C19" s="24">
        <f t="shared" si="1"/>
        <v>0</v>
      </c>
      <c r="D19" s="25">
        <f t="shared" si="2"/>
        <v>0</v>
      </c>
      <c r="E19" s="26">
        <f t="shared" si="3"/>
        <v>0</v>
      </c>
      <c r="F19" s="27">
        <f t="shared" si="4"/>
        <v>0</v>
      </c>
      <c r="G19" s="28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30"/>
      <c r="AC19" s="28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30"/>
      <c r="AY19" s="28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30"/>
      <c r="BU19" s="28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30"/>
      <c r="CQ19" s="28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30"/>
      <c r="DM19" s="28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30"/>
      <c r="EI19" s="28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30"/>
      <c r="FE19" s="31"/>
      <c r="FF19" s="32"/>
      <c r="FG19" s="31"/>
      <c r="FH19" s="34">
        <f t="shared" si="5"/>
        <v>0</v>
      </c>
      <c r="FI19" s="148"/>
      <c r="FJ19" s="34">
        <f>'03'!FN135</f>
        <v>0</v>
      </c>
      <c r="FK19" s="34">
        <f t="shared" si="0"/>
        <v>0</v>
      </c>
      <c r="FL19" s="34"/>
      <c r="FM19" s="149"/>
      <c r="FN19" s="35">
        <f t="shared" si="6"/>
        <v>0</v>
      </c>
      <c r="FP19" s="36">
        <f t="shared" si="7"/>
        <v>0</v>
      </c>
      <c r="FQ19" s="1">
        <v>11</v>
      </c>
    </row>
    <row r="20" spans="1:173" x14ac:dyDescent="0.25">
      <c r="A20" s="22">
        <v>12</v>
      </c>
      <c r="B20" s="23">
        <f>'03'!B136</f>
        <v>0</v>
      </c>
      <c r="C20" s="24">
        <f t="shared" si="1"/>
        <v>0</v>
      </c>
      <c r="D20" s="25">
        <f t="shared" si="2"/>
        <v>0</v>
      </c>
      <c r="E20" s="26">
        <f t="shared" si="3"/>
        <v>0</v>
      </c>
      <c r="F20" s="27">
        <f t="shared" si="4"/>
        <v>0</v>
      </c>
      <c r="G20" s="28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30"/>
      <c r="AC20" s="28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30"/>
      <c r="AY20" s="28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30"/>
      <c r="BU20" s="28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30"/>
      <c r="CQ20" s="28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30"/>
      <c r="DM20" s="28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30"/>
      <c r="EI20" s="28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30"/>
      <c r="FE20" s="31"/>
      <c r="FF20" s="32"/>
      <c r="FG20" s="31"/>
      <c r="FH20" s="34">
        <f t="shared" si="5"/>
        <v>0</v>
      </c>
      <c r="FI20" s="148"/>
      <c r="FJ20" s="34">
        <f>'03'!FN136</f>
        <v>0</v>
      </c>
      <c r="FK20" s="34">
        <f t="shared" si="0"/>
        <v>0</v>
      </c>
      <c r="FL20" s="34"/>
      <c r="FM20" s="149"/>
      <c r="FN20" s="35">
        <f t="shared" si="6"/>
        <v>0</v>
      </c>
      <c r="FP20" s="36">
        <f t="shared" si="7"/>
        <v>0</v>
      </c>
      <c r="FQ20" s="1">
        <v>12</v>
      </c>
    </row>
    <row r="21" spans="1:173" x14ac:dyDescent="0.25">
      <c r="A21" s="22">
        <v>13</v>
      </c>
      <c r="B21" s="23">
        <f>'03'!B137</f>
        <v>0</v>
      </c>
      <c r="C21" s="24">
        <f t="shared" si="1"/>
        <v>0</v>
      </c>
      <c r="D21" s="25">
        <f t="shared" si="2"/>
        <v>0</v>
      </c>
      <c r="E21" s="26">
        <f t="shared" si="3"/>
        <v>0</v>
      </c>
      <c r="F21" s="27">
        <f t="shared" si="4"/>
        <v>0</v>
      </c>
      <c r="G21" s="28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30"/>
      <c r="AC21" s="28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30"/>
      <c r="AY21" s="28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30"/>
      <c r="BU21" s="28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30"/>
      <c r="CQ21" s="28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30"/>
      <c r="DM21" s="28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30"/>
      <c r="EI21" s="28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30"/>
      <c r="FE21" s="31"/>
      <c r="FF21" s="32"/>
      <c r="FG21" s="31"/>
      <c r="FH21" s="34">
        <f t="shared" si="5"/>
        <v>0</v>
      </c>
      <c r="FI21" s="148"/>
      <c r="FJ21" s="34">
        <f>'03'!FN137</f>
        <v>0</v>
      </c>
      <c r="FK21" s="34">
        <f t="shared" si="0"/>
        <v>0</v>
      </c>
      <c r="FL21" s="34"/>
      <c r="FM21" s="149"/>
      <c r="FN21" s="35">
        <f t="shared" si="6"/>
        <v>0</v>
      </c>
      <c r="FP21" s="36">
        <f t="shared" si="7"/>
        <v>0</v>
      </c>
      <c r="FQ21" s="1">
        <v>13</v>
      </c>
    </row>
    <row r="22" spans="1:173" x14ac:dyDescent="0.25">
      <c r="A22" s="22">
        <v>14</v>
      </c>
      <c r="B22" s="23">
        <f>'03'!B138</f>
        <v>0</v>
      </c>
      <c r="C22" s="24">
        <f t="shared" si="1"/>
        <v>0</v>
      </c>
      <c r="D22" s="25">
        <f t="shared" si="2"/>
        <v>0</v>
      </c>
      <c r="E22" s="26">
        <f t="shared" si="3"/>
        <v>0</v>
      </c>
      <c r="F22" s="27">
        <f t="shared" si="4"/>
        <v>0</v>
      </c>
      <c r="G22" s="28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30"/>
      <c r="AC22" s="28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30"/>
      <c r="AY22" s="28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30"/>
      <c r="BU22" s="28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30"/>
      <c r="CQ22" s="28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30"/>
      <c r="DM22" s="28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30"/>
      <c r="EI22" s="28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30"/>
      <c r="FE22" s="31"/>
      <c r="FF22" s="32"/>
      <c r="FG22" s="31"/>
      <c r="FH22" s="34">
        <f t="shared" si="5"/>
        <v>0</v>
      </c>
      <c r="FI22" s="148"/>
      <c r="FJ22" s="34">
        <f>'03'!FN138</f>
        <v>0</v>
      </c>
      <c r="FK22" s="34">
        <f t="shared" si="0"/>
        <v>0</v>
      </c>
      <c r="FL22" s="34"/>
      <c r="FM22" s="149"/>
      <c r="FN22" s="35">
        <f t="shared" si="6"/>
        <v>0</v>
      </c>
      <c r="FP22" s="36">
        <f t="shared" si="7"/>
        <v>0</v>
      </c>
      <c r="FQ22" s="1">
        <v>14</v>
      </c>
    </row>
    <row r="23" spans="1:173" x14ac:dyDescent="0.25">
      <c r="A23" s="22">
        <v>15</v>
      </c>
      <c r="B23" s="23">
        <f>'03'!B139</f>
        <v>0</v>
      </c>
      <c r="C23" s="24">
        <f t="shared" si="1"/>
        <v>0</v>
      </c>
      <c r="D23" s="25">
        <f t="shared" si="2"/>
        <v>0</v>
      </c>
      <c r="E23" s="26">
        <f t="shared" si="3"/>
        <v>0</v>
      </c>
      <c r="F23" s="27">
        <f t="shared" si="4"/>
        <v>0</v>
      </c>
      <c r="G23" s="28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30"/>
      <c r="AC23" s="28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30"/>
      <c r="AY23" s="28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30"/>
      <c r="BU23" s="28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30"/>
      <c r="CQ23" s="28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30"/>
      <c r="DM23" s="28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30"/>
      <c r="EI23" s="28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30"/>
      <c r="FE23" s="31"/>
      <c r="FF23" s="32"/>
      <c r="FG23" s="31"/>
      <c r="FH23" s="34">
        <f t="shared" si="5"/>
        <v>0</v>
      </c>
      <c r="FI23" s="148"/>
      <c r="FJ23" s="34">
        <f>'03'!FN139</f>
        <v>0</v>
      </c>
      <c r="FK23" s="34">
        <f t="shared" si="0"/>
        <v>0</v>
      </c>
      <c r="FL23" s="34"/>
      <c r="FM23" s="149"/>
      <c r="FN23" s="35">
        <f t="shared" si="6"/>
        <v>0</v>
      </c>
      <c r="FP23" s="36">
        <f t="shared" si="7"/>
        <v>0</v>
      </c>
      <c r="FQ23" s="1">
        <v>15</v>
      </c>
    </row>
    <row r="24" spans="1:173" x14ac:dyDescent="0.25">
      <c r="A24" s="22">
        <v>16</v>
      </c>
      <c r="B24" s="23">
        <f>'03'!B140</f>
        <v>0</v>
      </c>
      <c r="C24" s="24">
        <f t="shared" si="1"/>
        <v>0</v>
      </c>
      <c r="D24" s="25">
        <f t="shared" si="2"/>
        <v>0</v>
      </c>
      <c r="E24" s="26">
        <f t="shared" si="3"/>
        <v>0</v>
      </c>
      <c r="F24" s="27">
        <f t="shared" si="4"/>
        <v>0</v>
      </c>
      <c r="G24" s="28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30"/>
      <c r="AC24" s="28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30"/>
      <c r="AY24" s="28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30"/>
      <c r="BU24" s="28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30"/>
      <c r="CQ24" s="28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30"/>
      <c r="DM24" s="28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30"/>
      <c r="EI24" s="28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30"/>
      <c r="FE24" s="31"/>
      <c r="FF24" s="32"/>
      <c r="FG24" s="31"/>
      <c r="FH24" s="34">
        <f t="shared" si="5"/>
        <v>0</v>
      </c>
      <c r="FI24" s="148"/>
      <c r="FJ24" s="34">
        <f>'03'!FN140</f>
        <v>0</v>
      </c>
      <c r="FK24" s="34">
        <f t="shared" si="0"/>
        <v>0</v>
      </c>
      <c r="FL24" s="34"/>
      <c r="FM24" s="149"/>
      <c r="FN24" s="35">
        <f t="shared" si="6"/>
        <v>0</v>
      </c>
      <c r="FP24" s="36">
        <f t="shared" si="7"/>
        <v>0</v>
      </c>
      <c r="FQ24" s="1">
        <v>16</v>
      </c>
    </row>
    <row r="25" spans="1:173" ht="15" customHeight="1" x14ac:dyDescent="0.25">
      <c r="A25" s="22">
        <v>17</v>
      </c>
      <c r="B25" s="23">
        <f>'03'!B141</f>
        <v>0</v>
      </c>
      <c r="C25" s="24">
        <f t="shared" si="1"/>
        <v>0</v>
      </c>
      <c r="D25" s="25">
        <f t="shared" si="2"/>
        <v>0</v>
      </c>
      <c r="E25" s="26">
        <f t="shared" si="3"/>
        <v>0</v>
      </c>
      <c r="F25" s="27">
        <f t="shared" si="4"/>
        <v>0</v>
      </c>
      <c r="G25" s="28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30"/>
      <c r="AC25" s="28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30"/>
      <c r="AY25" s="28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30"/>
      <c r="BU25" s="28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30"/>
      <c r="CQ25" s="28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30"/>
      <c r="DM25" s="28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30"/>
      <c r="EI25" s="28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30"/>
      <c r="FE25" s="31"/>
      <c r="FF25" s="32"/>
      <c r="FG25" s="31"/>
      <c r="FH25" s="34">
        <f t="shared" si="5"/>
        <v>0</v>
      </c>
      <c r="FI25" s="148"/>
      <c r="FJ25" s="34">
        <f>'03'!FN141</f>
        <v>0</v>
      </c>
      <c r="FK25" s="34">
        <f t="shared" si="0"/>
        <v>0</v>
      </c>
      <c r="FL25" s="34"/>
      <c r="FM25" s="149"/>
      <c r="FN25" s="35">
        <f t="shared" si="6"/>
        <v>0</v>
      </c>
      <c r="FP25" s="36">
        <f t="shared" si="7"/>
        <v>0</v>
      </c>
      <c r="FQ25" s="1">
        <v>17</v>
      </c>
    </row>
    <row r="26" spans="1:173" x14ac:dyDescent="0.25">
      <c r="G26" s="47" t="s">
        <v>43</v>
      </c>
      <c r="H26" s="196" t="s">
        <v>30</v>
      </c>
      <c r="I26" s="196"/>
      <c r="J26" s="196" t="s">
        <v>31</v>
      </c>
      <c r="K26" s="196"/>
      <c r="L26" s="196" t="s">
        <v>32</v>
      </c>
      <c r="M26" s="196"/>
      <c r="N26" s="196" t="s">
        <v>33</v>
      </c>
      <c r="O26" s="196"/>
      <c r="P26" s="196" t="s">
        <v>34</v>
      </c>
      <c r="Q26" s="196"/>
      <c r="R26" s="196" t="s">
        <v>35</v>
      </c>
      <c r="S26" s="196"/>
      <c r="T26" s="196" t="s">
        <v>36</v>
      </c>
      <c r="U26" s="196"/>
      <c r="V26" s="196" t="s">
        <v>37</v>
      </c>
      <c r="W26" s="196"/>
      <c r="X26" s="196" t="s">
        <v>38</v>
      </c>
      <c r="Y26" s="196"/>
      <c r="Z26" s="196" t="s">
        <v>39</v>
      </c>
      <c r="AA26" s="196"/>
      <c r="AB26" s="48">
        <v>19</v>
      </c>
      <c r="AC26" s="47" t="s">
        <v>43</v>
      </c>
      <c r="AD26" s="196" t="s">
        <v>30</v>
      </c>
      <c r="AE26" s="196"/>
      <c r="AF26" s="196" t="s">
        <v>31</v>
      </c>
      <c r="AG26" s="196"/>
      <c r="AH26" s="196" t="s">
        <v>32</v>
      </c>
      <c r="AI26" s="196"/>
      <c r="AJ26" s="196" t="s">
        <v>33</v>
      </c>
      <c r="AK26" s="196"/>
      <c r="AL26" s="196" t="s">
        <v>34</v>
      </c>
      <c r="AM26" s="196"/>
      <c r="AN26" s="196" t="s">
        <v>35</v>
      </c>
      <c r="AO26" s="196"/>
      <c r="AP26" s="196" t="s">
        <v>36</v>
      </c>
      <c r="AQ26" s="196"/>
      <c r="AR26" s="196" t="s">
        <v>37</v>
      </c>
      <c r="AS26" s="196"/>
      <c r="AT26" s="196" t="s">
        <v>38</v>
      </c>
      <c r="AU26" s="196"/>
      <c r="AV26" s="196" t="s">
        <v>39</v>
      </c>
      <c r="AW26" s="196"/>
      <c r="AX26" s="48">
        <v>19</v>
      </c>
      <c r="AY26" s="47" t="s">
        <v>43</v>
      </c>
      <c r="AZ26" s="196" t="s">
        <v>30</v>
      </c>
      <c r="BA26" s="196"/>
      <c r="BB26" s="196" t="s">
        <v>31</v>
      </c>
      <c r="BC26" s="196"/>
      <c r="BD26" s="196" t="s">
        <v>32</v>
      </c>
      <c r="BE26" s="196"/>
      <c r="BF26" s="196" t="s">
        <v>33</v>
      </c>
      <c r="BG26" s="196"/>
      <c r="BH26" s="196" t="s">
        <v>34</v>
      </c>
      <c r="BI26" s="196"/>
      <c r="BJ26" s="196" t="s">
        <v>35</v>
      </c>
      <c r="BK26" s="196"/>
      <c r="BL26" s="196" t="s">
        <v>36</v>
      </c>
      <c r="BM26" s="196"/>
      <c r="BN26" s="196" t="s">
        <v>37</v>
      </c>
      <c r="BO26" s="196"/>
      <c r="BP26" s="196" t="s">
        <v>38</v>
      </c>
      <c r="BQ26" s="196"/>
      <c r="BR26" s="196" t="s">
        <v>39</v>
      </c>
      <c r="BS26" s="196"/>
      <c r="BT26" s="48">
        <v>19</v>
      </c>
      <c r="BU26" s="47" t="s">
        <v>43</v>
      </c>
      <c r="BV26" s="196" t="s">
        <v>30</v>
      </c>
      <c r="BW26" s="196"/>
      <c r="BX26" s="196" t="s">
        <v>31</v>
      </c>
      <c r="BY26" s="196"/>
      <c r="BZ26" s="196" t="s">
        <v>32</v>
      </c>
      <c r="CA26" s="196"/>
      <c r="CB26" s="196" t="s">
        <v>33</v>
      </c>
      <c r="CC26" s="196"/>
      <c r="CD26" s="196" t="s">
        <v>34</v>
      </c>
      <c r="CE26" s="196"/>
      <c r="CF26" s="196" t="s">
        <v>35</v>
      </c>
      <c r="CG26" s="196"/>
      <c r="CH26" s="196" t="s">
        <v>36</v>
      </c>
      <c r="CI26" s="196"/>
      <c r="CJ26" s="196" t="s">
        <v>37</v>
      </c>
      <c r="CK26" s="196"/>
      <c r="CL26" s="196" t="s">
        <v>38</v>
      </c>
      <c r="CM26" s="196"/>
      <c r="CN26" s="196" t="s">
        <v>39</v>
      </c>
      <c r="CO26" s="196"/>
      <c r="CP26" s="48">
        <v>19</v>
      </c>
      <c r="CQ26" s="47" t="s">
        <v>43</v>
      </c>
      <c r="CR26" s="196" t="s">
        <v>30</v>
      </c>
      <c r="CS26" s="196"/>
      <c r="CT26" s="196" t="s">
        <v>31</v>
      </c>
      <c r="CU26" s="196"/>
      <c r="CV26" s="196" t="s">
        <v>32</v>
      </c>
      <c r="CW26" s="196"/>
      <c r="CX26" s="196" t="s">
        <v>33</v>
      </c>
      <c r="CY26" s="196"/>
      <c r="CZ26" s="196" t="s">
        <v>34</v>
      </c>
      <c r="DA26" s="196"/>
      <c r="DB26" s="196" t="s">
        <v>35</v>
      </c>
      <c r="DC26" s="196"/>
      <c r="DD26" s="196" t="s">
        <v>36</v>
      </c>
      <c r="DE26" s="196"/>
      <c r="DF26" s="196" t="s">
        <v>37</v>
      </c>
      <c r="DG26" s="196"/>
      <c r="DH26" s="196" t="s">
        <v>38</v>
      </c>
      <c r="DI26" s="196"/>
      <c r="DJ26" s="196" t="s">
        <v>39</v>
      </c>
      <c r="DK26" s="196"/>
      <c r="DL26" s="48">
        <v>19</v>
      </c>
      <c r="DM26" s="47" t="s">
        <v>43</v>
      </c>
      <c r="DN26" s="196" t="s">
        <v>30</v>
      </c>
      <c r="DO26" s="196"/>
      <c r="DP26" s="196" t="s">
        <v>31</v>
      </c>
      <c r="DQ26" s="196"/>
      <c r="DR26" s="196" t="s">
        <v>32</v>
      </c>
      <c r="DS26" s="196"/>
      <c r="DT26" s="196" t="s">
        <v>33</v>
      </c>
      <c r="DU26" s="196"/>
      <c r="DV26" s="196" t="s">
        <v>34</v>
      </c>
      <c r="DW26" s="196"/>
      <c r="DX26" s="196" t="s">
        <v>35</v>
      </c>
      <c r="DY26" s="196"/>
      <c r="DZ26" s="196" t="s">
        <v>36</v>
      </c>
      <c r="EA26" s="196"/>
      <c r="EB26" s="196" t="s">
        <v>37</v>
      </c>
      <c r="EC26" s="196"/>
      <c r="ED26" s="196" t="s">
        <v>38</v>
      </c>
      <c r="EE26" s="196"/>
      <c r="EF26" s="196" t="s">
        <v>39</v>
      </c>
      <c r="EG26" s="196"/>
      <c r="EH26" s="48">
        <v>19</v>
      </c>
      <c r="EI26" s="47" t="s">
        <v>43</v>
      </c>
      <c r="EJ26" s="196" t="s">
        <v>30</v>
      </c>
      <c r="EK26" s="196"/>
      <c r="EL26" s="196" t="s">
        <v>31</v>
      </c>
      <c r="EM26" s="196"/>
      <c r="EN26" s="196" t="s">
        <v>32</v>
      </c>
      <c r="EO26" s="196"/>
      <c r="EP26" s="196" t="s">
        <v>33</v>
      </c>
      <c r="EQ26" s="196"/>
      <c r="ER26" s="196" t="s">
        <v>34</v>
      </c>
      <c r="ES26" s="196"/>
      <c r="ET26" s="196" t="s">
        <v>35</v>
      </c>
      <c r="EU26" s="196"/>
      <c r="EV26" s="196" t="s">
        <v>36</v>
      </c>
      <c r="EW26" s="196"/>
      <c r="EX26" s="196" t="s">
        <v>37</v>
      </c>
      <c r="EY26" s="196"/>
      <c r="EZ26" s="196" t="s">
        <v>38</v>
      </c>
      <c r="FA26" s="196"/>
      <c r="FB26" s="196" t="s">
        <v>39</v>
      </c>
      <c r="FC26" s="196"/>
      <c r="FD26" s="48">
        <v>19</v>
      </c>
      <c r="FE26" s="17"/>
      <c r="FF26" s="17"/>
      <c r="FG26" s="17"/>
      <c r="FH26" s="17"/>
      <c r="FI26" s="17"/>
      <c r="FJ26" s="17"/>
      <c r="FK26" s="16"/>
    </row>
    <row r="27" spans="1:173" ht="15.75" thickBot="1" x14ac:dyDescent="0.3">
      <c r="G27" s="191" t="s">
        <v>13</v>
      </c>
      <c r="H27" s="189"/>
      <c r="I27" s="189" t="s">
        <v>14</v>
      </c>
      <c r="J27" s="189"/>
      <c r="K27" s="189" t="s">
        <v>15</v>
      </c>
      <c r="L27" s="189"/>
      <c r="M27" s="189" t="s">
        <v>16</v>
      </c>
      <c r="N27" s="189"/>
      <c r="O27" s="189" t="s">
        <v>17</v>
      </c>
      <c r="P27" s="189"/>
      <c r="Q27" s="189" t="s">
        <v>18</v>
      </c>
      <c r="R27" s="189"/>
      <c r="S27" s="189" t="s">
        <v>19</v>
      </c>
      <c r="T27" s="189"/>
      <c r="U27" s="189" t="s">
        <v>20</v>
      </c>
      <c r="V27" s="189"/>
      <c r="W27" s="189" t="s">
        <v>21</v>
      </c>
      <c r="X27" s="189"/>
      <c r="Y27" s="189" t="s">
        <v>22</v>
      </c>
      <c r="Z27" s="189"/>
      <c r="AA27" s="189" t="s">
        <v>23</v>
      </c>
      <c r="AB27" s="190"/>
      <c r="AC27" s="191" t="s">
        <v>13</v>
      </c>
      <c r="AD27" s="189"/>
      <c r="AE27" s="189" t="s">
        <v>14</v>
      </c>
      <c r="AF27" s="189"/>
      <c r="AG27" s="189" t="s">
        <v>15</v>
      </c>
      <c r="AH27" s="189"/>
      <c r="AI27" s="189" t="s">
        <v>16</v>
      </c>
      <c r="AJ27" s="189"/>
      <c r="AK27" s="189" t="s">
        <v>17</v>
      </c>
      <c r="AL27" s="189"/>
      <c r="AM27" s="189" t="s">
        <v>18</v>
      </c>
      <c r="AN27" s="189"/>
      <c r="AO27" s="189" t="s">
        <v>19</v>
      </c>
      <c r="AP27" s="189"/>
      <c r="AQ27" s="189" t="s">
        <v>20</v>
      </c>
      <c r="AR27" s="189"/>
      <c r="AS27" s="189" t="s">
        <v>21</v>
      </c>
      <c r="AT27" s="189"/>
      <c r="AU27" s="189" t="s">
        <v>22</v>
      </c>
      <c r="AV27" s="189"/>
      <c r="AW27" s="189" t="s">
        <v>23</v>
      </c>
      <c r="AX27" s="190"/>
      <c r="AY27" s="191" t="s">
        <v>13</v>
      </c>
      <c r="AZ27" s="189"/>
      <c r="BA27" s="189" t="s">
        <v>14</v>
      </c>
      <c r="BB27" s="189"/>
      <c r="BC27" s="189" t="s">
        <v>15</v>
      </c>
      <c r="BD27" s="189"/>
      <c r="BE27" s="189" t="s">
        <v>16</v>
      </c>
      <c r="BF27" s="189"/>
      <c r="BG27" s="189" t="s">
        <v>17</v>
      </c>
      <c r="BH27" s="189"/>
      <c r="BI27" s="189" t="s">
        <v>18</v>
      </c>
      <c r="BJ27" s="189"/>
      <c r="BK27" s="189" t="s">
        <v>19</v>
      </c>
      <c r="BL27" s="189"/>
      <c r="BM27" s="189" t="s">
        <v>20</v>
      </c>
      <c r="BN27" s="189"/>
      <c r="BO27" s="189" t="s">
        <v>21</v>
      </c>
      <c r="BP27" s="189"/>
      <c r="BQ27" s="189" t="s">
        <v>22</v>
      </c>
      <c r="BR27" s="189"/>
      <c r="BS27" s="189" t="s">
        <v>23</v>
      </c>
      <c r="BT27" s="190"/>
      <c r="BU27" s="191" t="s">
        <v>13</v>
      </c>
      <c r="BV27" s="189"/>
      <c r="BW27" s="189" t="s">
        <v>14</v>
      </c>
      <c r="BX27" s="189"/>
      <c r="BY27" s="189" t="s">
        <v>15</v>
      </c>
      <c r="BZ27" s="189"/>
      <c r="CA27" s="189" t="s">
        <v>16</v>
      </c>
      <c r="CB27" s="189"/>
      <c r="CC27" s="189" t="s">
        <v>17</v>
      </c>
      <c r="CD27" s="189"/>
      <c r="CE27" s="189" t="s">
        <v>18</v>
      </c>
      <c r="CF27" s="189"/>
      <c r="CG27" s="189" t="s">
        <v>19</v>
      </c>
      <c r="CH27" s="189"/>
      <c r="CI27" s="189" t="s">
        <v>20</v>
      </c>
      <c r="CJ27" s="189"/>
      <c r="CK27" s="189" t="s">
        <v>21</v>
      </c>
      <c r="CL27" s="189"/>
      <c r="CM27" s="189" t="s">
        <v>22</v>
      </c>
      <c r="CN27" s="189"/>
      <c r="CO27" s="189" t="s">
        <v>23</v>
      </c>
      <c r="CP27" s="190"/>
      <c r="CQ27" s="191" t="s">
        <v>13</v>
      </c>
      <c r="CR27" s="189"/>
      <c r="CS27" s="189" t="s">
        <v>14</v>
      </c>
      <c r="CT27" s="189"/>
      <c r="CU27" s="189" t="s">
        <v>15</v>
      </c>
      <c r="CV27" s="189"/>
      <c r="CW27" s="189" t="s">
        <v>16</v>
      </c>
      <c r="CX27" s="189"/>
      <c r="CY27" s="189" t="s">
        <v>17</v>
      </c>
      <c r="CZ27" s="189"/>
      <c r="DA27" s="189" t="s">
        <v>18</v>
      </c>
      <c r="DB27" s="189"/>
      <c r="DC27" s="189" t="s">
        <v>19</v>
      </c>
      <c r="DD27" s="189"/>
      <c r="DE27" s="189" t="s">
        <v>20</v>
      </c>
      <c r="DF27" s="189"/>
      <c r="DG27" s="189" t="s">
        <v>21</v>
      </c>
      <c r="DH27" s="189"/>
      <c r="DI27" s="189" t="s">
        <v>22</v>
      </c>
      <c r="DJ27" s="189"/>
      <c r="DK27" s="189" t="s">
        <v>23</v>
      </c>
      <c r="DL27" s="190"/>
      <c r="DM27" s="191" t="s">
        <v>13</v>
      </c>
      <c r="DN27" s="189"/>
      <c r="DO27" s="189" t="s">
        <v>14</v>
      </c>
      <c r="DP27" s="189"/>
      <c r="DQ27" s="189" t="s">
        <v>15</v>
      </c>
      <c r="DR27" s="189"/>
      <c r="DS27" s="189" t="s">
        <v>16</v>
      </c>
      <c r="DT27" s="189"/>
      <c r="DU27" s="189" t="s">
        <v>17</v>
      </c>
      <c r="DV27" s="189"/>
      <c r="DW27" s="189" t="s">
        <v>18</v>
      </c>
      <c r="DX27" s="189"/>
      <c r="DY27" s="189" t="s">
        <v>19</v>
      </c>
      <c r="DZ27" s="189"/>
      <c r="EA27" s="189" t="s">
        <v>20</v>
      </c>
      <c r="EB27" s="189"/>
      <c r="EC27" s="189" t="s">
        <v>21</v>
      </c>
      <c r="ED27" s="189"/>
      <c r="EE27" s="189" t="s">
        <v>22</v>
      </c>
      <c r="EF27" s="189"/>
      <c r="EG27" s="189" t="s">
        <v>23</v>
      </c>
      <c r="EH27" s="190"/>
      <c r="EI27" s="191" t="s">
        <v>13</v>
      </c>
      <c r="EJ27" s="189"/>
      <c r="EK27" s="189" t="s">
        <v>14</v>
      </c>
      <c r="EL27" s="189"/>
      <c r="EM27" s="189" t="s">
        <v>15</v>
      </c>
      <c r="EN27" s="189"/>
      <c r="EO27" s="189" t="s">
        <v>16</v>
      </c>
      <c r="EP27" s="189"/>
      <c r="EQ27" s="189" t="s">
        <v>17</v>
      </c>
      <c r="ER27" s="189"/>
      <c r="ES27" s="189" t="s">
        <v>18</v>
      </c>
      <c r="ET27" s="189"/>
      <c r="EU27" s="189" t="s">
        <v>19</v>
      </c>
      <c r="EV27" s="189"/>
      <c r="EW27" s="189" t="s">
        <v>20</v>
      </c>
      <c r="EX27" s="189"/>
      <c r="EY27" s="189" t="s">
        <v>21</v>
      </c>
      <c r="EZ27" s="189"/>
      <c r="FA27" s="189" t="s">
        <v>22</v>
      </c>
      <c r="FB27" s="189"/>
      <c r="FC27" s="189" t="s">
        <v>23</v>
      </c>
      <c r="FD27" s="190"/>
      <c r="FE27" s="17"/>
      <c r="FF27" s="17"/>
      <c r="FG27" s="17"/>
      <c r="FH27" s="17"/>
      <c r="FI27" s="17"/>
      <c r="FJ27" s="17"/>
      <c r="FK27" s="17"/>
    </row>
    <row r="30" spans="1:173" x14ac:dyDescent="0.25">
      <c r="A30" s="1">
        <f t="shared" ref="A30:B45" si="8">A1</f>
        <v>0</v>
      </c>
      <c r="B30" s="156">
        <f t="shared" si="8"/>
        <v>0</v>
      </c>
    </row>
    <row r="31" spans="1:173" x14ac:dyDescent="0.25">
      <c r="A31" s="1">
        <f t="shared" si="8"/>
        <v>0</v>
      </c>
      <c r="B31" s="156">
        <f t="shared" si="8"/>
        <v>0</v>
      </c>
    </row>
    <row r="32" spans="1:173" ht="15" customHeight="1" x14ac:dyDescent="0.25">
      <c r="A32" s="1">
        <f t="shared" si="8"/>
        <v>0</v>
      </c>
      <c r="B32" s="2">
        <f t="shared" si="8"/>
        <v>0</v>
      </c>
      <c r="C32" s="223" t="s">
        <v>72</v>
      </c>
      <c r="D32" s="226" t="s">
        <v>73</v>
      </c>
      <c r="E32" s="229" t="s">
        <v>74</v>
      </c>
      <c r="F32" s="195" t="s">
        <v>79</v>
      </c>
      <c r="G32" s="209" t="s">
        <v>0</v>
      </c>
      <c r="H32" s="210"/>
      <c r="I32" s="210"/>
      <c r="J32" s="210"/>
      <c r="K32" s="210"/>
      <c r="L32" s="210"/>
      <c r="M32" s="213">
        <f>M3+1</f>
        <v>15</v>
      </c>
      <c r="N32" s="213"/>
      <c r="AM32" s="219">
        <f>AM3</f>
        <v>0</v>
      </c>
      <c r="AN32" s="219"/>
      <c r="AO32" s="219"/>
      <c r="AP32" s="219"/>
      <c r="AQ32" s="219"/>
      <c r="AR32" s="6"/>
      <c r="AS32" s="220">
        <f>AS3</f>
        <v>0</v>
      </c>
      <c r="AT32" s="220"/>
      <c r="AU32" s="220"/>
      <c r="AV32" s="220"/>
      <c r="AW32" s="220"/>
      <c r="AY32" s="221">
        <f>AY3</f>
        <v>0</v>
      </c>
      <c r="AZ32" s="221"/>
      <c r="BA32" s="221"/>
      <c r="BB32" s="221"/>
      <c r="BC32" s="221"/>
      <c r="BE32" s="222">
        <f>BE3</f>
        <v>0</v>
      </c>
      <c r="BF32" s="222"/>
      <c r="BG32" s="222"/>
      <c r="BH32" s="222"/>
      <c r="BI32" s="222"/>
      <c r="BK32" s="208">
        <f>BK3</f>
        <v>0</v>
      </c>
      <c r="BL32" s="208"/>
      <c r="BM32" s="208"/>
      <c r="BN32" s="208"/>
      <c r="BO32" s="208"/>
      <c r="BU32" s="209" t="s">
        <v>0</v>
      </c>
      <c r="BV32" s="210"/>
      <c r="BW32" s="210"/>
      <c r="BX32" s="210"/>
      <c r="BY32" s="210"/>
      <c r="BZ32" s="210"/>
      <c r="CA32" s="213">
        <f>M32</f>
        <v>15</v>
      </c>
      <c r="CB32" s="213"/>
      <c r="CQ32" s="219">
        <f>AM32</f>
        <v>0</v>
      </c>
      <c r="CR32" s="219"/>
      <c r="CS32" s="219"/>
      <c r="CT32" s="219"/>
      <c r="CU32" s="219"/>
      <c r="CV32" s="6"/>
      <c r="CW32" s="220">
        <f>AS32</f>
        <v>0</v>
      </c>
      <c r="CX32" s="220"/>
      <c r="CY32" s="220"/>
      <c r="CZ32" s="220"/>
      <c r="DA32" s="220"/>
      <c r="DC32" s="221">
        <f>AY32</f>
        <v>0</v>
      </c>
      <c r="DD32" s="221"/>
      <c r="DE32" s="221"/>
      <c r="DF32" s="221"/>
      <c r="DG32" s="221"/>
      <c r="DI32" s="222">
        <f>BE32</f>
        <v>0</v>
      </c>
      <c r="DJ32" s="222"/>
      <c r="DK32" s="222"/>
      <c r="DL32" s="222"/>
      <c r="DM32" s="222"/>
      <c r="DO32" s="208">
        <f>BK32</f>
        <v>0</v>
      </c>
      <c r="DP32" s="208"/>
      <c r="DQ32" s="208"/>
      <c r="DR32" s="208"/>
      <c r="DS32" s="208"/>
      <c r="EI32" s="209" t="s">
        <v>0</v>
      </c>
      <c r="EJ32" s="210"/>
      <c r="EK32" s="210"/>
      <c r="EL32" s="210"/>
      <c r="EM32" s="210"/>
      <c r="EN32" s="210"/>
      <c r="EO32" s="213">
        <f>M32</f>
        <v>15</v>
      </c>
      <c r="EP32" s="213"/>
    </row>
    <row r="33" spans="1:173" ht="15.75" customHeight="1" thickBot="1" x14ac:dyDescent="0.3">
      <c r="A33" s="1">
        <f t="shared" si="8"/>
        <v>0</v>
      </c>
      <c r="B33" s="2">
        <f t="shared" si="8"/>
        <v>0</v>
      </c>
      <c r="C33" s="224"/>
      <c r="D33" s="227"/>
      <c r="E33" s="230"/>
      <c r="F33" s="195"/>
      <c r="G33" s="211"/>
      <c r="H33" s="212"/>
      <c r="I33" s="212"/>
      <c r="J33" s="212"/>
      <c r="K33" s="212"/>
      <c r="L33" s="212"/>
      <c r="M33" s="214"/>
      <c r="N33" s="214"/>
      <c r="AM33" s="215">
        <f>AM4</f>
        <v>0</v>
      </c>
      <c r="AN33" s="215"/>
      <c r="AO33" s="215"/>
      <c r="AP33" s="215"/>
      <c r="AQ33" s="215"/>
      <c r="AS33" s="216">
        <f>AS4</f>
        <v>0</v>
      </c>
      <c r="AT33" s="216"/>
      <c r="AU33" s="216"/>
      <c r="AV33" s="216"/>
      <c r="AW33" s="216"/>
      <c r="AY33" s="217">
        <f>AY4</f>
        <v>0</v>
      </c>
      <c r="AZ33" s="217"/>
      <c r="BA33" s="217"/>
      <c r="BB33" s="217"/>
      <c r="BC33" s="217"/>
      <c r="BE33" s="218">
        <f>BE4</f>
        <v>0</v>
      </c>
      <c r="BF33" s="218"/>
      <c r="BG33" s="218"/>
      <c r="BH33" s="218"/>
      <c r="BI33" s="218"/>
      <c r="BK33" s="206">
        <f>BK4</f>
        <v>0</v>
      </c>
      <c r="BL33" s="206"/>
      <c r="BM33" s="206"/>
      <c r="BN33" s="206"/>
      <c r="BO33" s="206"/>
      <c r="BU33" s="211"/>
      <c r="BV33" s="212"/>
      <c r="BW33" s="212"/>
      <c r="BX33" s="212"/>
      <c r="BY33" s="212"/>
      <c r="BZ33" s="212"/>
      <c r="CA33" s="214"/>
      <c r="CB33" s="214"/>
      <c r="CQ33" s="215">
        <f>AM33</f>
        <v>0</v>
      </c>
      <c r="CR33" s="215"/>
      <c r="CS33" s="215"/>
      <c r="CT33" s="215"/>
      <c r="CU33" s="215"/>
      <c r="CW33" s="216">
        <f>AS33</f>
        <v>0</v>
      </c>
      <c r="CX33" s="216"/>
      <c r="CY33" s="216"/>
      <c r="CZ33" s="216"/>
      <c r="DA33" s="216"/>
      <c r="DC33" s="217">
        <f>AY33</f>
        <v>0</v>
      </c>
      <c r="DD33" s="217"/>
      <c r="DE33" s="217"/>
      <c r="DF33" s="217"/>
      <c r="DG33" s="217"/>
      <c r="DI33" s="218">
        <f>BE33</f>
        <v>0</v>
      </c>
      <c r="DJ33" s="218"/>
      <c r="DK33" s="218"/>
      <c r="DL33" s="218"/>
      <c r="DM33" s="218"/>
      <c r="DO33" s="206">
        <f>BK33</f>
        <v>0</v>
      </c>
      <c r="DP33" s="206"/>
      <c r="DQ33" s="206"/>
      <c r="DR33" s="206"/>
      <c r="DS33" s="206"/>
      <c r="EI33" s="211"/>
      <c r="EJ33" s="212"/>
      <c r="EK33" s="212"/>
      <c r="EL33" s="212"/>
      <c r="EM33" s="212"/>
      <c r="EN33" s="212"/>
      <c r="EO33" s="214"/>
      <c r="EP33" s="214"/>
    </row>
    <row r="34" spans="1:173" ht="15.75" customHeight="1" thickBot="1" x14ac:dyDescent="0.3">
      <c r="A34" s="1">
        <f t="shared" si="8"/>
        <v>0</v>
      </c>
      <c r="B34" s="2">
        <f t="shared" si="8"/>
        <v>0</v>
      </c>
      <c r="C34" s="224"/>
      <c r="D34" s="227"/>
      <c r="E34" s="230"/>
      <c r="F34" s="232"/>
      <c r="G34" s="7" t="s">
        <v>1</v>
      </c>
      <c r="H34" s="8"/>
      <c r="I34" s="8"/>
      <c r="J34" s="201">
        <f>EM5+1</f>
        <v>43563</v>
      </c>
      <c r="K34" s="201"/>
      <c r="L34" s="201"/>
      <c r="M34" s="201"/>
      <c r="N34" s="201"/>
      <c r="O34" s="201"/>
      <c r="P34" s="201"/>
      <c r="Q34" s="8"/>
      <c r="R34" s="8"/>
      <c r="S34" s="9"/>
      <c r="T34" s="9"/>
      <c r="U34" s="9"/>
      <c r="V34" s="9"/>
      <c r="W34" s="9"/>
      <c r="X34" s="9"/>
      <c r="Y34" s="9"/>
      <c r="Z34" s="9"/>
      <c r="AA34" s="9"/>
      <c r="AB34" s="10"/>
      <c r="AC34" s="7" t="s">
        <v>2</v>
      </c>
      <c r="AD34" s="8"/>
      <c r="AE34" s="8"/>
      <c r="AF34" s="201">
        <f>J34+1</f>
        <v>43564</v>
      </c>
      <c r="AG34" s="201"/>
      <c r="AH34" s="201"/>
      <c r="AI34" s="201"/>
      <c r="AJ34" s="201"/>
      <c r="AK34" s="201"/>
      <c r="AL34" s="201"/>
      <c r="AM34" s="8"/>
      <c r="AN34" s="8"/>
      <c r="AO34" s="9"/>
      <c r="AP34" s="9"/>
      <c r="AQ34" s="9"/>
      <c r="AR34" s="9"/>
      <c r="AS34" s="9"/>
      <c r="AT34" s="9"/>
      <c r="AU34" s="9"/>
      <c r="AV34" s="9"/>
      <c r="AW34" s="9"/>
      <c r="AX34" s="10"/>
      <c r="AY34" s="7" t="s">
        <v>3</v>
      </c>
      <c r="AZ34" s="8"/>
      <c r="BA34" s="8"/>
      <c r="BB34" s="8"/>
      <c r="BC34" s="201">
        <f>AF34+1</f>
        <v>43565</v>
      </c>
      <c r="BD34" s="201"/>
      <c r="BE34" s="201"/>
      <c r="BF34" s="201"/>
      <c r="BG34" s="201"/>
      <c r="BH34" s="201"/>
      <c r="BI34" s="201"/>
      <c r="BJ34" s="8"/>
      <c r="BK34" s="9"/>
      <c r="BL34" s="9"/>
      <c r="BM34" s="9"/>
      <c r="BN34" s="9"/>
      <c r="BO34" s="9"/>
      <c r="BP34" s="9"/>
      <c r="BQ34" s="9"/>
      <c r="BR34" s="9"/>
      <c r="BS34" s="9"/>
      <c r="BT34" s="10"/>
      <c r="BU34" s="7" t="s">
        <v>4</v>
      </c>
      <c r="BV34" s="8"/>
      <c r="BW34" s="8"/>
      <c r="BX34" s="201">
        <f>BC34+1</f>
        <v>43566</v>
      </c>
      <c r="BY34" s="201"/>
      <c r="BZ34" s="201"/>
      <c r="CA34" s="201"/>
      <c r="CB34" s="201"/>
      <c r="CC34" s="201"/>
      <c r="CD34" s="201"/>
      <c r="CE34" s="8"/>
      <c r="CF34" s="8"/>
      <c r="CG34" s="9"/>
      <c r="CH34" s="9"/>
      <c r="CI34" s="9"/>
      <c r="CJ34" s="9"/>
      <c r="CK34" s="9"/>
      <c r="CL34" s="9"/>
      <c r="CM34" s="9"/>
      <c r="CN34" s="9"/>
      <c r="CO34" s="9"/>
      <c r="CP34" s="10"/>
      <c r="CQ34" s="7" t="s">
        <v>5</v>
      </c>
      <c r="CR34" s="8"/>
      <c r="CS34" s="8"/>
      <c r="CT34" s="8"/>
      <c r="CU34" s="201">
        <f>BX34+1</f>
        <v>43567</v>
      </c>
      <c r="CV34" s="201"/>
      <c r="CW34" s="201"/>
      <c r="CX34" s="201"/>
      <c r="CY34" s="201"/>
      <c r="CZ34" s="201"/>
      <c r="DA34" s="201"/>
      <c r="DB34" s="8"/>
      <c r="DC34" s="9"/>
      <c r="DD34" s="9"/>
      <c r="DE34" s="9"/>
      <c r="DF34" s="9"/>
      <c r="DG34" s="9"/>
      <c r="DH34" s="9"/>
      <c r="DI34" s="9"/>
      <c r="DJ34" s="9"/>
      <c r="DK34" s="9"/>
      <c r="DL34" s="10"/>
      <c r="DM34" s="7" t="s">
        <v>6</v>
      </c>
      <c r="DN34" s="8"/>
      <c r="DO34" s="8"/>
      <c r="DP34" s="8"/>
      <c r="DQ34" s="201">
        <f>CU34+1</f>
        <v>43568</v>
      </c>
      <c r="DR34" s="201"/>
      <c r="DS34" s="201"/>
      <c r="DT34" s="201"/>
      <c r="DU34" s="201"/>
      <c r="DV34" s="201"/>
      <c r="DW34" s="201"/>
      <c r="DX34" s="8"/>
      <c r="DY34" s="9"/>
      <c r="DZ34" s="9"/>
      <c r="EA34" s="9"/>
      <c r="EB34" s="9"/>
      <c r="EC34" s="9"/>
      <c r="ED34" s="9"/>
      <c r="EE34" s="9"/>
      <c r="EF34" s="9"/>
      <c r="EG34" s="9"/>
      <c r="EH34" s="10"/>
      <c r="EI34" s="7" t="s">
        <v>7</v>
      </c>
      <c r="EJ34" s="8"/>
      <c r="EK34" s="8"/>
      <c r="EL34" s="8"/>
      <c r="EM34" s="201">
        <f>DQ34+1</f>
        <v>43569</v>
      </c>
      <c r="EN34" s="201"/>
      <c r="EO34" s="201"/>
      <c r="EP34" s="201"/>
      <c r="EQ34" s="201"/>
      <c r="ER34" s="201"/>
      <c r="ES34" s="201"/>
      <c r="ET34" s="8"/>
      <c r="EU34" s="9"/>
      <c r="EV34" s="9"/>
      <c r="EW34" s="9"/>
      <c r="EX34" s="9"/>
      <c r="EY34" s="9"/>
      <c r="EZ34" s="9"/>
      <c r="FA34" s="9"/>
      <c r="FB34" s="9"/>
      <c r="FC34" s="9"/>
      <c r="FD34" s="10"/>
      <c r="FE34" s="11"/>
      <c r="FF34" s="202" t="s">
        <v>71</v>
      </c>
      <c r="FG34" s="11"/>
      <c r="FH34" s="203" t="s">
        <v>8</v>
      </c>
      <c r="FI34" s="204"/>
      <c r="FJ34" s="204"/>
      <c r="FK34" s="204"/>
      <c r="FL34" s="204"/>
      <c r="FM34" s="204"/>
      <c r="FN34" s="205"/>
    </row>
    <row r="35" spans="1:173" x14ac:dyDescent="0.25">
      <c r="A35" s="1">
        <f t="shared" si="8"/>
        <v>0</v>
      </c>
      <c r="B35" s="2">
        <f t="shared" si="8"/>
        <v>0</v>
      </c>
      <c r="C35" s="224"/>
      <c r="D35" s="227"/>
      <c r="E35" s="230"/>
      <c r="F35" s="232"/>
      <c r="G35" s="12">
        <v>0.5</v>
      </c>
      <c r="H35" s="13">
        <v>0.5</v>
      </c>
      <c r="I35" s="13">
        <v>0.5</v>
      </c>
      <c r="J35" s="13">
        <v>0.5</v>
      </c>
      <c r="K35" s="13">
        <v>0.5</v>
      </c>
      <c r="L35" s="13">
        <v>0.5</v>
      </c>
      <c r="M35" s="13">
        <v>0.5</v>
      </c>
      <c r="N35" s="13">
        <v>0.5</v>
      </c>
      <c r="O35" s="13">
        <v>0.5</v>
      </c>
      <c r="P35" s="13">
        <v>0.5</v>
      </c>
      <c r="Q35" s="13">
        <v>0.5</v>
      </c>
      <c r="R35" s="13">
        <v>0.5</v>
      </c>
      <c r="S35" s="13">
        <v>0.5</v>
      </c>
      <c r="T35" s="13">
        <v>0.5</v>
      </c>
      <c r="U35" s="13">
        <v>0.5</v>
      </c>
      <c r="V35" s="13">
        <v>0.5</v>
      </c>
      <c r="W35" s="13">
        <v>0.5</v>
      </c>
      <c r="X35" s="13">
        <v>0.5</v>
      </c>
      <c r="Y35" s="13">
        <v>0.5</v>
      </c>
      <c r="Z35" s="13">
        <v>0.5</v>
      </c>
      <c r="AA35" s="13">
        <v>0.5</v>
      </c>
      <c r="AB35" s="14">
        <v>0.5</v>
      </c>
      <c r="AC35" s="12">
        <v>0.5</v>
      </c>
      <c r="AD35" s="13">
        <v>0.5</v>
      </c>
      <c r="AE35" s="13">
        <v>0.5</v>
      </c>
      <c r="AF35" s="13">
        <v>0.5</v>
      </c>
      <c r="AG35" s="13">
        <v>0.5</v>
      </c>
      <c r="AH35" s="13">
        <v>0.5</v>
      </c>
      <c r="AI35" s="13">
        <v>0.5</v>
      </c>
      <c r="AJ35" s="13">
        <v>0.5</v>
      </c>
      <c r="AK35" s="13">
        <v>0.5</v>
      </c>
      <c r="AL35" s="13">
        <v>0.5</v>
      </c>
      <c r="AM35" s="13">
        <v>0.5</v>
      </c>
      <c r="AN35" s="13">
        <v>0.5</v>
      </c>
      <c r="AO35" s="13">
        <v>0.5</v>
      </c>
      <c r="AP35" s="13">
        <v>0.5</v>
      </c>
      <c r="AQ35" s="13">
        <v>0.5</v>
      </c>
      <c r="AR35" s="13">
        <v>0.5</v>
      </c>
      <c r="AS35" s="13">
        <v>0.5</v>
      </c>
      <c r="AT35" s="13">
        <v>0.5</v>
      </c>
      <c r="AU35" s="13">
        <v>0.5</v>
      </c>
      <c r="AV35" s="13">
        <v>0.5</v>
      </c>
      <c r="AW35" s="13">
        <v>0.5</v>
      </c>
      <c r="AX35" s="14">
        <v>0.5</v>
      </c>
      <c r="AY35" s="12">
        <v>0.5</v>
      </c>
      <c r="AZ35" s="13">
        <v>0.5</v>
      </c>
      <c r="BA35" s="13">
        <v>0.5</v>
      </c>
      <c r="BB35" s="13">
        <v>0.5</v>
      </c>
      <c r="BC35" s="13">
        <v>0.5</v>
      </c>
      <c r="BD35" s="13">
        <v>0.5</v>
      </c>
      <c r="BE35" s="13">
        <v>0.5</v>
      </c>
      <c r="BF35" s="13">
        <v>0.5</v>
      </c>
      <c r="BG35" s="13">
        <v>0.5</v>
      </c>
      <c r="BH35" s="13">
        <v>0.5</v>
      </c>
      <c r="BI35" s="13">
        <v>0.5</v>
      </c>
      <c r="BJ35" s="13">
        <v>0.5</v>
      </c>
      <c r="BK35" s="13">
        <v>0.5</v>
      </c>
      <c r="BL35" s="13">
        <v>0.5</v>
      </c>
      <c r="BM35" s="13">
        <v>0.5</v>
      </c>
      <c r="BN35" s="13">
        <v>0.5</v>
      </c>
      <c r="BO35" s="13">
        <v>0.5</v>
      </c>
      <c r="BP35" s="13">
        <v>0.5</v>
      </c>
      <c r="BQ35" s="13">
        <v>0.5</v>
      </c>
      <c r="BR35" s="13">
        <v>0.5</v>
      </c>
      <c r="BS35" s="13">
        <v>0.5</v>
      </c>
      <c r="BT35" s="14">
        <v>0.5</v>
      </c>
      <c r="BU35" s="12">
        <v>0.5</v>
      </c>
      <c r="BV35" s="13">
        <v>0.5</v>
      </c>
      <c r="BW35" s="13">
        <v>0.5</v>
      </c>
      <c r="BX35" s="13">
        <v>0.5</v>
      </c>
      <c r="BY35" s="13">
        <v>0.5</v>
      </c>
      <c r="BZ35" s="13">
        <v>0.5</v>
      </c>
      <c r="CA35" s="13">
        <v>0.5</v>
      </c>
      <c r="CB35" s="13">
        <v>0.5</v>
      </c>
      <c r="CC35" s="13">
        <v>0.5</v>
      </c>
      <c r="CD35" s="13">
        <v>0.5</v>
      </c>
      <c r="CE35" s="13">
        <v>0.5</v>
      </c>
      <c r="CF35" s="13">
        <v>0.5</v>
      </c>
      <c r="CG35" s="13">
        <v>0.5</v>
      </c>
      <c r="CH35" s="13">
        <v>0.5</v>
      </c>
      <c r="CI35" s="13">
        <v>0.5</v>
      </c>
      <c r="CJ35" s="13">
        <v>0.5</v>
      </c>
      <c r="CK35" s="13">
        <v>0.5</v>
      </c>
      <c r="CL35" s="13">
        <v>0.5</v>
      </c>
      <c r="CM35" s="13">
        <v>0.5</v>
      </c>
      <c r="CN35" s="13">
        <v>0.5</v>
      </c>
      <c r="CO35" s="13">
        <v>0.5</v>
      </c>
      <c r="CP35" s="14">
        <v>0.5</v>
      </c>
      <c r="CQ35" s="12">
        <v>0.5</v>
      </c>
      <c r="CR35" s="13">
        <v>0.5</v>
      </c>
      <c r="CS35" s="13">
        <v>0.5</v>
      </c>
      <c r="CT35" s="13">
        <v>0.5</v>
      </c>
      <c r="CU35" s="13">
        <v>0.5</v>
      </c>
      <c r="CV35" s="13">
        <v>0.5</v>
      </c>
      <c r="CW35" s="13">
        <v>0.5</v>
      </c>
      <c r="CX35" s="13">
        <v>0.5</v>
      </c>
      <c r="CY35" s="13">
        <v>0.5</v>
      </c>
      <c r="CZ35" s="13">
        <v>0.5</v>
      </c>
      <c r="DA35" s="13">
        <v>0.5</v>
      </c>
      <c r="DB35" s="13">
        <v>0.5</v>
      </c>
      <c r="DC35" s="13">
        <v>0.5</v>
      </c>
      <c r="DD35" s="13">
        <v>0.5</v>
      </c>
      <c r="DE35" s="13">
        <v>0.5</v>
      </c>
      <c r="DF35" s="13">
        <v>0.5</v>
      </c>
      <c r="DG35" s="13">
        <v>0.5</v>
      </c>
      <c r="DH35" s="13">
        <v>0.5</v>
      </c>
      <c r="DI35" s="13">
        <v>0.5</v>
      </c>
      <c r="DJ35" s="13">
        <v>0.5</v>
      </c>
      <c r="DK35" s="13">
        <v>0.5</v>
      </c>
      <c r="DL35" s="14">
        <v>0.5</v>
      </c>
      <c r="DM35" s="12">
        <v>0.5</v>
      </c>
      <c r="DN35" s="13">
        <v>0.5</v>
      </c>
      <c r="DO35" s="13">
        <v>0.5</v>
      </c>
      <c r="DP35" s="13">
        <v>0.5</v>
      </c>
      <c r="DQ35" s="13">
        <v>0.5</v>
      </c>
      <c r="DR35" s="13">
        <v>0.5</v>
      </c>
      <c r="DS35" s="13">
        <v>0.5</v>
      </c>
      <c r="DT35" s="13">
        <v>0.5</v>
      </c>
      <c r="DU35" s="13">
        <v>0.5</v>
      </c>
      <c r="DV35" s="13">
        <v>0.5</v>
      </c>
      <c r="DW35" s="13">
        <v>0.5</v>
      </c>
      <c r="DX35" s="13">
        <v>0.5</v>
      </c>
      <c r="DY35" s="13">
        <v>0.5</v>
      </c>
      <c r="DZ35" s="13">
        <v>0.5</v>
      </c>
      <c r="EA35" s="13">
        <v>0.5</v>
      </c>
      <c r="EB35" s="13">
        <v>0.5</v>
      </c>
      <c r="EC35" s="13">
        <v>0.5</v>
      </c>
      <c r="ED35" s="13">
        <v>0.5</v>
      </c>
      <c r="EE35" s="13">
        <v>0.5</v>
      </c>
      <c r="EF35" s="13">
        <v>0.5</v>
      </c>
      <c r="EG35" s="13">
        <v>0.5</v>
      </c>
      <c r="EH35" s="14">
        <v>0.5</v>
      </c>
      <c r="EI35" s="12">
        <v>0.5</v>
      </c>
      <c r="EJ35" s="13">
        <v>0.5</v>
      </c>
      <c r="EK35" s="13">
        <v>0.5</v>
      </c>
      <c r="EL35" s="13">
        <v>0.5</v>
      </c>
      <c r="EM35" s="13">
        <v>0.5</v>
      </c>
      <c r="EN35" s="13">
        <v>0.5</v>
      </c>
      <c r="EO35" s="13">
        <v>0.5</v>
      </c>
      <c r="EP35" s="13">
        <v>0.5</v>
      </c>
      <c r="EQ35" s="13">
        <v>0.5</v>
      </c>
      <c r="ER35" s="13">
        <v>0.5</v>
      </c>
      <c r="ES35" s="13">
        <v>0.5</v>
      </c>
      <c r="ET35" s="13">
        <v>0.5</v>
      </c>
      <c r="EU35" s="13">
        <v>0.5</v>
      </c>
      <c r="EV35" s="13">
        <v>0.5</v>
      </c>
      <c r="EW35" s="13">
        <v>0.5</v>
      </c>
      <c r="EX35" s="13">
        <v>0.5</v>
      </c>
      <c r="EY35" s="13">
        <v>0.5</v>
      </c>
      <c r="EZ35" s="13">
        <v>0.5</v>
      </c>
      <c r="FA35" s="13">
        <v>0.5</v>
      </c>
      <c r="FB35" s="13">
        <v>0.5</v>
      </c>
      <c r="FC35" s="13">
        <v>0.5</v>
      </c>
      <c r="FD35" s="14">
        <v>0.5</v>
      </c>
      <c r="FE35" s="15"/>
      <c r="FF35" s="202"/>
      <c r="FG35" s="15"/>
      <c r="FH35" s="138" t="s">
        <v>9</v>
      </c>
      <c r="FI35" s="138" t="s">
        <v>9</v>
      </c>
      <c r="FJ35" s="139" t="s">
        <v>10</v>
      </c>
      <c r="FK35" s="138" t="s">
        <v>11</v>
      </c>
      <c r="FL35" s="138"/>
      <c r="FM35" s="138"/>
      <c r="FN35" s="138" t="s">
        <v>12</v>
      </c>
    </row>
    <row r="36" spans="1:173" x14ac:dyDescent="0.25">
      <c r="A36" s="1">
        <f t="shared" si="8"/>
        <v>0</v>
      </c>
      <c r="B36" s="2">
        <f t="shared" si="8"/>
        <v>0</v>
      </c>
      <c r="C36" s="224"/>
      <c r="D36" s="227"/>
      <c r="E36" s="230"/>
      <c r="F36" s="232"/>
      <c r="G36" s="200" t="s">
        <v>13</v>
      </c>
      <c r="H36" s="198"/>
      <c r="I36" s="198" t="s">
        <v>14</v>
      </c>
      <c r="J36" s="198"/>
      <c r="K36" s="198" t="s">
        <v>15</v>
      </c>
      <c r="L36" s="198"/>
      <c r="M36" s="198" t="s">
        <v>16</v>
      </c>
      <c r="N36" s="198"/>
      <c r="O36" s="198" t="s">
        <v>17</v>
      </c>
      <c r="P36" s="198"/>
      <c r="Q36" s="198" t="s">
        <v>18</v>
      </c>
      <c r="R36" s="198"/>
      <c r="S36" s="198" t="s">
        <v>19</v>
      </c>
      <c r="T36" s="198"/>
      <c r="U36" s="198" t="s">
        <v>20</v>
      </c>
      <c r="V36" s="198"/>
      <c r="W36" s="198" t="s">
        <v>21</v>
      </c>
      <c r="X36" s="198"/>
      <c r="Y36" s="198" t="s">
        <v>22</v>
      </c>
      <c r="Z36" s="198"/>
      <c r="AA36" s="198" t="s">
        <v>23</v>
      </c>
      <c r="AB36" s="199"/>
      <c r="AC36" s="200" t="s">
        <v>13</v>
      </c>
      <c r="AD36" s="198"/>
      <c r="AE36" s="198" t="s">
        <v>14</v>
      </c>
      <c r="AF36" s="198"/>
      <c r="AG36" s="198" t="s">
        <v>15</v>
      </c>
      <c r="AH36" s="198"/>
      <c r="AI36" s="198" t="s">
        <v>16</v>
      </c>
      <c r="AJ36" s="198"/>
      <c r="AK36" s="198" t="s">
        <v>17</v>
      </c>
      <c r="AL36" s="198"/>
      <c r="AM36" s="198" t="s">
        <v>18</v>
      </c>
      <c r="AN36" s="198"/>
      <c r="AO36" s="198" t="s">
        <v>19</v>
      </c>
      <c r="AP36" s="198"/>
      <c r="AQ36" s="198" t="s">
        <v>20</v>
      </c>
      <c r="AR36" s="198"/>
      <c r="AS36" s="198" t="s">
        <v>21</v>
      </c>
      <c r="AT36" s="198"/>
      <c r="AU36" s="198" t="s">
        <v>22</v>
      </c>
      <c r="AV36" s="198"/>
      <c r="AW36" s="198" t="s">
        <v>23</v>
      </c>
      <c r="AX36" s="199"/>
      <c r="AY36" s="200" t="s">
        <v>13</v>
      </c>
      <c r="AZ36" s="198"/>
      <c r="BA36" s="198" t="s">
        <v>14</v>
      </c>
      <c r="BB36" s="198"/>
      <c r="BC36" s="198" t="s">
        <v>15</v>
      </c>
      <c r="BD36" s="198"/>
      <c r="BE36" s="198" t="s">
        <v>16</v>
      </c>
      <c r="BF36" s="198"/>
      <c r="BG36" s="198" t="s">
        <v>17</v>
      </c>
      <c r="BH36" s="198"/>
      <c r="BI36" s="198" t="s">
        <v>18</v>
      </c>
      <c r="BJ36" s="198"/>
      <c r="BK36" s="198" t="s">
        <v>19</v>
      </c>
      <c r="BL36" s="198"/>
      <c r="BM36" s="198" t="s">
        <v>20</v>
      </c>
      <c r="BN36" s="198"/>
      <c r="BO36" s="198" t="s">
        <v>21</v>
      </c>
      <c r="BP36" s="198"/>
      <c r="BQ36" s="198" t="s">
        <v>22</v>
      </c>
      <c r="BR36" s="198"/>
      <c r="BS36" s="198" t="s">
        <v>23</v>
      </c>
      <c r="BT36" s="199"/>
      <c r="BU36" s="200" t="s">
        <v>13</v>
      </c>
      <c r="BV36" s="198"/>
      <c r="BW36" s="198" t="s">
        <v>14</v>
      </c>
      <c r="BX36" s="198"/>
      <c r="BY36" s="198" t="s">
        <v>15</v>
      </c>
      <c r="BZ36" s="198"/>
      <c r="CA36" s="198" t="s">
        <v>16</v>
      </c>
      <c r="CB36" s="198"/>
      <c r="CC36" s="198" t="s">
        <v>17</v>
      </c>
      <c r="CD36" s="198"/>
      <c r="CE36" s="198" t="s">
        <v>18</v>
      </c>
      <c r="CF36" s="198"/>
      <c r="CG36" s="198" t="s">
        <v>19</v>
      </c>
      <c r="CH36" s="198"/>
      <c r="CI36" s="198" t="s">
        <v>20</v>
      </c>
      <c r="CJ36" s="198"/>
      <c r="CK36" s="198" t="s">
        <v>21</v>
      </c>
      <c r="CL36" s="198"/>
      <c r="CM36" s="198" t="s">
        <v>22</v>
      </c>
      <c r="CN36" s="198"/>
      <c r="CO36" s="198" t="s">
        <v>23</v>
      </c>
      <c r="CP36" s="199"/>
      <c r="CQ36" s="200" t="s">
        <v>13</v>
      </c>
      <c r="CR36" s="198"/>
      <c r="CS36" s="198" t="s">
        <v>14</v>
      </c>
      <c r="CT36" s="198"/>
      <c r="CU36" s="198" t="s">
        <v>15</v>
      </c>
      <c r="CV36" s="198"/>
      <c r="CW36" s="198" t="s">
        <v>16</v>
      </c>
      <c r="CX36" s="198"/>
      <c r="CY36" s="198" t="s">
        <v>17</v>
      </c>
      <c r="CZ36" s="198"/>
      <c r="DA36" s="198" t="s">
        <v>18</v>
      </c>
      <c r="DB36" s="198"/>
      <c r="DC36" s="198" t="s">
        <v>19</v>
      </c>
      <c r="DD36" s="198"/>
      <c r="DE36" s="198" t="s">
        <v>20</v>
      </c>
      <c r="DF36" s="198"/>
      <c r="DG36" s="198" t="s">
        <v>21</v>
      </c>
      <c r="DH36" s="198"/>
      <c r="DI36" s="198" t="s">
        <v>22</v>
      </c>
      <c r="DJ36" s="198"/>
      <c r="DK36" s="198" t="s">
        <v>23</v>
      </c>
      <c r="DL36" s="199"/>
      <c r="DM36" s="200" t="s">
        <v>13</v>
      </c>
      <c r="DN36" s="198"/>
      <c r="DO36" s="198" t="s">
        <v>14</v>
      </c>
      <c r="DP36" s="198"/>
      <c r="DQ36" s="198" t="s">
        <v>15</v>
      </c>
      <c r="DR36" s="198"/>
      <c r="DS36" s="198" t="s">
        <v>16</v>
      </c>
      <c r="DT36" s="198"/>
      <c r="DU36" s="198" t="s">
        <v>17</v>
      </c>
      <c r="DV36" s="198"/>
      <c r="DW36" s="198" t="s">
        <v>18</v>
      </c>
      <c r="DX36" s="198"/>
      <c r="DY36" s="198" t="s">
        <v>19</v>
      </c>
      <c r="DZ36" s="198"/>
      <c r="EA36" s="198" t="s">
        <v>20</v>
      </c>
      <c r="EB36" s="198"/>
      <c r="EC36" s="198" t="s">
        <v>21</v>
      </c>
      <c r="ED36" s="198"/>
      <c r="EE36" s="198" t="s">
        <v>22</v>
      </c>
      <c r="EF36" s="198"/>
      <c r="EG36" s="198" t="s">
        <v>23</v>
      </c>
      <c r="EH36" s="199"/>
      <c r="EI36" s="200" t="s">
        <v>13</v>
      </c>
      <c r="EJ36" s="198"/>
      <c r="EK36" s="198" t="s">
        <v>14</v>
      </c>
      <c r="EL36" s="198"/>
      <c r="EM36" s="198" t="s">
        <v>15</v>
      </c>
      <c r="EN36" s="198"/>
      <c r="EO36" s="198" t="s">
        <v>16</v>
      </c>
      <c r="EP36" s="198"/>
      <c r="EQ36" s="198" t="s">
        <v>17</v>
      </c>
      <c r="ER36" s="198"/>
      <c r="ES36" s="198" t="s">
        <v>18</v>
      </c>
      <c r="ET36" s="198"/>
      <c r="EU36" s="198" t="s">
        <v>19</v>
      </c>
      <c r="EV36" s="198"/>
      <c r="EW36" s="198" t="s">
        <v>20</v>
      </c>
      <c r="EX36" s="198"/>
      <c r="EY36" s="198" t="s">
        <v>21</v>
      </c>
      <c r="EZ36" s="198"/>
      <c r="FA36" s="198" t="s">
        <v>22</v>
      </c>
      <c r="FB36" s="198"/>
      <c r="FC36" s="198" t="s">
        <v>23</v>
      </c>
      <c r="FD36" s="199"/>
      <c r="FE36" s="17"/>
      <c r="FF36" s="202"/>
      <c r="FG36" s="17"/>
      <c r="FH36" s="143" t="s">
        <v>24</v>
      </c>
      <c r="FI36" s="141" t="s">
        <v>25</v>
      </c>
      <c r="FJ36" s="142" t="s">
        <v>26</v>
      </c>
      <c r="FK36" s="143" t="s">
        <v>7</v>
      </c>
      <c r="FL36" s="143" t="s">
        <v>9</v>
      </c>
      <c r="FM36" s="143" t="s">
        <v>27</v>
      </c>
      <c r="FN36" s="143" t="s">
        <v>28</v>
      </c>
    </row>
    <row r="37" spans="1:173" x14ac:dyDescent="0.25">
      <c r="A37" s="1">
        <f t="shared" si="8"/>
        <v>0</v>
      </c>
      <c r="B37" s="2">
        <f t="shared" si="8"/>
        <v>0</v>
      </c>
      <c r="C37" s="225"/>
      <c r="D37" s="228"/>
      <c r="E37" s="231"/>
      <c r="F37" s="232"/>
      <c r="G37" s="19" t="s">
        <v>29</v>
      </c>
      <c r="H37" s="197" t="s">
        <v>30</v>
      </c>
      <c r="I37" s="197"/>
      <c r="J37" s="197" t="s">
        <v>31</v>
      </c>
      <c r="K37" s="197"/>
      <c r="L37" s="197" t="s">
        <v>32</v>
      </c>
      <c r="M37" s="197"/>
      <c r="N37" s="197" t="s">
        <v>33</v>
      </c>
      <c r="O37" s="197"/>
      <c r="P37" s="197" t="s">
        <v>34</v>
      </c>
      <c r="Q37" s="197"/>
      <c r="R37" s="197" t="s">
        <v>35</v>
      </c>
      <c r="S37" s="197"/>
      <c r="T37" s="197" t="s">
        <v>36</v>
      </c>
      <c r="U37" s="197"/>
      <c r="V37" s="197" t="s">
        <v>37</v>
      </c>
      <c r="W37" s="197"/>
      <c r="X37" s="197" t="s">
        <v>38</v>
      </c>
      <c r="Y37" s="197"/>
      <c r="Z37" s="197" t="s">
        <v>39</v>
      </c>
      <c r="AA37" s="197"/>
      <c r="AB37" s="20">
        <v>19</v>
      </c>
      <c r="AC37" s="19" t="s">
        <v>29</v>
      </c>
      <c r="AD37" s="197" t="s">
        <v>30</v>
      </c>
      <c r="AE37" s="197"/>
      <c r="AF37" s="197" t="s">
        <v>31</v>
      </c>
      <c r="AG37" s="197"/>
      <c r="AH37" s="197" t="s">
        <v>32</v>
      </c>
      <c r="AI37" s="197"/>
      <c r="AJ37" s="197" t="s">
        <v>33</v>
      </c>
      <c r="AK37" s="197"/>
      <c r="AL37" s="197" t="s">
        <v>34</v>
      </c>
      <c r="AM37" s="197"/>
      <c r="AN37" s="197" t="s">
        <v>35</v>
      </c>
      <c r="AO37" s="197"/>
      <c r="AP37" s="197" t="s">
        <v>36</v>
      </c>
      <c r="AQ37" s="197"/>
      <c r="AR37" s="197" t="s">
        <v>37</v>
      </c>
      <c r="AS37" s="197"/>
      <c r="AT37" s="197" t="s">
        <v>38</v>
      </c>
      <c r="AU37" s="197"/>
      <c r="AV37" s="197" t="s">
        <v>39</v>
      </c>
      <c r="AW37" s="197"/>
      <c r="AX37" s="20">
        <v>19</v>
      </c>
      <c r="AY37" s="19" t="s">
        <v>29</v>
      </c>
      <c r="AZ37" s="197" t="s">
        <v>30</v>
      </c>
      <c r="BA37" s="197"/>
      <c r="BB37" s="197" t="s">
        <v>31</v>
      </c>
      <c r="BC37" s="197"/>
      <c r="BD37" s="197" t="s">
        <v>32</v>
      </c>
      <c r="BE37" s="197"/>
      <c r="BF37" s="197" t="s">
        <v>33</v>
      </c>
      <c r="BG37" s="197"/>
      <c r="BH37" s="197" t="s">
        <v>34</v>
      </c>
      <c r="BI37" s="197"/>
      <c r="BJ37" s="197" t="s">
        <v>35</v>
      </c>
      <c r="BK37" s="197"/>
      <c r="BL37" s="197" t="s">
        <v>36</v>
      </c>
      <c r="BM37" s="197"/>
      <c r="BN37" s="197" t="s">
        <v>37</v>
      </c>
      <c r="BO37" s="197"/>
      <c r="BP37" s="197" t="s">
        <v>38</v>
      </c>
      <c r="BQ37" s="197"/>
      <c r="BR37" s="197" t="s">
        <v>39</v>
      </c>
      <c r="BS37" s="197"/>
      <c r="BT37" s="20">
        <v>19</v>
      </c>
      <c r="BU37" s="19" t="s">
        <v>29</v>
      </c>
      <c r="BV37" s="197" t="s">
        <v>30</v>
      </c>
      <c r="BW37" s="197"/>
      <c r="BX37" s="197" t="s">
        <v>31</v>
      </c>
      <c r="BY37" s="197"/>
      <c r="BZ37" s="197" t="s">
        <v>32</v>
      </c>
      <c r="CA37" s="197"/>
      <c r="CB37" s="197" t="s">
        <v>33</v>
      </c>
      <c r="CC37" s="197"/>
      <c r="CD37" s="197" t="s">
        <v>34</v>
      </c>
      <c r="CE37" s="197"/>
      <c r="CF37" s="197" t="s">
        <v>35</v>
      </c>
      <c r="CG37" s="197"/>
      <c r="CH37" s="197" t="s">
        <v>36</v>
      </c>
      <c r="CI37" s="197"/>
      <c r="CJ37" s="197" t="s">
        <v>37</v>
      </c>
      <c r="CK37" s="197"/>
      <c r="CL37" s="197" t="s">
        <v>38</v>
      </c>
      <c r="CM37" s="197"/>
      <c r="CN37" s="197" t="s">
        <v>39</v>
      </c>
      <c r="CO37" s="197"/>
      <c r="CP37" s="20">
        <v>19</v>
      </c>
      <c r="CQ37" s="19" t="s">
        <v>29</v>
      </c>
      <c r="CR37" s="197" t="s">
        <v>30</v>
      </c>
      <c r="CS37" s="197"/>
      <c r="CT37" s="197" t="s">
        <v>31</v>
      </c>
      <c r="CU37" s="197"/>
      <c r="CV37" s="197" t="s">
        <v>32</v>
      </c>
      <c r="CW37" s="197"/>
      <c r="CX37" s="197" t="s">
        <v>33</v>
      </c>
      <c r="CY37" s="197"/>
      <c r="CZ37" s="197" t="s">
        <v>34</v>
      </c>
      <c r="DA37" s="197"/>
      <c r="DB37" s="197" t="s">
        <v>35</v>
      </c>
      <c r="DC37" s="197"/>
      <c r="DD37" s="197" t="s">
        <v>36</v>
      </c>
      <c r="DE37" s="197"/>
      <c r="DF37" s="197" t="s">
        <v>37</v>
      </c>
      <c r="DG37" s="197"/>
      <c r="DH37" s="197" t="s">
        <v>38</v>
      </c>
      <c r="DI37" s="197"/>
      <c r="DJ37" s="197" t="s">
        <v>39</v>
      </c>
      <c r="DK37" s="197"/>
      <c r="DL37" s="20">
        <v>19</v>
      </c>
      <c r="DM37" s="19" t="s">
        <v>29</v>
      </c>
      <c r="DN37" s="197" t="s">
        <v>30</v>
      </c>
      <c r="DO37" s="197"/>
      <c r="DP37" s="197" t="s">
        <v>31</v>
      </c>
      <c r="DQ37" s="197"/>
      <c r="DR37" s="197" t="s">
        <v>32</v>
      </c>
      <c r="DS37" s="197"/>
      <c r="DT37" s="197" t="s">
        <v>33</v>
      </c>
      <c r="DU37" s="197"/>
      <c r="DV37" s="197" t="s">
        <v>34</v>
      </c>
      <c r="DW37" s="197"/>
      <c r="DX37" s="197" t="s">
        <v>35</v>
      </c>
      <c r="DY37" s="197"/>
      <c r="DZ37" s="197" t="s">
        <v>36</v>
      </c>
      <c r="EA37" s="197"/>
      <c r="EB37" s="197" t="s">
        <v>37</v>
      </c>
      <c r="EC37" s="197"/>
      <c r="ED37" s="197" t="s">
        <v>38</v>
      </c>
      <c r="EE37" s="197"/>
      <c r="EF37" s="197" t="s">
        <v>39</v>
      </c>
      <c r="EG37" s="197"/>
      <c r="EH37" s="20">
        <v>19</v>
      </c>
      <c r="EI37" s="19" t="s">
        <v>29</v>
      </c>
      <c r="EJ37" s="197" t="s">
        <v>30</v>
      </c>
      <c r="EK37" s="197"/>
      <c r="EL37" s="197" t="s">
        <v>31</v>
      </c>
      <c r="EM37" s="197"/>
      <c r="EN37" s="197" t="s">
        <v>32</v>
      </c>
      <c r="EO37" s="197"/>
      <c r="EP37" s="197" t="s">
        <v>33</v>
      </c>
      <c r="EQ37" s="197"/>
      <c r="ER37" s="197" t="s">
        <v>34</v>
      </c>
      <c r="ES37" s="197"/>
      <c r="ET37" s="197" t="s">
        <v>35</v>
      </c>
      <c r="EU37" s="197"/>
      <c r="EV37" s="197" t="s">
        <v>36</v>
      </c>
      <c r="EW37" s="197"/>
      <c r="EX37" s="197" t="s">
        <v>37</v>
      </c>
      <c r="EY37" s="197"/>
      <c r="EZ37" s="197" t="s">
        <v>38</v>
      </c>
      <c r="FA37" s="197"/>
      <c r="FB37" s="197" t="s">
        <v>39</v>
      </c>
      <c r="FC37" s="197"/>
      <c r="FD37" s="20">
        <v>19</v>
      </c>
      <c r="FE37" s="17"/>
      <c r="FF37" s="202"/>
      <c r="FG37" s="17"/>
      <c r="FH37" s="150" t="s">
        <v>7</v>
      </c>
      <c r="FI37" s="154"/>
      <c r="FJ37" s="145" t="s">
        <v>40</v>
      </c>
      <c r="FK37" s="146" t="s">
        <v>41</v>
      </c>
      <c r="FL37" s="146" t="s">
        <v>42</v>
      </c>
      <c r="FM37" s="146" t="s">
        <v>42</v>
      </c>
      <c r="FN37" s="146"/>
    </row>
    <row r="38" spans="1:173" x14ac:dyDescent="0.25">
      <c r="A38" s="22">
        <v>1</v>
      </c>
      <c r="B38" s="23">
        <f t="shared" si="8"/>
        <v>0</v>
      </c>
      <c r="C38" s="24">
        <f>SUMIF(G38:FD38,"A",G$6:FD$6)</f>
        <v>0</v>
      </c>
      <c r="D38" s="25">
        <f>SUMIF(G38:FD38,"R",G$6:FD$6)</f>
        <v>0</v>
      </c>
      <c r="E38" s="26">
        <f>SUMIF(G38:FD38,"M",G$6:FD$6)</f>
        <v>0</v>
      </c>
      <c r="F38" s="27">
        <f>(SUMIF(G38:FD38,"*",G$6:FD$6)+FF38)</f>
        <v>0</v>
      </c>
      <c r="G38" s="28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30"/>
      <c r="AC38" s="49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1"/>
      <c r="AY38" s="28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30"/>
      <c r="BU38" s="28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30"/>
      <c r="CQ38" s="28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30"/>
      <c r="DM38" s="28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30"/>
      <c r="EI38" s="28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30"/>
      <c r="FE38" s="31"/>
      <c r="FF38" s="32"/>
      <c r="FG38" s="31"/>
      <c r="FH38" s="34">
        <f t="shared" ref="FH38:FH54" si="9">+SUMIF($EI38:$FD38,"*",$EI$6:$FD$6)</f>
        <v>0</v>
      </c>
      <c r="FI38" s="148"/>
      <c r="FJ38" s="34">
        <f t="shared" ref="FJ38:FJ54" si="10">FN9</f>
        <v>0</v>
      </c>
      <c r="FK38" s="34">
        <f t="shared" ref="FK38:FK54" si="11">FH38*1.5</f>
        <v>0</v>
      </c>
      <c r="FL38" s="34"/>
      <c r="FM38" s="151"/>
      <c r="FN38" s="35">
        <f>FI38+FJ38+FK38-FL38</f>
        <v>0</v>
      </c>
      <c r="FP38" s="36">
        <f>+B38</f>
        <v>0</v>
      </c>
      <c r="FQ38" s="22">
        <v>1</v>
      </c>
    </row>
    <row r="39" spans="1:173" x14ac:dyDescent="0.25">
      <c r="A39" s="22">
        <v>2</v>
      </c>
      <c r="B39" s="23">
        <f t="shared" si="8"/>
        <v>0</v>
      </c>
      <c r="C39" s="24">
        <f t="shared" ref="C39:C54" si="12">SUMIF(G39:FD39,"A",G$6:FD$6)</f>
        <v>0</v>
      </c>
      <c r="D39" s="25">
        <f t="shared" ref="D39:D54" si="13">SUMIF(G39:FD39,"R",G$6:FD$6)</f>
        <v>0</v>
      </c>
      <c r="E39" s="26">
        <f t="shared" ref="E39:E54" si="14">SUMIF(G39:FD39,"M",G$6:FD$6)</f>
        <v>0</v>
      </c>
      <c r="F39" s="27">
        <f t="shared" ref="F39:F54" si="15">(SUMIF(G39:FD39,"*",G$6:FD$6)+FF39)</f>
        <v>0</v>
      </c>
      <c r="G39" s="28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30"/>
      <c r="AC39" s="28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30"/>
      <c r="AY39" s="28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30"/>
      <c r="BU39" s="28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30"/>
      <c r="CQ39" s="28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30"/>
      <c r="DM39" s="28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30"/>
      <c r="EI39" s="28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30"/>
      <c r="FE39" s="31"/>
      <c r="FF39" s="32"/>
      <c r="FG39" s="31"/>
      <c r="FH39" s="34">
        <f t="shared" si="9"/>
        <v>0</v>
      </c>
      <c r="FI39" s="148"/>
      <c r="FJ39" s="34">
        <f t="shared" si="10"/>
        <v>0</v>
      </c>
      <c r="FK39" s="34">
        <f t="shared" si="11"/>
        <v>0</v>
      </c>
      <c r="FL39" s="34"/>
      <c r="FM39" s="151"/>
      <c r="FN39" s="35">
        <f t="shared" ref="FN39:FN54" si="16">FI39+FJ39+FK39-FL39</f>
        <v>0</v>
      </c>
      <c r="FP39" s="36">
        <f t="shared" ref="FP39:FP54" si="17">+B39</f>
        <v>0</v>
      </c>
      <c r="FQ39" s="1">
        <v>2</v>
      </c>
    </row>
    <row r="40" spans="1:173" x14ac:dyDescent="0.25">
      <c r="A40" s="22">
        <v>3</v>
      </c>
      <c r="B40" s="23">
        <f t="shared" si="8"/>
        <v>0</v>
      </c>
      <c r="C40" s="24">
        <f t="shared" si="12"/>
        <v>0</v>
      </c>
      <c r="D40" s="25">
        <f t="shared" si="13"/>
        <v>0</v>
      </c>
      <c r="E40" s="26">
        <f t="shared" si="14"/>
        <v>0</v>
      </c>
      <c r="F40" s="27">
        <f t="shared" si="15"/>
        <v>0</v>
      </c>
      <c r="G40" s="28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30"/>
      <c r="AC40" s="28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30"/>
      <c r="AY40" s="28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30"/>
      <c r="BU40" s="28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30"/>
      <c r="CQ40" s="28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30"/>
      <c r="DM40" s="28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30"/>
      <c r="EI40" s="28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30"/>
      <c r="FE40" s="31"/>
      <c r="FF40" s="32"/>
      <c r="FG40" s="31"/>
      <c r="FH40" s="34">
        <f t="shared" si="9"/>
        <v>0</v>
      </c>
      <c r="FI40" s="148"/>
      <c r="FJ40" s="34">
        <f t="shared" si="10"/>
        <v>0</v>
      </c>
      <c r="FK40" s="34">
        <f t="shared" si="11"/>
        <v>0</v>
      </c>
      <c r="FL40" s="34"/>
      <c r="FM40" s="151"/>
      <c r="FN40" s="35">
        <f t="shared" si="16"/>
        <v>0</v>
      </c>
      <c r="FP40" s="36">
        <f t="shared" si="17"/>
        <v>0</v>
      </c>
      <c r="FQ40" s="1">
        <v>3</v>
      </c>
    </row>
    <row r="41" spans="1:173" x14ac:dyDescent="0.25">
      <c r="A41" s="22">
        <v>4</v>
      </c>
      <c r="B41" s="23">
        <f t="shared" si="8"/>
        <v>0</v>
      </c>
      <c r="C41" s="24">
        <f t="shared" si="12"/>
        <v>0</v>
      </c>
      <c r="D41" s="25">
        <f t="shared" si="13"/>
        <v>0</v>
      </c>
      <c r="E41" s="26">
        <f t="shared" si="14"/>
        <v>0</v>
      </c>
      <c r="F41" s="27">
        <f t="shared" si="15"/>
        <v>0</v>
      </c>
      <c r="G41" s="28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30"/>
      <c r="AC41" s="28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30"/>
      <c r="AY41" s="28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30"/>
      <c r="BU41" s="28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30"/>
      <c r="CQ41" s="28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30"/>
      <c r="DM41" s="28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30"/>
      <c r="EI41" s="28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30"/>
      <c r="FE41" s="31"/>
      <c r="FF41" s="32"/>
      <c r="FG41" s="31"/>
      <c r="FH41" s="34">
        <f t="shared" si="9"/>
        <v>0</v>
      </c>
      <c r="FI41" s="148"/>
      <c r="FJ41" s="34">
        <f t="shared" si="10"/>
        <v>0</v>
      </c>
      <c r="FK41" s="34">
        <f t="shared" si="11"/>
        <v>0</v>
      </c>
      <c r="FL41" s="34"/>
      <c r="FM41" s="151"/>
      <c r="FN41" s="35">
        <f t="shared" si="16"/>
        <v>0</v>
      </c>
      <c r="FP41" s="36">
        <f t="shared" si="17"/>
        <v>0</v>
      </c>
      <c r="FQ41" s="1">
        <v>4</v>
      </c>
    </row>
    <row r="42" spans="1:173" x14ac:dyDescent="0.25">
      <c r="A42" s="22">
        <v>5</v>
      </c>
      <c r="B42" s="23">
        <f t="shared" si="8"/>
        <v>0</v>
      </c>
      <c r="C42" s="24">
        <f t="shared" si="12"/>
        <v>0</v>
      </c>
      <c r="D42" s="25">
        <f t="shared" si="13"/>
        <v>0</v>
      </c>
      <c r="E42" s="26">
        <f t="shared" si="14"/>
        <v>0</v>
      </c>
      <c r="F42" s="27">
        <f t="shared" si="15"/>
        <v>0</v>
      </c>
      <c r="G42" s="28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30"/>
      <c r="AC42" s="28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30"/>
      <c r="AY42" s="28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30"/>
      <c r="BU42" s="28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30"/>
      <c r="CQ42" s="28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30"/>
      <c r="DM42" s="28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30"/>
      <c r="EI42" s="28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30"/>
      <c r="FE42" s="31"/>
      <c r="FF42" s="32"/>
      <c r="FG42" s="31"/>
      <c r="FH42" s="34">
        <f t="shared" si="9"/>
        <v>0</v>
      </c>
      <c r="FI42" s="148"/>
      <c r="FJ42" s="34">
        <f t="shared" si="10"/>
        <v>0</v>
      </c>
      <c r="FK42" s="34">
        <f t="shared" si="11"/>
        <v>0</v>
      </c>
      <c r="FL42" s="34"/>
      <c r="FM42" s="151"/>
      <c r="FN42" s="35">
        <f t="shared" si="16"/>
        <v>0</v>
      </c>
      <c r="FP42" s="36">
        <f t="shared" si="17"/>
        <v>0</v>
      </c>
      <c r="FQ42" s="1">
        <v>5</v>
      </c>
    </row>
    <row r="43" spans="1:173" x14ac:dyDescent="0.25">
      <c r="A43" s="22">
        <v>6</v>
      </c>
      <c r="B43" s="23">
        <f t="shared" si="8"/>
        <v>0</v>
      </c>
      <c r="C43" s="24">
        <f t="shared" si="12"/>
        <v>0</v>
      </c>
      <c r="D43" s="25">
        <f t="shared" si="13"/>
        <v>0</v>
      </c>
      <c r="E43" s="26">
        <f t="shared" si="14"/>
        <v>0</v>
      </c>
      <c r="F43" s="27">
        <f t="shared" si="15"/>
        <v>0</v>
      </c>
      <c r="G43" s="42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4"/>
      <c r="AC43" s="42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4"/>
      <c r="AY43" s="42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4"/>
      <c r="BU43" s="42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4"/>
      <c r="CQ43" s="42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4"/>
      <c r="DM43" s="42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4"/>
      <c r="EI43" s="42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4"/>
      <c r="FE43" s="45"/>
      <c r="FF43" s="32"/>
      <c r="FG43" s="45"/>
      <c r="FH43" s="34">
        <f t="shared" si="9"/>
        <v>0</v>
      </c>
      <c r="FI43" s="148"/>
      <c r="FJ43" s="34">
        <f t="shared" si="10"/>
        <v>0</v>
      </c>
      <c r="FK43" s="34">
        <f t="shared" si="11"/>
        <v>0</v>
      </c>
      <c r="FL43" s="34"/>
      <c r="FM43" s="151"/>
      <c r="FN43" s="35">
        <f t="shared" si="16"/>
        <v>0</v>
      </c>
      <c r="FP43" s="36">
        <f t="shared" si="17"/>
        <v>0</v>
      </c>
      <c r="FQ43" s="1">
        <v>6</v>
      </c>
    </row>
    <row r="44" spans="1:173" x14ac:dyDescent="0.25">
      <c r="A44" s="22">
        <v>7</v>
      </c>
      <c r="B44" s="23">
        <f t="shared" si="8"/>
        <v>0</v>
      </c>
      <c r="C44" s="24">
        <f t="shared" si="12"/>
        <v>0</v>
      </c>
      <c r="D44" s="25">
        <f t="shared" si="13"/>
        <v>0</v>
      </c>
      <c r="E44" s="26">
        <f t="shared" si="14"/>
        <v>0</v>
      </c>
      <c r="F44" s="27">
        <f t="shared" si="15"/>
        <v>0</v>
      </c>
      <c r="G44" s="28"/>
      <c r="H44" s="29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29"/>
      <c r="Z44" s="29"/>
      <c r="AA44" s="29"/>
      <c r="AB44" s="30"/>
      <c r="AC44" s="28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30"/>
      <c r="AY44" s="28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30"/>
      <c r="BU44" s="28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30"/>
      <c r="CQ44" s="28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30"/>
      <c r="DM44" s="28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30"/>
      <c r="EI44" s="28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30"/>
      <c r="FE44" s="31"/>
      <c r="FF44" s="32"/>
      <c r="FG44" s="31"/>
      <c r="FH44" s="34">
        <f t="shared" si="9"/>
        <v>0</v>
      </c>
      <c r="FI44" s="148"/>
      <c r="FJ44" s="34">
        <f t="shared" si="10"/>
        <v>0</v>
      </c>
      <c r="FK44" s="34">
        <f t="shared" si="11"/>
        <v>0</v>
      </c>
      <c r="FL44" s="34"/>
      <c r="FM44" s="151"/>
      <c r="FN44" s="35">
        <f t="shared" si="16"/>
        <v>0</v>
      </c>
      <c r="FP44" s="36">
        <f t="shared" si="17"/>
        <v>0</v>
      </c>
      <c r="FQ44" s="1">
        <v>7</v>
      </c>
    </row>
    <row r="45" spans="1:173" x14ac:dyDescent="0.25">
      <c r="A45" s="22">
        <v>8</v>
      </c>
      <c r="B45" s="23">
        <f t="shared" si="8"/>
        <v>0</v>
      </c>
      <c r="C45" s="24">
        <f t="shared" si="12"/>
        <v>0</v>
      </c>
      <c r="D45" s="25">
        <f t="shared" si="13"/>
        <v>0</v>
      </c>
      <c r="E45" s="26">
        <f t="shared" si="14"/>
        <v>0</v>
      </c>
      <c r="F45" s="27">
        <f t="shared" si="15"/>
        <v>0</v>
      </c>
      <c r="G45" s="42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30"/>
      <c r="AC45" s="28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30"/>
      <c r="AY45" s="28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30"/>
      <c r="BU45" s="28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30"/>
      <c r="CQ45" s="28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30"/>
      <c r="DM45" s="28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30"/>
      <c r="EI45" s="28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30"/>
      <c r="FE45" s="31"/>
      <c r="FF45" s="32"/>
      <c r="FG45" s="31"/>
      <c r="FH45" s="34">
        <f t="shared" si="9"/>
        <v>0</v>
      </c>
      <c r="FI45" s="148"/>
      <c r="FJ45" s="34">
        <f t="shared" si="10"/>
        <v>0</v>
      </c>
      <c r="FK45" s="34">
        <f t="shared" si="11"/>
        <v>0</v>
      </c>
      <c r="FL45" s="34"/>
      <c r="FM45" s="151"/>
      <c r="FN45" s="35">
        <f t="shared" si="16"/>
        <v>0</v>
      </c>
      <c r="FP45" s="36">
        <f t="shared" si="17"/>
        <v>0</v>
      </c>
      <c r="FQ45" s="1">
        <v>8</v>
      </c>
    </row>
    <row r="46" spans="1:173" x14ac:dyDescent="0.25">
      <c r="A46" s="22">
        <v>9</v>
      </c>
      <c r="B46" s="23">
        <f t="shared" ref="B46:B54" si="18">B17</f>
        <v>0</v>
      </c>
      <c r="C46" s="24">
        <f t="shared" si="12"/>
        <v>0</v>
      </c>
      <c r="D46" s="25">
        <f t="shared" si="13"/>
        <v>0</v>
      </c>
      <c r="E46" s="26">
        <f t="shared" si="14"/>
        <v>0</v>
      </c>
      <c r="F46" s="27">
        <f t="shared" si="15"/>
        <v>0</v>
      </c>
      <c r="G46" s="28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30"/>
      <c r="AC46" s="28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30"/>
      <c r="AY46" s="28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30"/>
      <c r="BU46" s="28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30"/>
      <c r="CQ46" s="28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30"/>
      <c r="DM46" s="28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30"/>
      <c r="EI46" s="28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30"/>
      <c r="FE46" s="31"/>
      <c r="FF46" s="32"/>
      <c r="FG46" s="31"/>
      <c r="FH46" s="34">
        <f t="shared" si="9"/>
        <v>0</v>
      </c>
      <c r="FI46" s="148"/>
      <c r="FJ46" s="34">
        <f t="shared" si="10"/>
        <v>0</v>
      </c>
      <c r="FK46" s="34">
        <f t="shared" si="11"/>
        <v>0</v>
      </c>
      <c r="FL46" s="34"/>
      <c r="FM46" s="151"/>
      <c r="FN46" s="35">
        <f t="shared" si="16"/>
        <v>0</v>
      </c>
      <c r="FP46" s="36">
        <f t="shared" si="17"/>
        <v>0</v>
      </c>
      <c r="FQ46" s="1">
        <v>9</v>
      </c>
    </row>
    <row r="47" spans="1:173" x14ac:dyDescent="0.25">
      <c r="A47" s="22">
        <v>10</v>
      </c>
      <c r="B47" s="23">
        <f t="shared" si="18"/>
        <v>0</v>
      </c>
      <c r="C47" s="24">
        <f t="shared" si="12"/>
        <v>0</v>
      </c>
      <c r="D47" s="25">
        <f t="shared" si="13"/>
        <v>0</v>
      </c>
      <c r="E47" s="26">
        <f t="shared" si="14"/>
        <v>0</v>
      </c>
      <c r="F47" s="27">
        <f t="shared" si="15"/>
        <v>0</v>
      </c>
      <c r="G47" s="28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30"/>
      <c r="AC47" s="28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30"/>
      <c r="AY47" s="28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30"/>
      <c r="BU47" s="28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30"/>
      <c r="CQ47" s="28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30"/>
      <c r="DM47" s="28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30"/>
      <c r="EI47" s="28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30"/>
      <c r="FE47" s="31"/>
      <c r="FF47" s="32"/>
      <c r="FG47" s="31"/>
      <c r="FH47" s="34">
        <f t="shared" si="9"/>
        <v>0</v>
      </c>
      <c r="FI47" s="148"/>
      <c r="FJ47" s="34">
        <f t="shared" si="10"/>
        <v>0</v>
      </c>
      <c r="FK47" s="34">
        <f t="shared" si="11"/>
        <v>0</v>
      </c>
      <c r="FL47" s="34"/>
      <c r="FM47" s="151"/>
      <c r="FN47" s="35">
        <f t="shared" si="16"/>
        <v>0</v>
      </c>
      <c r="FP47" s="36">
        <f t="shared" si="17"/>
        <v>0</v>
      </c>
      <c r="FQ47" s="1">
        <v>10</v>
      </c>
    </row>
    <row r="48" spans="1:173" x14ac:dyDescent="0.25">
      <c r="A48" s="22">
        <v>11</v>
      </c>
      <c r="B48" s="23">
        <f t="shared" si="18"/>
        <v>0</v>
      </c>
      <c r="C48" s="24">
        <f t="shared" si="12"/>
        <v>0</v>
      </c>
      <c r="D48" s="25">
        <f t="shared" si="13"/>
        <v>0</v>
      </c>
      <c r="E48" s="26">
        <f t="shared" si="14"/>
        <v>0</v>
      </c>
      <c r="F48" s="27">
        <f t="shared" si="15"/>
        <v>0</v>
      </c>
      <c r="G48" s="28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30"/>
      <c r="AC48" s="28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30"/>
      <c r="AY48" s="28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30"/>
      <c r="BU48" s="28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30"/>
      <c r="CQ48" s="28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30"/>
      <c r="DM48" s="28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30"/>
      <c r="EI48" s="28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30"/>
      <c r="FE48" s="31"/>
      <c r="FF48" s="32"/>
      <c r="FG48" s="31"/>
      <c r="FH48" s="34">
        <f t="shared" si="9"/>
        <v>0</v>
      </c>
      <c r="FI48" s="148"/>
      <c r="FJ48" s="34">
        <f t="shared" si="10"/>
        <v>0</v>
      </c>
      <c r="FK48" s="34">
        <f t="shared" si="11"/>
        <v>0</v>
      </c>
      <c r="FL48" s="34"/>
      <c r="FM48" s="151"/>
      <c r="FN48" s="35">
        <f t="shared" si="16"/>
        <v>0</v>
      </c>
      <c r="FP48" s="36">
        <f t="shared" si="17"/>
        <v>0</v>
      </c>
      <c r="FQ48" s="1">
        <v>11</v>
      </c>
    </row>
    <row r="49" spans="1:173" x14ac:dyDescent="0.25">
      <c r="A49" s="22">
        <v>12</v>
      </c>
      <c r="B49" s="23">
        <f t="shared" si="18"/>
        <v>0</v>
      </c>
      <c r="C49" s="24">
        <f t="shared" si="12"/>
        <v>0</v>
      </c>
      <c r="D49" s="25">
        <f t="shared" si="13"/>
        <v>0</v>
      </c>
      <c r="E49" s="26">
        <f t="shared" si="14"/>
        <v>0</v>
      </c>
      <c r="F49" s="27">
        <f t="shared" si="15"/>
        <v>0</v>
      </c>
      <c r="G49" s="28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30"/>
      <c r="AC49" s="28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30"/>
      <c r="AY49" s="28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30"/>
      <c r="BU49" s="28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30"/>
      <c r="CQ49" s="28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30"/>
      <c r="DM49" s="28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30"/>
      <c r="EI49" s="28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30"/>
      <c r="FE49" s="31"/>
      <c r="FF49" s="32"/>
      <c r="FG49" s="31"/>
      <c r="FH49" s="34">
        <f t="shared" si="9"/>
        <v>0</v>
      </c>
      <c r="FI49" s="148"/>
      <c r="FJ49" s="34">
        <f t="shared" si="10"/>
        <v>0</v>
      </c>
      <c r="FK49" s="34">
        <f t="shared" si="11"/>
        <v>0</v>
      </c>
      <c r="FL49" s="34"/>
      <c r="FM49" s="151"/>
      <c r="FN49" s="35">
        <f t="shared" si="16"/>
        <v>0</v>
      </c>
      <c r="FP49" s="36">
        <f t="shared" si="17"/>
        <v>0</v>
      </c>
      <c r="FQ49" s="1">
        <v>12</v>
      </c>
    </row>
    <row r="50" spans="1:173" x14ac:dyDescent="0.25">
      <c r="A50" s="22">
        <v>13</v>
      </c>
      <c r="B50" s="23">
        <f t="shared" si="18"/>
        <v>0</v>
      </c>
      <c r="C50" s="24">
        <f t="shared" si="12"/>
        <v>0</v>
      </c>
      <c r="D50" s="25">
        <f t="shared" si="13"/>
        <v>0</v>
      </c>
      <c r="E50" s="26">
        <f t="shared" si="14"/>
        <v>0</v>
      </c>
      <c r="F50" s="27">
        <f t="shared" si="15"/>
        <v>0</v>
      </c>
      <c r="G50" s="28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30"/>
      <c r="AC50" s="28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30"/>
      <c r="AY50" s="28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30"/>
      <c r="BU50" s="28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30"/>
      <c r="CQ50" s="28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30"/>
      <c r="DM50" s="28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30"/>
      <c r="EI50" s="28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30"/>
      <c r="FE50" s="31"/>
      <c r="FF50" s="32"/>
      <c r="FG50" s="31"/>
      <c r="FH50" s="34">
        <f t="shared" si="9"/>
        <v>0</v>
      </c>
      <c r="FI50" s="148"/>
      <c r="FJ50" s="34">
        <f t="shared" si="10"/>
        <v>0</v>
      </c>
      <c r="FK50" s="34">
        <f t="shared" si="11"/>
        <v>0</v>
      </c>
      <c r="FL50" s="34"/>
      <c r="FM50" s="151"/>
      <c r="FN50" s="35">
        <f t="shared" si="16"/>
        <v>0</v>
      </c>
      <c r="FP50" s="36">
        <f t="shared" si="17"/>
        <v>0</v>
      </c>
      <c r="FQ50" s="1">
        <v>13</v>
      </c>
    </row>
    <row r="51" spans="1:173" x14ac:dyDescent="0.25">
      <c r="A51" s="22">
        <v>14</v>
      </c>
      <c r="B51" s="23">
        <f t="shared" si="18"/>
        <v>0</v>
      </c>
      <c r="C51" s="24">
        <f t="shared" si="12"/>
        <v>0</v>
      </c>
      <c r="D51" s="25">
        <f t="shared" si="13"/>
        <v>0</v>
      </c>
      <c r="E51" s="26">
        <f t="shared" si="14"/>
        <v>0</v>
      </c>
      <c r="F51" s="27">
        <f t="shared" si="15"/>
        <v>0</v>
      </c>
      <c r="G51" s="28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30"/>
      <c r="AC51" s="28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30"/>
      <c r="AY51" s="28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30"/>
      <c r="BU51" s="28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30"/>
      <c r="CQ51" s="28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30"/>
      <c r="DM51" s="28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30"/>
      <c r="EI51" s="28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30"/>
      <c r="FE51" s="31"/>
      <c r="FF51" s="32"/>
      <c r="FG51" s="31"/>
      <c r="FH51" s="34">
        <f t="shared" si="9"/>
        <v>0</v>
      </c>
      <c r="FI51" s="148"/>
      <c r="FJ51" s="34">
        <f t="shared" si="10"/>
        <v>0</v>
      </c>
      <c r="FK51" s="34">
        <f t="shared" si="11"/>
        <v>0</v>
      </c>
      <c r="FL51" s="34"/>
      <c r="FM51" s="151"/>
      <c r="FN51" s="35">
        <f t="shared" si="16"/>
        <v>0</v>
      </c>
      <c r="FP51" s="36">
        <f t="shared" si="17"/>
        <v>0</v>
      </c>
      <c r="FQ51" s="1">
        <v>14</v>
      </c>
    </row>
    <row r="52" spans="1:173" x14ac:dyDescent="0.25">
      <c r="A52" s="22">
        <v>15</v>
      </c>
      <c r="B52" s="23">
        <f t="shared" si="18"/>
        <v>0</v>
      </c>
      <c r="C52" s="24">
        <f t="shared" si="12"/>
        <v>0</v>
      </c>
      <c r="D52" s="25">
        <f t="shared" si="13"/>
        <v>0</v>
      </c>
      <c r="E52" s="26">
        <f t="shared" si="14"/>
        <v>0</v>
      </c>
      <c r="F52" s="27">
        <f t="shared" si="15"/>
        <v>0</v>
      </c>
      <c r="G52" s="28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30"/>
      <c r="AC52" s="28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30"/>
      <c r="AY52" s="28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30"/>
      <c r="BU52" s="28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30"/>
      <c r="CQ52" s="28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30"/>
      <c r="DM52" s="28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30"/>
      <c r="EI52" s="28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30"/>
      <c r="FE52" s="31"/>
      <c r="FF52" s="32"/>
      <c r="FG52" s="31"/>
      <c r="FH52" s="34">
        <f t="shared" si="9"/>
        <v>0</v>
      </c>
      <c r="FI52" s="148"/>
      <c r="FJ52" s="34">
        <f t="shared" si="10"/>
        <v>0</v>
      </c>
      <c r="FK52" s="34">
        <f t="shared" si="11"/>
        <v>0</v>
      </c>
      <c r="FL52" s="34"/>
      <c r="FM52" s="151"/>
      <c r="FN52" s="35">
        <f t="shared" si="16"/>
        <v>0</v>
      </c>
      <c r="FP52" s="36">
        <f t="shared" si="17"/>
        <v>0</v>
      </c>
      <c r="FQ52" s="1">
        <v>15</v>
      </c>
    </row>
    <row r="53" spans="1:173" x14ac:dyDescent="0.25">
      <c r="A53" s="22">
        <v>16</v>
      </c>
      <c r="B53" s="23">
        <f t="shared" si="18"/>
        <v>0</v>
      </c>
      <c r="C53" s="24">
        <f t="shared" si="12"/>
        <v>0</v>
      </c>
      <c r="D53" s="25">
        <f t="shared" si="13"/>
        <v>0</v>
      </c>
      <c r="E53" s="26">
        <f t="shared" si="14"/>
        <v>0</v>
      </c>
      <c r="F53" s="27">
        <f t="shared" si="15"/>
        <v>0</v>
      </c>
      <c r="G53" s="28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30"/>
      <c r="AC53" s="28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30"/>
      <c r="AY53" s="28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30"/>
      <c r="BU53" s="28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30"/>
      <c r="CQ53" s="28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30"/>
      <c r="DM53" s="28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30"/>
      <c r="EI53" s="28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30"/>
      <c r="FE53" s="31"/>
      <c r="FF53" s="32"/>
      <c r="FG53" s="31"/>
      <c r="FH53" s="34">
        <f t="shared" si="9"/>
        <v>0</v>
      </c>
      <c r="FI53" s="148"/>
      <c r="FJ53" s="34">
        <f t="shared" si="10"/>
        <v>0</v>
      </c>
      <c r="FK53" s="34">
        <f t="shared" si="11"/>
        <v>0</v>
      </c>
      <c r="FL53" s="34"/>
      <c r="FM53" s="151"/>
      <c r="FN53" s="35">
        <f t="shared" si="16"/>
        <v>0</v>
      </c>
      <c r="FP53" s="36">
        <f t="shared" si="17"/>
        <v>0</v>
      </c>
      <c r="FQ53" s="1">
        <v>16</v>
      </c>
    </row>
    <row r="54" spans="1:173" x14ac:dyDescent="0.25">
      <c r="A54" s="22">
        <v>17</v>
      </c>
      <c r="B54" s="23">
        <f t="shared" si="18"/>
        <v>0</v>
      </c>
      <c r="C54" s="24">
        <f t="shared" si="12"/>
        <v>0</v>
      </c>
      <c r="D54" s="25">
        <f t="shared" si="13"/>
        <v>0</v>
      </c>
      <c r="E54" s="26">
        <f t="shared" si="14"/>
        <v>0</v>
      </c>
      <c r="F54" s="27">
        <f t="shared" si="15"/>
        <v>0</v>
      </c>
      <c r="G54" s="28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30"/>
      <c r="AC54" s="28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30"/>
      <c r="AY54" s="28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30"/>
      <c r="BU54" s="28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30"/>
      <c r="CQ54" s="28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30"/>
      <c r="DM54" s="28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30"/>
      <c r="EI54" s="28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30"/>
      <c r="FE54" s="31"/>
      <c r="FF54" s="32"/>
      <c r="FG54" s="31"/>
      <c r="FH54" s="34">
        <f t="shared" si="9"/>
        <v>0</v>
      </c>
      <c r="FI54" s="148"/>
      <c r="FJ54" s="34">
        <f t="shared" si="10"/>
        <v>0</v>
      </c>
      <c r="FK54" s="34">
        <f t="shared" si="11"/>
        <v>0</v>
      </c>
      <c r="FL54" s="34"/>
      <c r="FM54" s="151"/>
      <c r="FN54" s="35">
        <f t="shared" si="16"/>
        <v>0</v>
      </c>
      <c r="FP54" s="36">
        <f t="shared" si="17"/>
        <v>0</v>
      </c>
      <c r="FQ54" s="1">
        <v>17</v>
      </c>
    </row>
    <row r="55" spans="1:173" x14ac:dyDescent="0.25">
      <c r="G55" s="47" t="s">
        <v>43</v>
      </c>
      <c r="H55" s="196" t="s">
        <v>30</v>
      </c>
      <c r="I55" s="196"/>
      <c r="J55" s="196" t="s">
        <v>31</v>
      </c>
      <c r="K55" s="196"/>
      <c r="L55" s="196" t="s">
        <v>32</v>
      </c>
      <c r="M55" s="196"/>
      <c r="N55" s="196" t="s">
        <v>33</v>
      </c>
      <c r="O55" s="196"/>
      <c r="P55" s="196" t="s">
        <v>34</v>
      </c>
      <c r="Q55" s="196"/>
      <c r="R55" s="196" t="s">
        <v>35</v>
      </c>
      <c r="S55" s="196"/>
      <c r="T55" s="196" t="s">
        <v>36</v>
      </c>
      <c r="U55" s="196"/>
      <c r="V55" s="196" t="s">
        <v>37</v>
      </c>
      <c r="W55" s="196"/>
      <c r="X55" s="196" t="s">
        <v>38</v>
      </c>
      <c r="Y55" s="196"/>
      <c r="Z55" s="196" t="s">
        <v>39</v>
      </c>
      <c r="AA55" s="196"/>
      <c r="AB55" s="48">
        <v>19</v>
      </c>
      <c r="AC55" s="47" t="s">
        <v>43</v>
      </c>
      <c r="AD55" s="196" t="s">
        <v>30</v>
      </c>
      <c r="AE55" s="196"/>
      <c r="AF55" s="196" t="s">
        <v>31</v>
      </c>
      <c r="AG55" s="196"/>
      <c r="AH55" s="196" t="s">
        <v>32</v>
      </c>
      <c r="AI55" s="196"/>
      <c r="AJ55" s="196" t="s">
        <v>33</v>
      </c>
      <c r="AK55" s="196"/>
      <c r="AL55" s="196" t="s">
        <v>34</v>
      </c>
      <c r="AM55" s="196"/>
      <c r="AN55" s="196" t="s">
        <v>35</v>
      </c>
      <c r="AO55" s="196"/>
      <c r="AP55" s="196" t="s">
        <v>36</v>
      </c>
      <c r="AQ55" s="196"/>
      <c r="AR55" s="196" t="s">
        <v>37</v>
      </c>
      <c r="AS55" s="196"/>
      <c r="AT55" s="196" t="s">
        <v>38</v>
      </c>
      <c r="AU55" s="196"/>
      <c r="AV55" s="196" t="s">
        <v>39</v>
      </c>
      <c r="AW55" s="196"/>
      <c r="AX55" s="48">
        <v>19</v>
      </c>
      <c r="AY55" s="47" t="s">
        <v>43</v>
      </c>
      <c r="AZ55" s="196" t="s">
        <v>30</v>
      </c>
      <c r="BA55" s="196"/>
      <c r="BB55" s="196" t="s">
        <v>31</v>
      </c>
      <c r="BC55" s="196"/>
      <c r="BD55" s="196" t="s">
        <v>32</v>
      </c>
      <c r="BE55" s="196"/>
      <c r="BF55" s="196" t="s">
        <v>33</v>
      </c>
      <c r="BG55" s="196"/>
      <c r="BH55" s="196" t="s">
        <v>34</v>
      </c>
      <c r="BI55" s="196"/>
      <c r="BJ55" s="196" t="s">
        <v>35</v>
      </c>
      <c r="BK55" s="196"/>
      <c r="BL55" s="196" t="s">
        <v>36</v>
      </c>
      <c r="BM55" s="196"/>
      <c r="BN55" s="196" t="s">
        <v>37</v>
      </c>
      <c r="BO55" s="196"/>
      <c r="BP55" s="196" t="s">
        <v>38</v>
      </c>
      <c r="BQ55" s="196"/>
      <c r="BR55" s="196" t="s">
        <v>39</v>
      </c>
      <c r="BS55" s="196"/>
      <c r="BT55" s="48">
        <v>19</v>
      </c>
      <c r="BU55" s="47" t="s">
        <v>43</v>
      </c>
      <c r="BV55" s="196" t="s">
        <v>30</v>
      </c>
      <c r="BW55" s="196"/>
      <c r="BX55" s="196" t="s">
        <v>31</v>
      </c>
      <c r="BY55" s="196"/>
      <c r="BZ55" s="196" t="s">
        <v>32</v>
      </c>
      <c r="CA55" s="196"/>
      <c r="CB55" s="196" t="s">
        <v>33</v>
      </c>
      <c r="CC55" s="196"/>
      <c r="CD55" s="196" t="s">
        <v>34</v>
      </c>
      <c r="CE55" s="196"/>
      <c r="CF55" s="196" t="s">
        <v>35</v>
      </c>
      <c r="CG55" s="196"/>
      <c r="CH55" s="196" t="s">
        <v>36</v>
      </c>
      <c r="CI55" s="196"/>
      <c r="CJ55" s="196" t="s">
        <v>37</v>
      </c>
      <c r="CK55" s="196"/>
      <c r="CL55" s="196" t="s">
        <v>38</v>
      </c>
      <c r="CM55" s="196"/>
      <c r="CN55" s="196" t="s">
        <v>39</v>
      </c>
      <c r="CO55" s="196"/>
      <c r="CP55" s="48">
        <v>19</v>
      </c>
      <c r="CQ55" s="47" t="s">
        <v>43</v>
      </c>
      <c r="CR55" s="196" t="s">
        <v>30</v>
      </c>
      <c r="CS55" s="196"/>
      <c r="CT55" s="196" t="s">
        <v>31</v>
      </c>
      <c r="CU55" s="196"/>
      <c r="CV55" s="196" t="s">
        <v>32</v>
      </c>
      <c r="CW55" s="196"/>
      <c r="CX55" s="196" t="s">
        <v>33</v>
      </c>
      <c r="CY55" s="196"/>
      <c r="CZ55" s="196" t="s">
        <v>34</v>
      </c>
      <c r="DA55" s="196"/>
      <c r="DB55" s="196" t="s">
        <v>35</v>
      </c>
      <c r="DC55" s="196"/>
      <c r="DD55" s="196" t="s">
        <v>36</v>
      </c>
      <c r="DE55" s="196"/>
      <c r="DF55" s="196" t="s">
        <v>37</v>
      </c>
      <c r="DG55" s="196"/>
      <c r="DH55" s="196" t="s">
        <v>38</v>
      </c>
      <c r="DI55" s="196"/>
      <c r="DJ55" s="196" t="s">
        <v>39</v>
      </c>
      <c r="DK55" s="196"/>
      <c r="DL55" s="48">
        <v>19</v>
      </c>
      <c r="DM55" s="47" t="s">
        <v>43</v>
      </c>
      <c r="DN55" s="196" t="s">
        <v>30</v>
      </c>
      <c r="DO55" s="196"/>
      <c r="DP55" s="196" t="s">
        <v>31</v>
      </c>
      <c r="DQ55" s="196"/>
      <c r="DR55" s="196" t="s">
        <v>32</v>
      </c>
      <c r="DS55" s="196"/>
      <c r="DT55" s="196" t="s">
        <v>33</v>
      </c>
      <c r="DU55" s="196"/>
      <c r="DV55" s="196" t="s">
        <v>34</v>
      </c>
      <c r="DW55" s="196"/>
      <c r="DX55" s="196" t="s">
        <v>35</v>
      </c>
      <c r="DY55" s="196"/>
      <c r="DZ55" s="196" t="s">
        <v>36</v>
      </c>
      <c r="EA55" s="196"/>
      <c r="EB55" s="196" t="s">
        <v>37</v>
      </c>
      <c r="EC55" s="196"/>
      <c r="ED55" s="196" t="s">
        <v>38</v>
      </c>
      <c r="EE55" s="196"/>
      <c r="EF55" s="196" t="s">
        <v>39</v>
      </c>
      <c r="EG55" s="196"/>
      <c r="EH55" s="48">
        <v>19</v>
      </c>
      <c r="EI55" s="47" t="s">
        <v>43</v>
      </c>
      <c r="EJ55" s="196" t="s">
        <v>30</v>
      </c>
      <c r="EK55" s="196"/>
      <c r="EL55" s="196" t="s">
        <v>31</v>
      </c>
      <c r="EM55" s="196"/>
      <c r="EN55" s="196" t="s">
        <v>32</v>
      </c>
      <c r="EO55" s="196"/>
      <c r="EP55" s="196" t="s">
        <v>33</v>
      </c>
      <c r="EQ55" s="196"/>
      <c r="ER55" s="196" t="s">
        <v>34</v>
      </c>
      <c r="ES55" s="196"/>
      <c r="ET55" s="196" t="s">
        <v>35</v>
      </c>
      <c r="EU55" s="196"/>
      <c r="EV55" s="196" t="s">
        <v>36</v>
      </c>
      <c r="EW55" s="196"/>
      <c r="EX55" s="196" t="s">
        <v>37</v>
      </c>
      <c r="EY55" s="196"/>
      <c r="EZ55" s="196" t="s">
        <v>38</v>
      </c>
      <c r="FA55" s="196"/>
      <c r="FB55" s="196" t="s">
        <v>39</v>
      </c>
      <c r="FC55" s="196"/>
      <c r="FD55" s="48">
        <v>19</v>
      </c>
      <c r="FE55" s="17"/>
      <c r="FF55" s="17"/>
      <c r="FG55" s="17"/>
      <c r="FH55" s="17"/>
      <c r="FI55" s="17"/>
      <c r="FJ55" s="17"/>
      <c r="FK55" s="16"/>
    </row>
    <row r="56" spans="1:173" ht="15.75" thickBot="1" x14ac:dyDescent="0.3">
      <c r="G56" s="191" t="s">
        <v>13</v>
      </c>
      <c r="H56" s="189"/>
      <c r="I56" s="189" t="s">
        <v>14</v>
      </c>
      <c r="J56" s="189"/>
      <c r="K56" s="189" t="s">
        <v>15</v>
      </c>
      <c r="L56" s="189"/>
      <c r="M56" s="189" t="s">
        <v>16</v>
      </c>
      <c r="N56" s="189"/>
      <c r="O56" s="189" t="s">
        <v>17</v>
      </c>
      <c r="P56" s="189"/>
      <c r="Q56" s="189" t="s">
        <v>18</v>
      </c>
      <c r="R56" s="189"/>
      <c r="S56" s="189" t="s">
        <v>19</v>
      </c>
      <c r="T56" s="189"/>
      <c r="U56" s="189" t="s">
        <v>20</v>
      </c>
      <c r="V56" s="189"/>
      <c r="W56" s="189" t="s">
        <v>21</v>
      </c>
      <c r="X56" s="189"/>
      <c r="Y56" s="189" t="s">
        <v>22</v>
      </c>
      <c r="Z56" s="189"/>
      <c r="AA56" s="189" t="s">
        <v>23</v>
      </c>
      <c r="AB56" s="190"/>
      <c r="AC56" s="191" t="s">
        <v>13</v>
      </c>
      <c r="AD56" s="189"/>
      <c r="AE56" s="189" t="s">
        <v>14</v>
      </c>
      <c r="AF56" s="189"/>
      <c r="AG56" s="189" t="s">
        <v>15</v>
      </c>
      <c r="AH56" s="189"/>
      <c r="AI56" s="189" t="s">
        <v>16</v>
      </c>
      <c r="AJ56" s="189"/>
      <c r="AK56" s="189" t="s">
        <v>17</v>
      </c>
      <c r="AL56" s="189"/>
      <c r="AM56" s="189" t="s">
        <v>18</v>
      </c>
      <c r="AN56" s="189"/>
      <c r="AO56" s="189" t="s">
        <v>19</v>
      </c>
      <c r="AP56" s="189"/>
      <c r="AQ56" s="189" t="s">
        <v>20</v>
      </c>
      <c r="AR56" s="189"/>
      <c r="AS56" s="189" t="s">
        <v>21</v>
      </c>
      <c r="AT56" s="189"/>
      <c r="AU56" s="189" t="s">
        <v>22</v>
      </c>
      <c r="AV56" s="189"/>
      <c r="AW56" s="189" t="s">
        <v>23</v>
      </c>
      <c r="AX56" s="190"/>
      <c r="AY56" s="191" t="s">
        <v>13</v>
      </c>
      <c r="AZ56" s="189"/>
      <c r="BA56" s="189" t="s">
        <v>14</v>
      </c>
      <c r="BB56" s="189"/>
      <c r="BC56" s="189" t="s">
        <v>15</v>
      </c>
      <c r="BD56" s="189"/>
      <c r="BE56" s="189" t="s">
        <v>16</v>
      </c>
      <c r="BF56" s="189"/>
      <c r="BG56" s="189" t="s">
        <v>17</v>
      </c>
      <c r="BH56" s="189"/>
      <c r="BI56" s="189" t="s">
        <v>18</v>
      </c>
      <c r="BJ56" s="189"/>
      <c r="BK56" s="189" t="s">
        <v>19</v>
      </c>
      <c r="BL56" s="189"/>
      <c r="BM56" s="189" t="s">
        <v>20</v>
      </c>
      <c r="BN56" s="189"/>
      <c r="BO56" s="189" t="s">
        <v>21</v>
      </c>
      <c r="BP56" s="189"/>
      <c r="BQ56" s="189" t="s">
        <v>22</v>
      </c>
      <c r="BR56" s="189"/>
      <c r="BS56" s="189" t="s">
        <v>23</v>
      </c>
      <c r="BT56" s="190"/>
      <c r="BU56" s="191" t="s">
        <v>13</v>
      </c>
      <c r="BV56" s="189"/>
      <c r="BW56" s="189" t="s">
        <v>14</v>
      </c>
      <c r="BX56" s="189"/>
      <c r="BY56" s="189" t="s">
        <v>15</v>
      </c>
      <c r="BZ56" s="189"/>
      <c r="CA56" s="189" t="s">
        <v>16</v>
      </c>
      <c r="CB56" s="189"/>
      <c r="CC56" s="189" t="s">
        <v>17</v>
      </c>
      <c r="CD56" s="189"/>
      <c r="CE56" s="189" t="s">
        <v>18</v>
      </c>
      <c r="CF56" s="189"/>
      <c r="CG56" s="189" t="s">
        <v>19</v>
      </c>
      <c r="CH56" s="189"/>
      <c r="CI56" s="189" t="s">
        <v>20</v>
      </c>
      <c r="CJ56" s="189"/>
      <c r="CK56" s="189" t="s">
        <v>21</v>
      </c>
      <c r="CL56" s="189"/>
      <c r="CM56" s="189" t="s">
        <v>22</v>
      </c>
      <c r="CN56" s="189"/>
      <c r="CO56" s="189" t="s">
        <v>23</v>
      </c>
      <c r="CP56" s="190"/>
      <c r="CQ56" s="191" t="s">
        <v>13</v>
      </c>
      <c r="CR56" s="189"/>
      <c r="CS56" s="189" t="s">
        <v>14</v>
      </c>
      <c r="CT56" s="189"/>
      <c r="CU56" s="189" t="s">
        <v>15</v>
      </c>
      <c r="CV56" s="189"/>
      <c r="CW56" s="189" t="s">
        <v>16</v>
      </c>
      <c r="CX56" s="189"/>
      <c r="CY56" s="189" t="s">
        <v>17</v>
      </c>
      <c r="CZ56" s="189"/>
      <c r="DA56" s="189" t="s">
        <v>18</v>
      </c>
      <c r="DB56" s="189"/>
      <c r="DC56" s="189" t="s">
        <v>19</v>
      </c>
      <c r="DD56" s="189"/>
      <c r="DE56" s="189" t="s">
        <v>20</v>
      </c>
      <c r="DF56" s="189"/>
      <c r="DG56" s="189" t="s">
        <v>21</v>
      </c>
      <c r="DH56" s="189"/>
      <c r="DI56" s="189" t="s">
        <v>22</v>
      </c>
      <c r="DJ56" s="189"/>
      <c r="DK56" s="189" t="s">
        <v>23</v>
      </c>
      <c r="DL56" s="190"/>
      <c r="DM56" s="191" t="s">
        <v>13</v>
      </c>
      <c r="DN56" s="189"/>
      <c r="DO56" s="189" t="s">
        <v>14</v>
      </c>
      <c r="DP56" s="189"/>
      <c r="DQ56" s="189" t="s">
        <v>15</v>
      </c>
      <c r="DR56" s="189"/>
      <c r="DS56" s="189" t="s">
        <v>16</v>
      </c>
      <c r="DT56" s="189"/>
      <c r="DU56" s="189" t="s">
        <v>17</v>
      </c>
      <c r="DV56" s="189"/>
      <c r="DW56" s="189" t="s">
        <v>18</v>
      </c>
      <c r="DX56" s="189"/>
      <c r="DY56" s="189" t="s">
        <v>19</v>
      </c>
      <c r="DZ56" s="189"/>
      <c r="EA56" s="189" t="s">
        <v>20</v>
      </c>
      <c r="EB56" s="189"/>
      <c r="EC56" s="189" t="s">
        <v>21</v>
      </c>
      <c r="ED56" s="189"/>
      <c r="EE56" s="189" t="s">
        <v>22</v>
      </c>
      <c r="EF56" s="189"/>
      <c r="EG56" s="189" t="s">
        <v>23</v>
      </c>
      <c r="EH56" s="190"/>
      <c r="EI56" s="191" t="s">
        <v>13</v>
      </c>
      <c r="EJ56" s="189"/>
      <c r="EK56" s="189" t="s">
        <v>14</v>
      </c>
      <c r="EL56" s="189"/>
      <c r="EM56" s="189" t="s">
        <v>15</v>
      </c>
      <c r="EN56" s="189"/>
      <c r="EO56" s="189" t="s">
        <v>16</v>
      </c>
      <c r="EP56" s="189"/>
      <c r="EQ56" s="189" t="s">
        <v>17</v>
      </c>
      <c r="ER56" s="189"/>
      <c r="ES56" s="189" t="s">
        <v>18</v>
      </c>
      <c r="ET56" s="189"/>
      <c r="EU56" s="189" t="s">
        <v>19</v>
      </c>
      <c r="EV56" s="189"/>
      <c r="EW56" s="189" t="s">
        <v>20</v>
      </c>
      <c r="EX56" s="189"/>
      <c r="EY56" s="189" t="s">
        <v>21</v>
      </c>
      <c r="EZ56" s="189"/>
      <c r="FA56" s="189" t="s">
        <v>22</v>
      </c>
      <c r="FB56" s="189"/>
      <c r="FC56" s="189" t="s">
        <v>23</v>
      </c>
      <c r="FD56" s="190"/>
      <c r="FE56" s="17"/>
      <c r="FF56" s="17"/>
      <c r="FG56" s="17"/>
      <c r="FH56" s="17"/>
      <c r="FI56" s="17"/>
      <c r="FJ56" s="17"/>
      <c r="FK56" s="17"/>
    </row>
    <row r="59" spans="1:173" x14ac:dyDescent="0.25">
      <c r="A59" s="1">
        <f t="shared" ref="A59:B74" si="19">A30</f>
        <v>0</v>
      </c>
      <c r="B59" s="156">
        <f t="shared" si="19"/>
        <v>0</v>
      </c>
    </row>
    <row r="60" spans="1:173" x14ac:dyDescent="0.25">
      <c r="A60" s="1">
        <f t="shared" si="19"/>
        <v>0</v>
      </c>
      <c r="B60" s="156">
        <f t="shared" si="19"/>
        <v>0</v>
      </c>
    </row>
    <row r="61" spans="1:173" ht="15" customHeight="1" x14ac:dyDescent="0.25">
      <c r="A61" s="1">
        <f t="shared" si="19"/>
        <v>0</v>
      </c>
      <c r="B61" s="2">
        <f t="shared" si="19"/>
        <v>0</v>
      </c>
      <c r="C61" s="223" t="s">
        <v>72</v>
      </c>
      <c r="D61" s="226" t="s">
        <v>73</v>
      </c>
      <c r="E61" s="229" t="s">
        <v>74</v>
      </c>
      <c r="F61" s="195" t="s">
        <v>79</v>
      </c>
      <c r="G61" s="209" t="s">
        <v>0</v>
      </c>
      <c r="H61" s="210"/>
      <c r="I61" s="210"/>
      <c r="J61" s="210"/>
      <c r="K61" s="210"/>
      <c r="L61" s="210"/>
      <c r="M61" s="213">
        <f>M32+1</f>
        <v>16</v>
      </c>
      <c r="N61" s="213"/>
      <c r="AM61" s="219">
        <f>AM32</f>
        <v>0</v>
      </c>
      <c r="AN61" s="219"/>
      <c r="AO61" s="219"/>
      <c r="AP61" s="219"/>
      <c r="AQ61" s="219"/>
      <c r="AR61" s="6"/>
      <c r="AS61" s="220">
        <f>AS32</f>
        <v>0</v>
      </c>
      <c r="AT61" s="220"/>
      <c r="AU61" s="220"/>
      <c r="AV61" s="220"/>
      <c r="AW61" s="220"/>
      <c r="AY61" s="221">
        <f>AY32</f>
        <v>0</v>
      </c>
      <c r="AZ61" s="221"/>
      <c r="BA61" s="221"/>
      <c r="BB61" s="221"/>
      <c r="BC61" s="221"/>
      <c r="BE61" s="222">
        <f>BE32</f>
        <v>0</v>
      </c>
      <c r="BF61" s="222"/>
      <c r="BG61" s="222"/>
      <c r="BH61" s="222"/>
      <c r="BI61" s="222"/>
      <c r="BK61" s="208">
        <f>BK32</f>
        <v>0</v>
      </c>
      <c r="BL61" s="208"/>
      <c r="BM61" s="208"/>
      <c r="BN61" s="208"/>
      <c r="BO61" s="208"/>
      <c r="BU61" s="209" t="s">
        <v>0</v>
      </c>
      <c r="BV61" s="210"/>
      <c r="BW61" s="210"/>
      <c r="BX61" s="210"/>
      <c r="BY61" s="210"/>
      <c r="BZ61" s="210"/>
      <c r="CA61" s="213">
        <f>M61</f>
        <v>16</v>
      </c>
      <c r="CB61" s="213"/>
      <c r="CQ61" s="219">
        <f>AM61</f>
        <v>0</v>
      </c>
      <c r="CR61" s="219"/>
      <c r="CS61" s="219"/>
      <c r="CT61" s="219"/>
      <c r="CU61" s="219"/>
      <c r="CV61" s="6"/>
      <c r="CW61" s="220">
        <f>AS61</f>
        <v>0</v>
      </c>
      <c r="CX61" s="220"/>
      <c r="CY61" s="220"/>
      <c r="CZ61" s="220"/>
      <c r="DA61" s="220"/>
      <c r="DC61" s="221">
        <f>AY61</f>
        <v>0</v>
      </c>
      <c r="DD61" s="221"/>
      <c r="DE61" s="221"/>
      <c r="DF61" s="221"/>
      <c r="DG61" s="221"/>
      <c r="DI61" s="222">
        <f>BE61</f>
        <v>0</v>
      </c>
      <c r="DJ61" s="222"/>
      <c r="DK61" s="222"/>
      <c r="DL61" s="222"/>
      <c r="DM61" s="222"/>
      <c r="DO61" s="208">
        <f>BK61</f>
        <v>0</v>
      </c>
      <c r="DP61" s="208"/>
      <c r="DQ61" s="208"/>
      <c r="DR61" s="208"/>
      <c r="DS61" s="208"/>
      <c r="EI61" s="209" t="s">
        <v>0</v>
      </c>
      <c r="EJ61" s="210"/>
      <c r="EK61" s="210"/>
      <c r="EL61" s="210"/>
      <c r="EM61" s="210"/>
      <c r="EN61" s="210"/>
      <c r="EO61" s="213">
        <f>M61</f>
        <v>16</v>
      </c>
      <c r="EP61" s="213"/>
    </row>
    <row r="62" spans="1:173" ht="15.75" customHeight="1" thickBot="1" x14ac:dyDescent="0.3">
      <c r="A62" s="1">
        <f t="shared" si="19"/>
        <v>0</v>
      </c>
      <c r="B62" s="2">
        <f t="shared" si="19"/>
        <v>0</v>
      </c>
      <c r="C62" s="224"/>
      <c r="D62" s="227"/>
      <c r="E62" s="230"/>
      <c r="F62" s="195"/>
      <c r="G62" s="211"/>
      <c r="H62" s="212"/>
      <c r="I62" s="212"/>
      <c r="J62" s="212"/>
      <c r="K62" s="212"/>
      <c r="L62" s="212"/>
      <c r="M62" s="214"/>
      <c r="N62" s="214"/>
      <c r="AM62" s="215">
        <f>AM33</f>
        <v>0</v>
      </c>
      <c r="AN62" s="215"/>
      <c r="AO62" s="215"/>
      <c r="AP62" s="215"/>
      <c r="AQ62" s="215"/>
      <c r="AS62" s="216">
        <f>AS33</f>
        <v>0</v>
      </c>
      <c r="AT62" s="216"/>
      <c r="AU62" s="216"/>
      <c r="AV62" s="216"/>
      <c r="AW62" s="216"/>
      <c r="AY62" s="217">
        <f>AY33</f>
        <v>0</v>
      </c>
      <c r="AZ62" s="217"/>
      <c r="BA62" s="217"/>
      <c r="BB62" s="217"/>
      <c r="BC62" s="217"/>
      <c r="BE62" s="218">
        <f>BE33</f>
        <v>0</v>
      </c>
      <c r="BF62" s="218"/>
      <c r="BG62" s="218"/>
      <c r="BH62" s="218"/>
      <c r="BI62" s="218"/>
      <c r="BK62" s="206">
        <f>BK33</f>
        <v>0</v>
      </c>
      <c r="BL62" s="206"/>
      <c r="BM62" s="206"/>
      <c r="BN62" s="206"/>
      <c r="BO62" s="206"/>
      <c r="BU62" s="211"/>
      <c r="BV62" s="212"/>
      <c r="BW62" s="212"/>
      <c r="BX62" s="212"/>
      <c r="BY62" s="212"/>
      <c r="BZ62" s="212"/>
      <c r="CA62" s="214"/>
      <c r="CB62" s="214"/>
      <c r="CQ62" s="215">
        <f>AM62</f>
        <v>0</v>
      </c>
      <c r="CR62" s="215"/>
      <c r="CS62" s="215"/>
      <c r="CT62" s="215"/>
      <c r="CU62" s="215"/>
      <c r="CW62" s="216">
        <f>AS62</f>
        <v>0</v>
      </c>
      <c r="CX62" s="216"/>
      <c r="CY62" s="216"/>
      <c r="CZ62" s="216"/>
      <c r="DA62" s="216"/>
      <c r="DC62" s="217">
        <f>AY62</f>
        <v>0</v>
      </c>
      <c r="DD62" s="217"/>
      <c r="DE62" s="217"/>
      <c r="DF62" s="217"/>
      <c r="DG62" s="217"/>
      <c r="DI62" s="218">
        <f>BE62</f>
        <v>0</v>
      </c>
      <c r="DJ62" s="218"/>
      <c r="DK62" s="218"/>
      <c r="DL62" s="218"/>
      <c r="DM62" s="218"/>
      <c r="DO62" s="206">
        <f>BK62</f>
        <v>0</v>
      </c>
      <c r="DP62" s="206"/>
      <c r="DQ62" s="206"/>
      <c r="DR62" s="206"/>
      <c r="DS62" s="206"/>
      <c r="EI62" s="211"/>
      <c r="EJ62" s="212"/>
      <c r="EK62" s="212"/>
      <c r="EL62" s="212"/>
      <c r="EM62" s="212"/>
      <c r="EN62" s="212"/>
      <c r="EO62" s="214"/>
      <c r="EP62" s="214"/>
    </row>
    <row r="63" spans="1:173" ht="15.75" thickBot="1" x14ac:dyDescent="0.3">
      <c r="A63" s="1">
        <f t="shared" si="19"/>
        <v>0</v>
      </c>
      <c r="B63" s="2">
        <f t="shared" si="19"/>
        <v>0</v>
      </c>
      <c r="C63" s="224"/>
      <c r="D63" s="227"/>
      <c r="E63" s="230"/>
      <c r="F63" s="232"/>
      <c r="G63" s="7" t="s">
        <v>1</v>
      </c>
      <c r="H63" s="8"/>
      <c r="I63" s="8"/>
      <c r="J63" s="201">
        <f>EM34+1</f>
        <v>43570</v>
      </c>
      <c r="K63" s="201"/>
      <c r="L63" s="201"/>
      <c r="M63" s="201"/>
      <c r="N63" s="201"/>
      <c r="O63" s="201"/>
      <c r="P63" s="201"/>
      <c r="Q63" s="8"/>
      <c r="R63" s="8"/>
      <c r="S63" s="9"/>
      <c r="T63" s="9"/>
      <c r="U63" s="9"/>
      <c r="V63" s="9"/>
      <c r="W63" s="9"/>
      <c r="X63" s="9"/>
      <c r="Y63" s="9"/>
      <c r="Z63" s="9"/>
      <c r="AA63" s="9"/>
      <c r="AB63" s="10"/>
      <c r="AC63" s="7" t="s">
        <v>2</v>
      </c>
      <c r="AD63" s="8"/>
      <c r="AE63" s="8"/>
      <c r="AF63" s="201">
        <f>J63+1</f>
        <v>43571</v>
      </c>
      <c r="AG63" s="201"/>
      <c r="AH63" s="201"/>
      <c r="AI63" s="201"/>
      <c r="AJ63" s="201"/>
      <c r="AK63" s="201"/>
      <c r="AL63" s="201"/>
      <c r="AM63" s="8"/>
      <c r="AN63" s="8"/>
      <c r="AO63" s="9"/>
      <c r="AP63" s="9"/>
      <c r="AQ63" s="9"/>
      <c r="AR63" s="9"/>
      <c r="AS63" s="9"/>
      <c r="AT63" s="9"/>
      <c r="AU63" s="9"/>
      <c r="AV63" s="9"/>
      <c r="AW63" s="9"/>
      <c r="AX63" s="10"/>
      <c r="AY63" s="7" t="s">
        <v>3</v>
      </c>
      <c r="AZ63" s="8"/>
      <c r="BA63" s="8"/>
      <c r="BB63" s="8"/>
      <c r="BC63" s="201">
        <f>AF63+1</f>
        <v>43572</v>
      </c>
      <c r="BD63" s="201"/>
      <c r="BE63" s="201"/>
      <c r="BF63" s="201"/>
      <c r="BG63" s="201"/>
      <c r="BH63" s="201"/>
      <c r="BI63" s="201"/>
      <c r="BJ63" s="8"/>
      <c r="BK63" s="9"/>
      <c r="BL63" s="9"/>
      <c r="BM63" s="9"/>
      <c r="BN63" s="9"/>
      <c r="BO63" s="9"/>
      <c r="BP63" s="9"/>
      <c r="BQ63" s="9"/>
      <c r="BR63" s="9"/>
      <c r="BS63" s="9"/>
      <c r="BT63" s="10"/>
      <c r="BU63" s="7" t="s">
        <v>4</v>
      </c>
      <c r="BV63" s="8"/>
      <c r="BW63" s="8"/>
      <c r="BX63" s="201">
        <f>BC63+1</f>
        <v>43573</v>
      </c>
      <c r="BY63" s="201"/>
      <c r="BZ63" s="201"/>
      <c r="CA63" s="201"/>
      <c r="CB63" s="201"/>
      <c r="CC63" s="201"/>
      <c r="CD63" s="201"/>
      <c r="CE63" s="8"/>
      <c r="CF63" s="8"/>
      <c r="CG63" s="9"/>
      <c r="CH63" s="9"/>
      <c r="CI63" s="9"/>
      <c r="CJ63" s="9"/>
      <c r="CK63" s="9"/>
      <c r="CL63" s="9"/>
      <c r="CM63" s="9"/>
      <c r="CN63" s="9"/>
      <c r="CO63" s="9"/>
      <c r="CP63" s="10"/>
      <c r="CQ63" s="7" t="s">
        <v>5</v>
      </c>
      <c r="CR63" s="8"/>
      <c r="CS63" s="8"/>
      <c r="CT63" s="8"/>
      <c r="CU63" s="201">
        <f>BX63+1</f>
        <v>43574</v>
      </c>
      <c r="CV63" s="201"/>
      <c r="CW63" s="201"/>
      <c r="CX63" s="201"/>
      <c r="CY63" s="201"/>
      <c r="CZ63" s="201"/>
      <c r="DA63" s="201"/>
      <c r="DB63" s="8"/>
      <c r="DC63" s="9"/>
      <c r="DD63" s="9"/>
      <c r="DE63" s="9"/>
      <c r="DF63" s="9"/>
      <c r="DG63" s="9"/>
      <c r="DH63" s="9"/>
      <c r="DI63" s="9"/>
      <c r="DJ63" s="9"/>
      <c r="DK63" s="9"/>
      <c r="DL63" s="10"/>
      <c r="DM63" s="7" t="s">
        <v>6</v>
      </c>
      <c r="DN63" s="8"/>
      <c r="DO63" s="8"/>
      <c r="DP63" s="8"/>
      <c r="DQ63" s="201">
        <f>CU63+1</f>
        <v>43575</v>
      </c>
      <c r="DR63" s="201"/>
      <c r="DS63" s="201"/>
      <c r="DT63" s="201"/>
      <c r="DU63" s="201"/>
      <c r="DV63" s="201"/>
      <c r="DW63" s="201"/>
      <c r="DX63" s="8"/>
      <c r="DY63" s="9"/>
      <c r="DZ63" s="9"/>
      <c r="EA63" s="9"/>
      <c r="EB63" s="9"/>
      <c r="EC63" s="9"/>
      <c r="ED63" s="9"/>
      <c r="EE63" s="9"/>
      <c r="EF63" s="9"/>
      <c r="EG63" s="9"/>
      <c r="EH63" s="10"/>
      <c r="EI63" s="7" t="s">
        <v>7</v>
      </c>
      <c r="EJ63" s="8"/>
      <c r="EK63" s="8"/>
      <c r="EL63" s="8"/>
      <c r="EM63" s="201">
        <f>DQ63+1</f>
        <v>43576</v>
      </c>
      <c r="EN63" s="201"/>
      <c r="EO63" s="201"/>
      <c r="EP63" s="201"/>
      <c r="EQ63" s="201"/>
      <c r="ER63" s="201"/>
      <c r="ES63" s="201"/>
      <c r="ET63" s="8"/>
      <c r="EU63" s="9"/>
      <c r="EV63" s="9"/>
      <c r="EW63" s="9"/>
      <c r="EX63" s="9"/>
      <c r="EY63" s="9"/>
      <c r="EZ63" s="9"/>
      <c r="FA63" s="9"/>
      <c r="FB63" s="9"/>
      <c r="FC63" s="9"/>
      <c r="FD63" s="10"/>
      <c r="FE63" s="11"/>
      <c r="FF63" s="202" t="s">
        <v>71</v>
      </c>
      <c r="FG63" s="11"/>
      <c r="FH63" s="203" t="s">
        <v>8</v>
      </c>
      <c r="FI63" s="204"/>
      <c r="FJ63" s="204"/>
      <c r="FK63" s="204"/>
      <c r="FL63" s="204"/>
      <c r="FM63" s="204"/>
      <c r="FN63" s="205"/>
    </row>
    <row r="64" spans="1:173" x14ac:dyDescent="0.25">
      <c r="A64" s="1">
        <f t="shared" si="19"/>
        <v>0</v>
      </c>
      <c r="B64" s="2">
        <f t="shared" si="19"/>
        <v>0</v>
      </c>
      <c r="C64" s="224"/>
      <c r="D64" s="227"/>
      <c r="E64" s="230"/>
      <c r="F64" s="232"/>
      <c r="G64" s="12">
        <v>0.5</v>
      </c>
      <c r="H64" s="13">
        <v>0.5</v>
      </c>
      <c r="I64" s="13">
        <v>0.5</v>
      </c>
      <c r="J64" s="13">
        <v>0.5</v>
      </c>
      <c r="K64" s="13">
        <v>0.5</v>
      </c>
      <c r="L64" s="13">
        <v>0.5</v>
      </c>
      <c r="M64" s="13">
        <v>0.5</v>
      </c>
      <c r="N64" s="13">
        <v>0.5</v>
      </c>
      <c r="O64" s="13">
        <v>0.5</v>
      </c>
      <c r="P64" s="13">
        <v>0.5</v>
      </c>
      <c r="Q64" s="13">
        <v>0.5</v>
      </c>
      <c r="R64" s="13">
        <v>0.5</v>
      </c>
      <c r="S64" s="13">
        <v>0.5</v>
      </c>
      <c r="T64" s="13">
        <v>0.5</v>
      </c>
      <c r="U64" s="13">
        <v>0.5</v>
      </c>
      <c r="V64" s="13">
        <v>0.5</v>
      </c>
      <c r="W64" s="13">
        <v>0.5</v>
      </c>
      <c r="X64" s="13">
        <v>0.5</v>
      </c>
      <c r="Y64" s="13">
        <v>0.5</v>
      </c>
      <c r="Z64" s="13">
        <v>0.5</v>
      </c>
      <c r="AA64" s="13">
        <v>0.5</v>
      </c>
      <c r="AB64" s="14">
        <v>0.5</v>
      </c>
      <c r="AC64" s="12">
        <v>0.5</v>
      </c>
      <c r="AD64" s="13">
        <v>0.5</v>
      </c>
      <c r="AE64" s="13">
        <v>0.5</v>
      </c>
      <c r="AF64" s="13">
        <v>0.5</v>
      </c>
      <c r="AG64" s="13">
        <v>0.5</v>
      </c>
      <c r="AH64" s="13">
        <v>0.5</v>
      </c>
      <c r="AI64" s="13">
        <v>0.5</v>
      </c>
      <c r="AJ64" s="13">
        <v>0.5</v>
      </c>
      <c r="AK64" s="13">
        <v>0.5</v>
      </c>
      <c r="AL64" s="13">
        <v>0.5</v>
      </c>
      <c r="AM64" s="13">
        <v>0.5</v>
      </c>
      <c r="AN64" s="13">
        <v>0.5</v>
      </c>
      <c r="AO64" s="13">
        <v>0.5</v>
      </c>
      <c r="AP64" s="13">
        <v>0.5</v>
      </c>
      <c r="AQ64" s="13">
        <v>0.5</v>
      </c>
      <c r="AR64" s="13">
        <v>0.5</v>
      </c>
      <c r="AS64" s="13">
        <v>0.5</v>
      </c>
      <c r="AT64" s="13">
        <v>0.5</v>
      </c>
      <c r="AU64" s="13">
        <v>0.5</v>
      </c>
      <c r="AV64" s="13">
        <v>0.5</v>
      </c>
      <c r="AW64" s="13">
        <v>0.5</v>
      </c>
      <c r="AX64" s="14">
        <v>0.5</v>
      </c>
      <c r="AY64" s="12">
        <v>0.5</v>
      </c>
      <c r="AZ64" s="13">
        <v>0.5</v>
      </c>
      <c r="BA64" s="13">
        <v>0.5</v>
      </c>
      <c r="BB64" s="13">
        <v>0.5</v>
      </c>
      <c r="BC64" s="13">
        <v>0.5</v>
      </c>
      <c r="BD64" s="13">
        <v>0.5</v>
      </c>
      <c r="BE64" s="13">
        <v>0.5</v>
      </c>
      <c r="BF64" s="13">
        <v>0.5</v>
      </c>
      <c r="BG64" s="13">
        <v>0.5</v>
      </c>
      <c r="BH64" s="13">
        <v>0.5</v>
      </c>
      <c r="BI64" s="13">
        <v>0.5</v>
      </c>
      <c r="BJ64" s="13">
        <v>0.5</v>
      </c>
      <c r="BK64" s="13">
        <v>0.5</v>
      </c>
      <c r="BL64" s="13">
        <v>0.5</v>
      </c>
      <c r="BM64" s="13">
        <v>0.5</v>
      </c>
      <c r="BN64" s="13">
        <v>0.5</v>
      </c>
      <c r="BO64" s="13">
        <v>0.5</v>
      </c>
      <c r="BP64" s="13">
        <v>0.5</v>
      </c>
      <c r="BQ64" s="13">
        <v>0.5</v>
      </c>
      <c r="BR64" s="13">
        <v>0.5</v>
      </c>
      <c r="BS64" s="13">
        <v>0.5</v>
      </c>
      <c r="BT64" s="14">
        <v>0.5</v>
      </c>
      <c r="BU64" s="12">
        <v>0.5</v>
      </c>
      <c r="BV64" s="13">
        <v>0.5</v>
      </c>
      <c r="BW64" s="13">
        <v>0.5</v>
      </c>
      <c r="BX64" s="13">
        <v>0.5</v>
      </c>
      <c r="BY64" s="13">
        <v>0.5</v>
      </c>
      <c r="BZ64" s="13">
        <v>0.5</v>
      </c>
      <c r="CA64" s="13">
        <v>0.5</v>
      </c>
      <c r="CB64" s="13">
        <v>0.5</v>
      </c>
      <c r="CC64" s="13">
        <v>0.5</v>
      </c>
      <c r="CD64" s="13">
        <v>0.5</v>
      </c>
      <c r="CE64" s="13">
        <v>0.5</v>
      </c>
      <c r="CF64" s="13">
        <v>0.5</v>
      </c>
      <c r="CG64" s="13">
        <v>0.5</v>
      </c>
      <c r="CH64" s="13">
        <v>0.5</v>
      </c>
      <c r="CI64" s="13">
        <v>0.5</v>
      </c>
      <c r="CJ64" s="13">
        <v>0.5</v>
      </c>
      <c r="CK64" s="13">
        <v>0.5</v>
      </c>
      <c r="CL64" s="13">
        <v>0.5</v>
      </c>
      <c r="CM64" s="13">
        <v>0.5</v>
      </c>
      <c r="CN64" s="13">
        <v>0.5</v>
      </c>
      <c r="CO64" s="13">
        <v>0.5</v>
      </c>
      <c r="CP64" s="14">
        <v>0.5</v>
      </c>
      <c r="CQ64" s="12">
        <v>0.5</v>
      </c>
      <c r="CR64" s="13">
        <v>0.5</v>
      </c>
      <c r="CS64" s="13">
        <v>0.5</v>
      </c>
      <c r="CT64" s="13">
        <v>0.5</v>
      </c>
      <c r="CU64" s="13">
        <v>0.5</v>
      </c>
      <c r="CV64" s="13">
        <v>0.5</v>
      </c>
      <c r="CW64" s="13">
        <v>0.5</v>
      </c>
      <c r="CX64" s="13">
        <v>0.5</v>
      </c>
      <c r="CY64" s="13">
        <v>0.5</v>
      </c>
      <c r="CZ64" s="13">
        <v>0.5</v>
      </c>
      <c r="DA64" s="13">
        <v>0.5</v>
      </c>
      <c r="DB64" s="13">
        <v>0.5</v>
      </c>
      <c r="DC64" s="13">
        <v>0.5</v>
      </c>
      <c r="DD64" s="13">
        <v>0.5</v>
      </c>
      <c r="DE64" s="13">
        <v>0.5</v>
      </c>
      <c r="DF64" s="13">
        <v>0.5</v>
      </c>
      <c r="DG64" s="13">
        <v>0.5</v>
      </c>
      <c r="DH64" s="13">
        <v>0.5</v>
      </c>
      <c r="DI64" s="13">
        <v>0.5</v>
      </c>
      <c r="DJ64" s="13">
        <v>0.5</v>
      </c>
      <c r="DK64" s="13">
        <v>0.5</v>
      </c>
      <c r="DL64" s="14">
        <v>0.5</v>
      </c>
      <c r="DM64" s="12">
        <v>0.5</v>
      </c>
      <c r="DN64" s="13">
        <v>0.5</v>
      </c>
      <c r="DO64" s="13">
        <v>0.5</v>
      </c>
      <c r="DP64" s="13">
        <v>0.5</v>
      </c>
      <c r="DQ64" s="13">
        <v>0.5</v>
      </c>
      <c r="DR64" s="13">
        <v>0.5</v>
      </c>
      <c r="DS64" s="13">
        <v>0.5</v>
      </c>
      <c r="DT64" s="13">
        <v>0.5</v>
      </c>
      <c r="DU64" s="13">
        <v>0.5</v>
      </c>
      <c r="DV64" s="13">
        <v>0.5</v>
      </c>
      <c r="DW64" s="13">
        <v>0.5</v>
      </c>
      <c r="DX64" s="13">
        <v>0.5</v>
      </c>
      <c r="DY64" s="13">
        <v>0.5</v>
      </c>
      <c r="DZ64" s="13">
        <v>0.5</v>
      </c>
      <c r="EA64" s="13">
        <v>0.5</v>
      </c>
      <c r="EB64" s="13">
        <v>0.5</v>
      </c>
      <c r="EC64" s="13">
        <v>0.5</v>
      </c>
      <c r="ED64" s="13">
        <v>0.5</v>
      </c>
      <c r="EE64" s="13">
        <v>0.5</v>
      </c>
      <c r="EF64" s="13">
        <v>0.5</v>
      </c>
      <c r="EG64" s="13">
        <v>0.5</v>
      </c>
      <c r="EH64" s="14">
        <v>0.5</v>
      </c>
      <c r="EI64" s="12">
        <v>0.5</v>
      </c>
      <c r="EJ64" s="13">
        <v>0.5</v>
      </c>
      <c r="EK64" s="13">
        <v>0.5</v>
      </c>
      <c r="EL64" s="13">
        <v>0.5</v>
      </c>
      <c r="EM64" s="13">
        <v>0.5</v>
      </c>
      <c r="EN64" s="13">
        <v>0.5</v>
      </c>
      <c r="EO64" s="13">
        <v>0.5</v>
      </c>
      <c r="EP64" s="13">
        <v>0.5</v>
      </c>
      <c r="EQ64" s="13">
        <v>0.5</v>
      </c>
      <c r="ER64" s="13">
        <v>0.5</v>
      </c>
      <c r="ES64" s="13">
        <v>0.5</v>
      </c>
      <c r="ET64" s="13">
        <v>0.5</v>
      </c>
      <c r="EU64" s="13">
        <v>0.5</v>
      </c>
      <c r="EV64" s="13">
        <v>0.5</v>
      </c>
      <c r="EW64" s="13">
        <v>0.5</v>
      </c>
      <c r="EX64" s="13">
        <v>0.5</v>
      </c>
      <c r="EY64" s="13">
        <v>0.5</v>
      </c>
      <c r="EZ64" s="13">
        <v>0.5</v>
      </c>
      <c r="FA64" s="13">
        <v>0.5</v>
      </c>
      <c r="FB64" s="13">
        <v>0.5</v>
      </c>
      <c r="FC64" s="13">
        <v>0.5</v>
      </c>
      <c r="FD64" s="14">
        <v>0.5</v>
      </c>
      <c r="FE64" s="15"/>
      <c r="FF64" s="202"/>
      <c r="FG64" s="15"/>
      <c r="FH64" s="138" t="s">
        <v>9</v>
      </c>
      <c r="FI64" s="138" t="s">
        <v>9</v>
      </c>
      <c r="FJ64" s="139" t="s">
        <v>10</v>
      </c>
      <c r="FK64" s="138" t="s">
        <v>11</v>
      </c>
      <c r="FL64" s="138"/>
      <c r="FM64" s="138"/>
      <c r="FN64" s="138" t="s">
        <v>12</v>
      </c>
    </row>
    <row r="65" spans="1:173" x14ac:dyDescent="0.25">
      <c r="A65" s="1">
        <f t="shared" si="19"/>
        <v>0</v>
      </c>
      <c r="B65" s="2">
        <f t="shared" si="19"/>
        <v>0</v>
      </c>
      <c r="C65" s="224"/>
      <c r="D65" s="227"/>
      <c r="E65" s="230"/>
      <c r="F65" s="232"/>
      <c r="G65" s="200" t="s">
        <v>13</v>
      </c>
      <c r="H65" s="198"/>
      <c r="I65" s="198" t="s">
        <v>14</v>
      </c>
      <c r="J65" s="198"/>
      <c r="K65" s="198" t="s">
        <v>15</v>
      </c>
      <c r="L65" s="198"/>
      <c r="M65" s="198" t="s">
        <v>16</v>
      </c>
      <c r="N65" s="198"/>
      <c r="O65" s="198" t="s">
        <v>17</v>
      </c>
      <c r="P65" s="198"/>
      <c r="Q65" s="198" t="s">
        <v>18</v>
      </c>
      <c r="R65" s="198"/>
      <c r="S65" s="198" t="s">
        <v>19</v>
      </c>
      <c r="T65" s="198"/>
      <c r="U65" s="198" t="s">
        <v>20</v>
      </c>
      <c r="V65" s="198"/>
      <c r="W65" s="198" t="s">
        <v>21</v>
      </c>
      <c r="X65" s="198"/>
      <c r="Y65" s="198" t="s">
        <v>22</v>
      </c>
      <c r="Z65" s="198"/>
      <c r="AA65" s="198" t="s">
        <v>23</v>
      </c>
      <c r="AB65" s="199"/>
      <c r="AC65" s="200" t="s">
        <v>13</v>
      </c>
      <c r="AD65" s="198"/>
      <c r="AE65" s="198" t="s">
        <v>14</v>
      </c>
      <c r="AF65" s="198"/>
      <c r="AG65" s="198" t="s">
        <v>15</v>
      </c>
      <c r="AH65" s="198"/>
      <c r="AI65" s="198" t="s">
        <v>16</v>
      </c>
      <c r="AJ65" s="198"/>
      <c r="AK65" s="198" t="s">
        <v>17</v>
      </c>
      <c r="AL65" s="198"/>
      <c r="AM65" s="198" t="s">
        <v>18</v>
      </c>
      <c r="AN65" s="198"/>
      <c r="AO65" s="198" t="s">
        <v>19</v>
      </c>
      <c r="AP65" s="198"/>
      <c r="AQ65" s="198" t="s">
        <v>20</v>
      </c>
      <c r="AR65" s="198"/>
      <c r="AS65" s="198" t="s">
        <v>21</v>
      </c>
      <c r="AT65" s="198"/>
      <c r="AU65" s="198" t="s">
        <v>22</v>
      </c>
      <c r="AV65" s="198"/>
      <c r="AW65" s="198" t="s">
        <v>23</v>
      </c>
      <c r="AX65" s="199"/>
      <c r="AY65" s="200" t="s">
        <v>13</v>
      </c>
      <c r="AZ65" s="198"/>
      <c r="BA65" s="198" t="s">
        <v>14</v>
      </c>
      <c r="BB65" s="198"/>
      <c r="BC65" s="198" t="s">
        <v>15</v>
      </c>
      <c r="BD65" s="198"/>
      <c r="BE65" s="198" t="s">
        <v>16</v>
      </c>
      <c r="BF65" s="198"/>
      <c r="BG65" s="198" t="s">
        <v>17</v>
      </c>
      <c r="BH65" s="198"/>
      <c r="BI65" s="198" t="s">
        <v>18</v>
      </c>
      <c r="BJ65" s="198"/>
      <c r="BK65" s="198" t="s">
        <v>19</v>
      </c>
      <c r="BL65" s="198"/>
      <c r="BM65" s="198" t="s">
        <v>20</v>
      </c>
      <c r="BN65" s="198"/>
      <c r="BO65" s="198" t="s">
        <v>21</v>
      </c>
      <c r="BP65" s="198"/>
      <c r="BQ65" s="198" t="s">
        <v>22</v>
      </c>
      <c r="BR65" s="198"/>
      <c r="BS65" s="198" t="s">
        <v>23</v>
      </c>
      <c r="BT65" s="199"/>
      <c r="BU65" s="200" t="s">
        <v>13</v>
      </c>
      <c r="BV65" s="198"/>
      <c r="BW65" s="198" t="s">
        <v>14</v>
      </c>
      <c r="BX65" s="198"/>
      <c r="BY65" s="198" t="s">
        <v>15</v>
      </c>
      <c r="BZ65" s="198"/>
      <c r="CA65" s="198" t="s">
        <v>16</v>
      </c>
      <c r="CB65" s="198"/>
      <c r="CC65" s="198" t="s">
        <v>17</v>
      </c>
      <c r="CD65" s="198"/>
      <c r="CE65" s="198" t="s">
        <v>18</v>
      </c>
      <c r="CF65" s="198"/>
      <c r="CG65" s="198" t="s">
        <v>19</v>
      </c>
      <c r="CH65" s="198"/>
      <c r="CI65" s="198" t="s">
        <v>20</v>
      </c>
      <c r="CJ65" s="198"/>
      <c r="CK65" s="198" t="s">
        <v>21</v>
      </c>
      <c r="CL65" s="198"/>
      <c r="CM65" s="198" t="s">
        <v>22</v>
      </c>
      <c r="CN65" s="198"/>
      <c r="CO65" s="198" t="s">
        <v>23</v>
      </c>
      <c r="CP65" s="199"/>
      <c r="CQ65" s="200" t="s">
        <v>13</v>
      </c>
      <c r="CR65" s="198"/>
      <c r="CS65" s="198" t="s">
        <v>14</v>
      </c>
      <c r="CT65" s="198"/>
      <c r="CU65" s="198" t="s">
        <v>15</v>
      </c>
      <c r="CV65" s="198"/>
      <c r="CW65" s="198" t="s">
        <v>16</v>
      </c>
      <c r="CX65" s="198"/>
      <c r="CY65" s="198" t="s">
        <v>17</v>
      </c>
      <c r="CZ65" s="198"/>
      <c r="DA65" s="198" t="s">
        <v>18</v>
      </c>
      <c r="DB65" s="198"/>
      <c r="DC65" s="198" t="s">
        <v>19</v>
      </c>
      <c r="DD65" s="198"/>
      <c r="DE65" s="198" t="s">
        <v>20</v>
      </c>
      <c r="DF65" s="198"/>
      <c r="DG65" s="198" t="s">
        <v>21</v>
      </c>
      <c r="DH65" s="198"/>
      <c r="DI65" s="198" t="s">
        <v>22</v>
      </c>
      <c r="DJ65" s="198"/>
      <c r="DK65" s="198" t="s">
        <v>23</v>
      </c>
      <c r="DL65" s="199"/>
      <c r="DM65" s="200" t="s">
        <v>13</v>
      </c>
      <c r="DN65" s="198"/>
      <c r="DO65" s="198" t="s">
        <v>14</v>
      </c>
      <c r="DP65" s="198"/>
      <c r="DQ65" s="198" t="s">
        <v>15</v>
      </c>
      <c r="DR65" s="198"/>
      <c r="DS65" s="198" t="s">
        <v>16</v>
      </c>
      <c r="DT65" s="198"/>
      <c r="DU65" s="198" t="s">
        <v>17</v>
      </c>
      <c r="DV65" s="198"/>
      <c r="DW65" s="198" t="s">
        <v>18</v>
      </c>
      <c r="DX65" s="198"/>
      <c r="DY65" s="198" t="s">
        <v>19</v>
      </c>
      <c r="DZ65" s="198"/>
      <c r="EA65" s="198" t="s">
        <v>20</v>
      </c>
      <c r="EB65" s="198"/>
      <c r="EC65" s="198" t="s">
        <v>21</v>
      </c>
      <c r="ED65" s="198"/>
      <c r="EE65" s="198" t="s">
        <v>22</v>
      </c>
      <c r="EF65" s="198"/>
      <c r="EG65" s="198" t="s">
        <v>23</v>
      </c>
      <c r="EH65" s="199"/>
      <c r="EI65" s="200" t="s">
        <v>13</v>
      </c>
      <c r="EJ65" s="198"/>
      <c r="EK65" s="198" t="s">
        <v>14</v>
      </c>
      <c r="EL65" s="198"/>
      <c r="EM65" s="198" t="s">
        <v>15</v>
      </c>
      <c r="EN65" s="198"/>
      <c r="EO65" s="198" t="s">
        <v>16</v>
      </c>
      <c r="EP65" s="198"/>
      <c r="EQ65" s="198" t="s">
        <v>17</v>
      </c>
      <c r="ER65" s="198"/>
      <c r="ES65" s="198" t="s">
        <v>18</v>
      </c>
      <c r="ET65" s="198"/>
      <c r="EU65" s="198" t="s">
        <v>19</v>
      </c>
      <c r="EV65" s="198"/>
      <c r="EW65" s="198" t="s">
        <v>20</v>
      </c>
      <c r="EX65" s="198"/>
      <c r="EY65" s="198" t="s">
        <v>21</v>
      </c>
      <c r="EZ65" s="198"/>
      <c r="FA65" s="198" t="s">
        <v>22</v>
      </c>
      <c r="FB65" s="198"/>
      <c r="FC65" s="198" t="s">
        <v>23</v>
      </c>
      <c r="FD65" s="199"/>
      <c r="FE65" s="17"/>
      <c r="FF65" s="202"/>
      <c r="FG65" s="17"/>
      <c r="FH65" s="143" t="s">
        <v>24</v>
      </c>
      <c r="FI65" s="141" t="s">
        <v>25</v>
      </c>
      <c r="FJ65" s="142" t="s">
        <v>26</v>
      </c>
      <c r="FK65" s="143" t="s">
        <v>7</v>
      </c>
      <c r="FL65" s="143" t="s">
        <v>9</v>
      </c>
      <c r="FM65" s="143" t="s">
        <v>27</v>
      </c>
      <c r="FN65" s="143" t="s">
        <v>28</v>
      </c>
    </row>
    <row r="66" spans="1:173" x14ac:dyDescent="0.25">
      <c r="A66" s="1">
        <f t="shared" si="19"/>
        <v>0</v>
      </c>
      <c r="B66" s="2">
        <f t="shared" si="19"/>
        <v>0</v>
      </c>
      <c r="C66" s="225"/>
      <c r="D66" s="228"/>
      <c r="E66" s="231"/>
      <c r="F66" s="232"/>
      <c r="G66" s="19" t="s">
        <v>29</v>
      </c>
      <c r="H66" s="197" t="s">
        <v>30</v>
      </c>
      <c r="I66" s="197"/>
      <c r="J66" s="197" t="s">
        <v>31</v>
      </c>
      <c r="K66" s="197"/>
      <c r="L66" s="197" t="s">
        <v>32</v>
      </c>
      <c r="M66" s="197"/>
      <c r="N66" s="197" t="s">
        <v>33</v>
      </c>
      <c r="O66" s="197"/>
      <c r="P66" s="197" t="s">
        <v>34</v>
      </c>
      <c r="Q66" s="197"/>
      <c r="R66" s="197" t="s">
        <v>35</v>
      </c>
      <c r="S66" s="197"/>
      <c r="T66" s="197" t="s">
        <v>36</v>
      </c>
      <c r="U66" s="197"/>
      <c r="V66" s="197" t="s">
        <v>37</v>
      </c>
      <c r="W66" s="197"/>
      <c r="X66" s="197" t="s">
        <v>38</v>
      </c>
      <c r="Y66" s="197"/>
      <c r="Z66" s="197" t="s">
        <v>39</v>
      </c>
      <c r="AA66" s="197"/>
      <c r="AB66" s="20">
        <v>19</v>
      </c>
      <c r="AC66" s="19" t="s">
        <v>29</v>
      </c>
      <c r="AD66" s="197" t="s">
        <v>30</v>
      </c>
      <c r="AE66" s="197"/>
      <c r="AF66" s="197" t="s">
        <v>31</v>
      </c>
      <c r="AG66" s="197"/>
      <c r="AH66" s="197" t="s">
        <v>32</v>
      </c>
      <c r="AI66" s="197"/>
      <c r="AJ66" s="197" t="s">
        <v>33</v>
      </c>
      <c r="AK66" s="197"/>
      <c r="AL66" s="197" t="s">
        <v>34</v>
      </c>
      <c r="AM66" s="197"/>
      <c r="AN66" s="197" t="s">
        <v>35</v>
      </c>
      <c r="AO66" s="197"/>
      <c r="AP66" s="197" t="s">
        <v>36</v>
      </c>
      <c r="AQ66" s="197"/>
      <c r="AR66" s="197" t="s">
        <v>37</v>
      </c>
      <c r="AS66" s="197"/>
      <c r="AT66" s="197" t="s">
        <v>38</v>
      </c>
      <c r="AU66" s="197"/>
      <c r="AV66" s="197" t="s">
        <v>39</v>
      </c>
      <c r="AW66" s="197"/>
      <c r="AX66" s="20">
        <v>19</v>
      </c>
      <c r="AY66" s="19" t="s">
        <v>29</v>
      </c>
      <c r="AZ66" s="197" t="s">
        <v>30</v>
      </c>
      <c r="BA66" s="197"/>
      <c r="BB66" s="197" t="s">
        <v>31</v>
      </c>
      <c r="BC66" s="197"/>
      <c r="BD66" s="197" t="s">
        <v>32</v>
      </c>
      <c r="BE66" s="197"/>
      <c r="BF66" s="197" t="s">
        <v>33</v>
      </c>
      <c r="BG66" s="197"/>
      <c r="BH66" s="197" t="s">
        <v>34</v>
      </c>
      <c r="BI66" s="197"/>
      <c r="BJ66" s="197" t="s">
        <v>35</v>
      </c>
      <c r="BK66" s="197"/>
      <c r="BL66" s="197" t="s">
        <v>36</v>
      </c>
      <c r="BM66" s="197"/>
      <c r="BN66" s="197" t="s">
        <v>37</v>
      </c>
      <c r="BO66" s="197"/>
      <c r="BP66" s="197" t="s">
        <v>38</v>
      </c>
      <c r="BQ66" s="197"/>
      <c r="BR66" s="197" t="s">
        <v>39</v>
      </c>
      <c r="BS66" s="197"/>
      <c r="BT66" s="20">
        <v>19</v>
      </c>
      <c r="BU66" s="19" t="s">
        <v>29</v>
      </c>
      <c r="BV66" s="197" t="s">
        <v>30</v>
      </c>
      <c r="BW66" s="197"/>
      <c r="BX66" s="197" t="s">
        <v>31</v>
      </c>
      <c r="BY66" s="197"/>
      <c r="BZ66" s="197" t="s">
        <v>32</v>
      </c>
      <c r="CA66" s="197"/>
      <c r="CB66" s="197" t="s">
        <v>33</v>
      </c>
      <c r="CC66" s="197"/>
      <c r="CD66" s="197" t="s">
        <v>34</v>
      </c>
      <c r="CE66" s="197"/>
      <c r="CF66" s="197" t="s">
        <v>35</v>
      </c>
      <c r="CG66" s="197"/>
      <c r="CH66" s="197" t="s">
        <v>36</v>
      </c>
      <c r="CI66" s="197"/>
      <c r="CJ66" s="197" t="s">
        <v>37</v>
      </c>
      <c r="CK66" s="197"/>
      <c r="CL66" s="197" t="s">
        <v>38</v>
      </c>
      <c r="CM66" s="197"/>
      <c r="CN66" s="197" t="s">
        <v>39</v>
      </c>
      <c r="CO66" s="197"/>
      <c r="CP66" s="20">
        <v>19</v>
      </c>
      <c r="CQ66" s="19" t="s">
        <v>29</v>
      </c>
      <c r="CR66" s="197" t="s">
        <v>30</v>
      </c>
      <c r="CS66" s="197"/>
      <c r="CT66" s="197" t="s">
        <v>31</v>
      </c>
      <c r="CU66" s="197"/>
      <c r="CV66" s="197" t="s">
        <v>32</v>
      </c>
      <c r="CW66" s="197"/>
      <c r="CX66" s="197" t="s">
        <v>33</v>
      </c>
      <c r="CY66" s="197"/>
      <c r="CZ66" s="197" t="s">
        <v>34</v>
      </c>
      <c r="DA66" s="197"/>
      <c r="DB66" s="197" t="s">
        <v>35</v>
      </c>
      <c r="DC66" s="197"/>
      <c r="DD66" s="197" t="s">
        <v>36</v>
      </c>
      <c r="DE66" s="197"/>
      <c r="DF66" s="197" t="s">
        <v>37</v>
      </c>
      <c r="DG66" s="197"/>
      <c r="DH66" s="197" t="s">
        <v>38</v>
      </c>
      <c r="DI66" s="197"/>
      <c r="DJ66" s="197" t="s">
        <v>39</v>
      </c>
      <c r="DK66" s="197"/>
      <c r="DL66" s="20">
        <v>19</v>
      </c>
      <c r="DM66" s="19" t="s">
        <v>29</v>
      </c>
      <c r="DN66" s="197" t="s">
        <v>30</v>
      </c>
      <c r="DO66" s="197"/>
      <c r="DP66" s="197" t="s">
        <v>31</v>
      </c>
      <c r="DQ66" s="197"/>
      <c r="DR66" s="197" t="s">
        <v>32</v>
      </c>
      <c r="DS66" s="197"/>
      <c r="DT66" s="197" t="s">
        <v>33</v>
      </c>
      <c r="DU66" s="197"/>
      <c r="DV66" s="197" t="s">
        <v>34</v>
      </c>
      <c r="DW66" s="197"/>
      <c r="DX66" s="197" t="s">
        <v>35</v>
      </c>
      <c r="DY66" s="197"/>
      <c r="DZ66" s="197" t="s">
        <v>36</v>
      </c>
      <c r="EA66" s="197"/>
      <c r="EB66" s="197" t="s">
        <v>37</v>
      </c>
      <c r="EC66" s="197"/>
      <c r="ED66" s="197" t="s">
        <v>38</v>
      </c>
      <c r="EE66" s="197"/>
      <c r="EF66" s="197" t="s">
        <v>39</v>
      </c>
      <c r="EG66" s="197"/>
      <c r="EH66" s="20">
        <v>19</v>
      </c>
      <c r="EI66" s="19" t="s">
        <v>29</v>
      </c>
      <c r="EJ66" s="197" t="s">
        <v>30</v>
      </c>
      <c r="EK66" s="197"/>
      <c r="EL66" s="197" t="s">
        <v>31</v>
      </c>
      <c r="EM66" s="197"/>
      <c r="EN66" s="197" t="s">
        <v>32</v>
      </c>
      <c r="EO66" s="197"/>
      <c r="EP66" s="197" t="s">
        <v>33</v>
      </c>
      <c r="EQ66" s="197"/>
      <c r="ER66" s="197" t="s">
        <v>34</v>
      </c>
      <c r="ES66" s="197"/>
      <c r="ET66" s="197" t="s">
        <v>35</v>
      </c>
      <c r="EU66" s="197"/>
      <c r="EV66" s="197" t="s">
        <v>36</v>
      </c>
      <c r="EW66" s="197"/>
      <c r="EX66" s="197" t="s">
        <v>37</v>
      </c>
      <c r="EY66" s="197"/>
      <c r="EZ66" s="197" t="s">
        <v>38</v>
      </c>
      <c r="FA66" s="197"/>
      <c r="FB66" s="197" t="s">
        <v>39</v>
      </c>
      <c r="FC66" s="197"/>
      <c r="FD66" s="20">
        <v>19</v>
      </c>
      <c r="FE66" s="17"/>
      <c r="FF66" s="202"/>
      <c r="FG66" s="17"/>
      <c r="FH66" s="150" t="s">
        <v>7</v>
      </c>
      <c r="FI66" s="154"/>
      <c r="FJ66" s="145" t="s">
        <v>40</v>
      </c>
      <c r="FK66" s="146" t="s">
        <v>41</v>
      </c>
      <c r="FL66" s="146" t="s">
        <v>42</v>
      </c>
      <c r="FM66" s="146" t="s">
        <v>42</v>
      </c>
      <c r="FN66" s="146"/>
    </row>
    <row r="67" spans="1:173" x14ac:dyDescent="0.25">
      <c r="A67" s="22">
        <v>1</v>
      </c>
      <c r="B67" s="23">
        <f t="shared" si="19"/>
        <v>0</v>
      </c>
      <c r="C67" s="24">
        <f>SUMIF(G67:FD67,"A",G$6:FD$6)</f>
        <v>0</v>
      </c>
      <c r="D67" s="25">
        <f>SUMIF(G67:FD67,"R",G$6:FD$6)</f>
        <v>0</v>
      </c>
      <c r="E67" s="26">
        <f>SUMIF(G67:FD67,"M",G$6:FD$6)</f>
        <v>0</v>
      </c>
      <c r="F67" s="27">
        <f>(SUMIF(G67:FD67,"*",G$6:FD$6)+FF67)</f>
        <v>0</v>
      </c>
      <c r="G67" s="28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30"/>
      <c r="AC67" s="28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30"/>
      <c r="AY67" s="28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30"/>
      <c r="BU67" s="28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30"/>
      <c r="CQ67" s="28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30"/>
      <c r="DM67" s="28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30"/>
      <c r="EI67" s="28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30"/>
      <c r="FE67" s="31"/>
      <c r="FF67" s="32"/>
      <c r="FG67" s="31"/>
      <c r="FH67" s="34">
        <f t="shared" ref="FH67:FH83" si="20">+SUMIF($EI67:$FD67,"*",$EI$6:$FD$6)</f>
        <v>0</v>
      </c>
      <c r="FI67" s="152"/>
      <c r="FJ67" s="34">
        <f t="shared" ref="FJ67:FJ83" si="21">FN38</f>
        <v>0</v>
      </c>
      <c r="FK67" s="34">
        <f t="shared" ref="FK67:FK83" si="22">FH67*1.5</f>
        <v>0</v>
      </c>
      <c r="FL67" s="34"/>
      <c r="FM67" s="151"/>
      <c r="FN67" s="35">
        <f>FI67+FJ67+FK67-FL67</f>
        <v>0</v>
      </c>
      <c r="FP67" s="36">
        <f>+B67</f>
        <v>0</v>
      </c>
      <c r="FQ67" s="22">
        <v>1</v>
      </c>
    </row>
    <row r="68" spans="1:173" x14ac:dyDescent="0.25">
      <c r="A68" s="22">
        <v>2</v>
      </c>
      <c r="B68" s="23">
        <f t="shared" si="19"/>
        <v>0</v>
      </c>
      <c r="C68" s="24">
        <f t="shared" ref="C68:C83" si="23">SUMIF(G68:FD68,"A",G$6:FD$6)</f>
        <v>0</v>
      </c>
      <c r="D68" s="25">
        <f t="shared" ref="D68:D83" si="24">SUMIF(G68:FD68,"R",G$6:FD$6)</f>
        <v>0</v>
      </c>
      <c r="E68" s="26">
        <f t="shared" ref="E68:E83" si="25">SUMIF(G68:FD68,"M",G$6:FD$6)</f>
        <v>0</v>
      </c>
      <c r="F68" s="27">
        <f t="shared" ref="F68:F83" si="26">(SUMIF(G68:FD68,"*",G$6:FD$6)+FF68)</f>
        <v>0</v>
      </c>
      <c r="G68" s="28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30"/>
      <c r="AC68" s="28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30"/>
      <c r="AY68" s="28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30"/>
      <c r="BU68" s="28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30"/>
      <c r="CQ68" s="28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30"/>
      <c r="DM68" s="28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30"/>
      <c r="EI68" s="28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30"/>
      <c r="FE68" s="31"/>
      <c r="FF68" s="32"/>
      <c r="FG68" s="31"/>
      <c r="FH68" s="34">
        <f t="shared" si="20"/>
        <v>0</v>
      </c>
      <c r="FI68" s="152"/>
      <c r="FJ68" s="34">
        <f t="shared" si="21"/>
        <v>0</v>
      </c>
      <c r="FK68" s="34">
        <f t="shared" si="22"/>
        <v>0</v>
      </c>
      <c r="FL68" s="34"/>
      <c r="FM68" s="151"/>
      <c r="FN68" s="35">
        <f t="shared" ref="FN68:FN83" si="27">FI68+FJ68+FK68-FL68</f>
        <v>0</v>
      </c>
      <c r="FP68" s="36">
        <f t="shared" ref="FP68:FP83" si="28">+B68</f>
        <v>0</v>
      </c>
      <c r="FQ68" s="1">
        <v>2</v>
      </c>
    </row>
    <row r="69" spans="1:173" x14ac:dyDescent="0.25">
      <c r="A69" s="22">
        <v>3</v>
      </c>
      <c r="B69" s="23">
        <f t="shared" si="19"/>
        <v>0</v>
      </c>
      <c r="C69" s="24">
        <f t="shared" si="23"/>
        <v>0</v>
      </c>
      <c r="D69" s="25">
        <f t="shared" si="24"/>
        <v>0</v>
      </c>
      <c r="E69" s="26">
        <f t="shared" si="25"/>
        <v>0</v>
      </c>
      <c r="F69" s="27">
        <f t="shared" si="26"/>
        <v>0</v>
      </c>
      <c r="G69" s="28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30"/>
      <c r="AC69" s="28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30"/>
      <c r="AY69" s="28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30"/>
      <c r="BU69" s="28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30"/>
      <c r="CQ69" s="28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30"/>
      <c r="DM69" s="28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30"/>
      <c r="EI69" s="28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30"/>
      <c r="FE69" s="31"/>
      <c r="FF69" s="32"/>
      <c r="FG69" s="31"/>
      <c r="FH69" s="34">
        <f t="shared" si="20"/>
        <v>0</v>
      </c>
      <c r="FI69" s="152"/>
      <c r="FJ69" s="34">
        <f t="shared" si="21"/>
        <v>0</v>
      </c>
      <c r="FK69" s="34">
        <f t="shared" si="22"/>
        <v>0</v>
      </c>
      <c r="FL69" s="34"/>
      <c r="FM69" s="151"/>
      <c r="FN69" s="35">
        <f t="shared" si="27"/>
        <v>0</v>
      </c>
      <c r="FP69" s="36">
        <f t="shared" si="28"/>
        <v>0</v>
      </c>
      <c r="FQ69" s="1">
        <v>3</v>
      </c>
    </row>
    <row r="70" spans="1:173" x14ac:dyDescent="0.25">
      <c r="A70" s="22">
        <v>4</v>
      </c>
      <c r="B70" s="23">
        <f t="shared" si="19"/>
        <v>0</v>
      </c>
      <c r="C70" s="24">
        <f t="shared" si="23"/>
        <v>0</v>
      </c>
      <c r="D70" s="25">
        <f t="shared" si="24"/>
        <v>0</v>
      </c>
      <c r="E70" s="26">
        <f t="shared" si="25"/>
        <v>0</v>
      </c>
      <c r="F70" s="27">
        <f t="shared" si="26"/>
        <v>0</v>
      </c>
      <c r="G70" s="28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30"/>
      <c r="AC70" s="28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30"/>
      <c r="AY70" s="28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30"/>
      <c r="BU70" s="28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30"/>
      <c r="CQ70" s="28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30"/>
      <c r="DM70" s="28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30"/>
      <c r="EI70" s="28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30"/>
      <c r="FE70" s="31"/>
      <c r="FF70" s="32"/>
      <c r="FG70" s="31"/>
      <c r="FH70" s="34">
        <f t="shared" si="20"/>
        <v>0</v>
      </c>
      <c r="FI70" s="152"/>
      <c r="FJ70" s="34">
        <f t="shared" si="21"/>
        <v>0</v>
      </c>
      <c r="FK70" s="34">
        <f t="shared" si="22"/>
        <v>0</v>
      </c>
      <c r="FL70" s="34"/>
      <c r="FM70" s="151"/>
      <c r="FN70" s="35">
        <f t="shared" si="27"/>
        <v>0</v>
      </c>
      <c r="FP70" s="36">
        <f t="shared" si="28"/>
        <v>0</v>
      </c>
      <c r="FQ70" s="1">
        <v>4</v>
      </c>
    </row>
    <row r="71" spans="1:173" x14ac:dyDescent="0.25">
      <c r="A71" s="22">
        <v>5</v>
      </c>
      <c r="B71" s="23">
        <f t="shared" si="19"/>
        <v>0</v>
      </c>
      <c r="C71" s="24">
        <f t="shared" si="23"/>
        <v>0</v>
      </c>
      <c r="D71" s="25">
        <f t="shared" si="24"/>
        <v>0</v>
      </c>
      <c r="E71" s="26">
        <f t="shared" si="25"/>
        <v>0</v>
      </c>
      <c r="F71" s="27">
        <f t="shared" si="26"/>
        <v>0</v>
      </c>
      <c r="G71" s="28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30"/>
      <c r="AC71" s="28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30"/>
      <c r="AY71" s="28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30"/>
      <c r="BU71" s="28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30"/>
      <c r="CQ71" s="28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30"/>
      <c r="DM71" s="28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30"/>
      <c r="EI71" s="28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30"/>
      <c r="FE71" s="31"/>
      <c r="FF71" s="32"/>
      <c r="FG71" s="31"/>
      <c r="FH71" s="34">
        <f t="shared" si="20"/>
        <v>0</v>
      </c>
      <c r="FI71" s="152"/>
      <c r="FJ71" s="34">
        <f t="shared" si="21"/>
        <v>0</v>
      </c>
      <c r="FK71" s="34">
        <f t="shared" si="22"/>
        <v>0</v>
      </c>
      <c r="FL71" s="34"/>
      <c r="FM71" s="151"/>
      <c r="FN71" s="35">
        <f t="shared" si="27"/>
        <v>0</v>
      </c>
      <c r="FP71" s="36">
        <f t="shared" si="28"/>
        <v>0</v>
      </c>
      <c r="FQ71" s="1">
        <v>5</v>
      </c>
    </row>
    <row r="72" spans="1:173" x14ac:dyDescent="0.25">
      <c r="A72" s="22">
        <v>6</v>
      </c>
      <c r="B72" s="23">
        <f t="shared" si="19"/>
        <v>0</v>
      </c>
      <c r="C72" s="24">
        <f t="shared" si="23"/>
        <v>0</v>
      </c>
      <c r="D72" s="25">
        <f t="shared" si="24"/>
        <v>0</v>
      </c>
      <c r="E72" s="26">
        <f t="shared" si="25"/>
        <v>0</v>
      </c>
      <c r="F72" s="27">
        <f t="shared" si="26"/>
        <v>0</v>
      </c>
      <c r="G72" s="42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4"/>
      <c r="AC72" s="42"/>
      <c r="AD72" s="43"/>
      <c r="AE72" s="29"/>
      <c r="AF72" s="29"/>
      <c r="AG72" s="29"/>
      <c r="AH72" s="29"/>
      <c r="AI72" s="29"/>
      <c r="AJ72" s="29"/>
      <c r="AK72" s="43"/>
      <c r="AL72" s="43"/>
      <c r="AM72" s="43"/>
      <c r="AN72" s="43"/>
      <c r="AO72" s="29"/>
      <c r="AP72" s="29"/>
      <c r="AQ72" s="29"/>
      <c r="AR72" s="29"/>
      <c r="AS72" s="29"/>
      <c r="AT72" s="29"/>
      <c r="AU72" s="29"/>
      <c r="AV72" s="29"/>
      <c r="AW72" s="43"/>
      <c r="AX72" s="44"/>
      <c r="AY72" s="42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4"/>
      <c r="BU72" s="42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4"/>
      <c r="CQ72" s="42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4"/>
      <c r="DM72" s="42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4"/>
      <c r="EI72" s="42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4"/>
      <c r="FE72" s="45"/>
      <c r="FF72" s="32"/>
      <c r="FG72" s="45"/>
      <c r="FH72" s="34">
        <f t="shared" si="20"/>
        <v>0</v>
      </c>
      <c r="FI72" s="152"/>
      <c r="FJ72" s="34">
        <f t="shared" si="21"/>
        <v>0</v>
      </c>
      <c r="FK72" s="34">
        <f t="shared" si="22"/>
        <v>0</v>
      </c>
      <c r="FL72" s="34"/>
      <c r="FM72" s="151"/>
      <c r="FN72" s="35">
        <f t="shared" si="27"/>
        <v>0</v>
      </c>
      <c r="FP72" s="36">
        <f t="shared" si="28"/>
        <v>0</v>
      </c>
      <c r="FQ72" s="1">
        <v>6</v>
      </c>
    </row>
    <row r="73" spans="1:173" x14ac:dyDescent="0.25">
      <c r="A73" s="22">
        <v>7</v>
      </c>
      <c r="B73" s="23">
        <f t="shared" si="19"/>
        <v>0</v>
      </c>
      <c r="C73" s="24">
        <f t="shared" si="23"/>
        <v>0</v>
      </c>
      <c r="D73" s="25">
        <f t="shared" si="24"/>
        <v>0</v>
      </c>
      <c r="E73" s="26">
        <f t="shared" si="25"/>
        <v>0</v>
      </c>
      <c r="F73" s="27">
        <f t="shared" si="26"/>
        <v>0</v>
      </c>
      <c r="G73" s="28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30"/>
      <c r="AC73" s="28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30"/>
      <c r="AY73" s="28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30"/>
      <c r="BU73" s="28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30"/>
      <c r="CQ73" s="28"/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30"/>
      <c r="DM73" s="28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30"/>
      <c r="EI73" s="28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30"/>
      <c r="FE73" s="31"/>
      <c r="FF73" s="32"/>
      <c r="FG73" s="31"/>
      <c r="FH73" s="34">
        <f t="shared" si="20"/>
        <v>0</v>
      </c>
      <c r="FI73" s="152"/>
      <c r="FJ73" s="34">
        <f t="shared" si="21"/>
        <v>0</v>
      </c>
      <c r="FK73" s="34">
        <f t="shared" si="22"/>
        <v>0</v>
      </c>
      <c r="FL73" s="34"/>
      <c r="FM73" s="151"/>
      <c r="FN73" s="35">
        <f t="shared" si="27"/>
        <v>0</v>
      </c>
      <c r="FP73" s="36">
        <f t="shared" si="28"/>
        <v>0</v>
      </c>
      <c r="FQ73" s="1">
        <v>7</v>
      </c>
    </row>
    <row r="74" spans="1:173" x14ac:dyDescent="0.25">
      <c r="A74" s="22">
        <v>8</v>
      </c>
      <c r="B74" s="23">
        <f t="shared" si="19"/>
        <v>0</v>
      </c>
      <c r="C74" s="24">
        <f t="shared" si="23"/>
        <v>0</v>
      </c>
      <c r="D74" s="25">
        <f t="shared" si="24"/>
        <v>0</v>
      </c>
      <c r="E74" s="26">
        <f t="shared" si="25"/>
        <v>0</v>
      </c>
      <c r="F74" s="27">
        <f t="shared" si="26"/>
        <v>0</v>
      </c>
      <c r="G74" s="28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30"/>
      <c r="AC74" s="28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30"/>
      <c r="AY74" s="28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30"/>
      <c r="BU74" s="28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30"/>
      <c r="CQ74" s="28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30"/>
      <c r="DM74" s="28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30"/>
      <c r="EI74" s="28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30"/>
      <c r="FE74" s="31"/>
      <c r="FF74" s="32"/>
      <c r="FG74" s="31"/>
      <c r="FH74" s="34">
        <f t="shared" si="20"/>
        <v>0</v>
      </c>
      <c r="FI74" s="152"/>
      <c r="FJ74" s="34">
        <f t="shared" si="21"/>
        <v>0</v>
      </c>
      <c r="FK74" s="34">
        <f t="shared" si="22"/>
        <v>0</v>
      </c>
      <c r="FL74" s="34"/>
      <c r="FM74" s="151"/>
      <c r="FN74" s="35">
        <f t="shared" si="27"/>
        <v>0</v>
      </c>
      <c r="FP74" s="36">
        <f t="shared" si="28"/>
        <v>0</v>
      </c>
      <c r="FQ74" s="1">
        <v>8</v>
      </c>
    </row>
    <row r="75" spans="1:173" x14ac:dyDescent="0.25">
      <c r="A75" s="22">
        <v>9</v>
      </c>
      <c r="B75" s="23">
        <f t="shared" ref="B75:B83" si="29">B46</f>
        <v>0</v>
      </c>
      <c r="C75" s="24">
        <f t="shared" si="23"/>
        <v>0</v>
      </c>
      <c r="D75" s="25">
        <f t="shared" si="24"/>
        <v>0</v>
      </c>
      <c r="E75" s="26">
        <f t="shared" si="25"/>
        <v>0</v>
      </c>
      <c r="F75" s="27">
        <f t="shared" si="26"/>
        <v>0</v>
      </c>
      <c r="G75" s="28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30"/>
      <c r="AC75" s="28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30"/>
      <c r="AY75" s="28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30"/>
      <c r="BU75" s="28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30"/>
      <c r="CQ75" s="28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30"/>
      <c r="DM75" s="28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30"/>
      <c r="EI75" s="28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30"/>
      <c r="FE75" s="31"/>
      <c r="FF75" s="32"/>
      <c r="FG75" s="31"/>
      <c r="FH75" s="34">
        <f t="shared" si="20"/>
        <v>0</v>
      </c>
      <c r="FI75" s="152"/>
      <c r="FJ75" s="34">
        <f t="shared" si="21"/>
        <v>0</v>
      </c>
      <c r="FK75" s="34">
        <f t="shared" si="22"/>
        <v>0</v>
      </c>
      <c r="FL75" s="34"/>
      <c r="FM75" s="151"/>
      <c r="FN75" s="35">
        <f t="shared" si="27"/>
        <v>0</v>
      </c>
      <c r="FP75" s="36">
        <f t="shared" si="28"/>
        <v>0</v>
      </c>
      <c r="FQ75" s="1">
        <v>9</v>
      </c>
    </row>
    <row r="76" spans="1:173" x14ac:dyDescent="0.25">
      <c r="A76" s="22">
        <v>10</v>
      </c>
      <c r="B76" s="23">
        <f t="shared" si="29"/>
        <v>0</v>
      </c>
      <c r="C76" s="24">
        <f t="shared" si="23"/>
        <v>0</v>
      </c>
      <c r="D76" s="25">
        <f t="shared" si="24"/>
        <v>0</v>
      </c>
      <c r="E76" s="26">
        <f t="shared" si="25"/>
        <v>0</v>
      </c>
      <c r="F76" s="27">
        <f t="shared" si="26"/>
        <v>0</v>
      </c>
      <c r="G76" s="28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30"/>
      <c r="AC76" s="28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30"/>
      <c r="AY76" s="28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30"/>
      <c r="BU76" s="28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30"/>
      <c r="CQ76" s="28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30"/>
      <c r="DM76" s="28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30"/>
      <c r="EI76" s="28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30"/>
      <c r="FE76" s="31"/>
      <c r="FF76" s="32"/>
      <c r="FG76" s="31"/>
      <c r="FH76" s="34">
        <f t="shared" si="20"/>
        <v>0</v>
      </c>
      <c r="FI76" s="152"/>
      <c r="FJ76" s="34">
        <f t="shared" si="21"/>
        <v>0</v>
      </c>
      <c r="FK76" s="34">
        <f t="shared" si="22"/>
        <v>0</v>
      </c>
      <c r="FL76" s="34"/>
      <c r="FM76" s="151"/>
      <c r="FN76" s="35">
        <f t="shared" si="27"/>
        <v>0</v>
      </c>
      <c r="FP76" s="36">
        <f t="shared" si="28"/>
        <v>0</v>
      </c>
      <c r="FQ76" s="1">
        <v>10</v>
      </c>
    </row>
    <row r="77" spans="1:173" x14ac:dyDescent="0.25">
      <c r="A77" s="22">
        <v>11</v>
      </c>
      <c r="B77" s="23">
        <f t="shared" si="29"/>
        <v>0</v>
      </c>
      <c r="C77" s="24">
        <f t="shared" si="23"/>
        <v>0</v>
      </c>
      <c r="D77" s="25">
        <f t="shared" si="24"/>
        <v>0</v>
      </c>
      <c r="E77" s="26">
        <f t="shared" si="25"/>
        <v>0</v>
      </c>
      <c r="F77" s="27">
        <f t="shared" si="26"/>
        <v>0</v>
      </c>
      <c r="G77" s="28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30"/>
      <c r="AC77" s="28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30"/>
      <c r="AY77" s="28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30"/>
      <c r="BU77" s="28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30"/>
      <c r="CQ77" s="28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30"/>
      <c r="DM77" s="28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30"/>
      <c r="EI77" s="28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30"/>
      <c r="FE77" s="31"/>
      <c r="FF77" s="32"/>
      <c r="FG77" s="31"/>
      <c r="FH77" s="34">
        <f t="shared" si="20"/>
        <v>0</v>
      </c>
      <c r="FI77" s="152"/>
      <c r="FJ77" s="34">
        <f t="shared" si="21"/>
        <v>0</v>
      </c>
      <c r="FK77" s="34">
        <f t="shared" si="22"/>
        <v>0</v>
      </c>
      <c r="FL77" s="34"/>
      <c r="FM77" s="151"/>
      <c r="FN77" s="35">
        <f t="shared" si="27"/>
        <v>0</v>
      </c>
      <c r="FP77" s="36">
        <f t="shared" si="28"/>
        <v>0</v>
      </c>
      <c r="FQ77" s="1">
        <v>11</v>
      </c>
    </row>
    <row r="78" spans="1:173" x14ac:dyDescent="0.25">
      <c r="A78" s="22">
        <v>12</v>
      </c>
      <c r="B78" s="23">
        <f t="shared" si="29"/>
        <v>0</v>
      </c>
      <c r="C78" s="24">
        <f t="shared" si="23"/>
        <v>0</v>
      </c>
      <c r="D78" s="25">
        <f t="shared" si="24"/>
        <v>0</v>
      </c>
      <c r="E78" s="26">
        <f t="shared" si="25"/>
        <v>0</v>
      </c>
      <c r="F78" s="27">
        <f t="shared" si="26"/>
        <v>0</v>
      </c>
      <c r="G78" s="28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30"/>
      <c r="AC78" s="28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30"/>
      <c r="AY78" s="28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30"/>
      <c r="BU78" s="28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30"/>
      <c r="CQ78" s="28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30"/>
      <c r="DM78" s="28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30"/>
      <c r="EI78" s="28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30"/>
      <c r="FE78" s="31"/>
      <c r="FF78" s="32"/>
      <c r="FG78" s="31"/>
      <c r="FH78" s="34">
        <f t="shared" si="20"/>
        <v>0</v>
      </c>
      <c r="FI78" s="152"/>
      <c r="FJ78" s="34">
        <f t="shared" si="21"/>
        <v>0</v>
      </c>
      <c r="FK78" s="34">
        <f t="shared" si="22"/>
        <v>0</v>
      </c>
      <c r="FL78" s="34"/>
      <c r="FM78" s="151"/>
      <c r="FN78" s="35">
        <f t="shared" si="27"/>
        <v>0</v>
      </c>
      <c r="FP78" s="36">
        <f t="shared" si="28"/>
        <v>0</v>
      </c>
      <c r="FQ78" s="1">
        <v>12</v>
      </c>
    </row>
    <row r="79" spans="1:173" x14ac:dyDescent="0.25">
      <c r="A79" s="22">
        <v>13</v>
      </c>
      <c r="B79" s="23">
        <f t="shared" si="29"/>
        <v>0</v>
      </c>
      <c r="C79" s="24">
        <f t="shared" si="23"/>
        <v>0</v>
      </c>
      <c r="D79" s="25">
        <f t="shared" si="24"/>
        <v>0</v>
      </c>
      <c r="E79" s="26">
        <f t="shared" si="25"/>
        <v>0</v>
      </c>
      <c r="F79" s="27">
        <f t="shared" si="26"/>
        <v>0</v>
      </c>
      <c r="G79" s="28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30"/>
      <c r="AC79" s="28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30"/>
      <c r="AY79" s="28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30"/>
      <c r="BU79" s="28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30"/>
      <c r="CQ79" s="28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30"/>
      <c r="DM79" s="28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30"/>
      <c r="EI79" s="28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30"/>
      <c r="FE79" s="31"/>
      <c r="FF79" s="32"/>
      <c r="FG79" s="31"/>
      <c r="FH79" s="34">
        <f t="shared" si="20"/>
        <v>0</v>
      </c>
      <c r="FI79" s="152"/>
      <c r="FJ79" s="34">
        <f t="shared" si="21"/>
        <v>0</v>
      </c>
      <c r="FK79" s="34">
        <f t="shared" si="22"/>
        <v>0</v>
      </c>
      <c r="FL79" s="34"/>
      <c r="FM79" s="151"/>
      <c r="FN79" s="35">
        <f t="shared" si="27"/>
        <v>0</v>
      </c>
      <c r="FP79" s="36">
        <f t="shared" si="28"/>
        <v>0</v>
      </c>
      <c r="FQ79" s="1">
        <v>13</v>
      </c>
    </row>
    <row r="80" spans="1:173" x14ac:dyDescent="0.25">
      <c r="A80" s="22">
        <v>14</v>
      </c>
      <c r="B80" s="23">
        <f t="shared" si="29"/>
        <v>0</v>
      </c>
      <c r="C80" s="24">
        <f t="shared" si="23"/>
        <v>0</v>
      </c>
      <c r="D80" s="25">
        <f t="shared" si="24"/>
        <v>0</v>
      </c>
      <c r="E80" s="26">
        <f t="shared" si="25"/>
        <v>0</v>
      </c>
      <c r="F80" s="27">
        <f t="shared" si="26"/>
        <v>0</v>
      </c>
      <c r="G80" s="28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30"/>
      <c r="AC80" s="28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30"/>
      <c r="AY80" s="28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30"/>
      <c r="BU80" s="28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30"/>
      <c r="CQ80" s="28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30"/>
      <c r="DM80" s="28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30"/>
      <c r="EI80" s="28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30"/>
      <c r="FE80" s="31"/>
      <c r="FF80" s="32"/>
      <c r="FG80" s="31"/>
      <c r="FH80" s="34">
        <f t="shared" si="20"/>
        <v>0</v>
      </c>
      <c r="FI80" s="152"/>
      <c r="FJ80" s="34">
        <f t="shared" si="21"/>
        <v>0</v>
      </c>
      <c r="FK80" s="34">
        <f t="shared" si="22"/>
        <v>0</v>
      </c>
      <c r="FL80" s="34"/>
      <c r="FM80" s="151"/>
      <c r="FN80" s="35">
        <f t="shared" si="27"/>
        <v>0</v>
      </c>
      <c r="FP80" s="36">
        <f t="shared" si="28"/>
        <v>0</v>
      </c>
      <c r="FQ80" s="1">
        <v>14</v>
      </c>
    </row>
    <row r="81" spans="1:173" x14ac:dyDescent="0.25">
      <c r="A81" s="22">
        <v>15</v>
      </c>
      <c r="B81" s="23">
        <f t="shared" si="29"/>
        <v>0</v>
      </c>
      <c r="C81" s="24">
        <f t="shared" si="23"/>
        <v>0</v>
      </c>
      <c r="D81" s="25">
        <f t="shared" si="24"/>
        <v>0</v>
      </c>
      <c r="E81" s="26">
        <f t="shared" si="25"/>
        <v>0</v>
      </c>
      <c r="F81" s="27">
        <f t="shared" si="26"/>
        <v>0</v>
      </c>
      <c r="G81" s="28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30"/>
      <c r="AC81" s="28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30"/>
      <c r="AY81" s="28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30"/>
      <c r="BU81" s="28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30"/>
      <c r="CQ81" s="28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30"/>
      <c r="DM81" s="28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30"/>
      <c r="EI81" s="28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30"/>
      <c r="FE81" s="31"/>
      <c r="FF81" s="32"/>
      <c r="FG81" s="31"/>
      <c r="FH81" s="34">
        <f t="shared" si="20"/>
        <v>0</v>
      </c>
      <c r="FI81" s="152"/>
      <c r="FJ81" s="34">
        <f t="shared" si="21"/>
        <v>0</v>
      </c>
      <c r="FK81" s="34">
        <f t="shared" si="22"/>
        <v>0</v>
      </c>
      <c r="FL81" s="34"/>
      <c r="FM81" s="151"/>
      <c r="FN81" s="35">
        <f t="shared" si="27"/>
        <v>0</v>
      </c>
      <c r="FP81" s="36">
        <f t="shared" si="28"/>
        <v>0</v>
      </c>
      <c r="FQ81" s="1">
        <v>15</v>
      </c>
    </row>
    <row r="82" spans="1:173" x14ac:dyDescent="0.25">
      <c r="A82" s="22">
        <v>16</v>
      </c>
      <c r="B82" s="23">
        <f t="shared" si="29"/>
        <v>0</v>
      </c>
      <c r="C82" s="24">
        <f t="shared" si="23"/>
        <v>0</v>
      </c>
      <c r="D82" s="25">
        <f t="shared" si="24"/>
        <v>0</v>
      </c>
      <c r="E82" s="26">
        <f t="shared" si="25"/>
        <v>0</v>
      </c>
      <c r="F82" s="27">
        <f t="shared" si="26"/>
        <v>0</v>
      </c>
      <c r="G82" s="28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30"/>
      <c r="AC82" s="28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30"/>
      <c r="AY82" s="28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30"/>
      <c r="BU82" s="28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30"/>
      <c r="CQ82" s="28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30"/>
      <c r="DM82" s="28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30"/>
      <c r="EI82" s="28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30"/>
      <c r="FE82" s="31"/>
      <c r="FF82" s="32"/>
      <c r="FG82" s="31"/>
      <c r="FH82" s="34">
        <f t="shared" si="20"/>
        <v>0</v>
      </c>
      <c r="FI82" s="152"/>
      <c r="FJ82" s="34">
        <f t="shared" si="21"/>
        <v>0</v>
      </c>
      <c r="FK82" s="34">
        <f t="shared" si="22"/>
        <v>0</v>
      </c>
      <c r="FL82" s="34"/>
      <c r="FM82" s="151"/>
      <c r="FN82" s="35">
        <f t="shared" si="27"/>
        <v>0</v>
      </c>
      <c r="FP82" s="36">
        <f t="shared" si="28"/>
        <v>0</v>
      </c>
      <c r="FQ82" s="1">
        <v>16</v>
      </c>
    </row>
    <row r="83" spans="1:173" x14ac:dyDescent="0.25">
      <c r="A83" s="22">
        <v>17</v>
      </c>
      <c r="B83" s="23">
        <f t="shared" si="29"/>
        <v>0</v>
      </c>
      <c r="C83" s="24">
        <f t="shared" si="23"/>
        <v>0</v>
      </c>
      <c r="D83" s="25">
        <f t="shared" si="24"/>
        <v>0</v>
      </c>
      <c r="E83" s="26">
        <f t="shared" si="25"/>
        <v>0</v>
      </c>
      <c r="F83" s="27">
        <f t="shared" si="26"/>
        <v>0</v>
      </c>
      <c r="G83" s="28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30"/>
      <c r="AC83" s="28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30"/>
      <c r="AY83" s="28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30"/>
      <c r="BU83" s="28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30"/>
      <c r="CQ83" s="28"/>
      <c r="CR83" s="29"/>
      <c r="CS83" s="29"/>
      <c r="CT83" s="29"/>
      <c r="CU83" s="29"/>
      <c r="CV83" s="29"/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30"/>
      <c r="DM83" s="28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30"/>
      <c r="EI83" s="28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30"/>
      <c r="FE83" s="31"/>
      <c r="FF83" s="32"/>
      <c r="FG83" s="31"/>
      <c r="FH83" s="34">
        <f t="shared" si="20"/>
        <v>0</v>
      </c>
      <c r="FI83" s="152"/>
      <c r="FJ83" s="34">
        <f t="shared" si="21"/>
        <v>0</v>
      </c>
      <c r="FK83" s="34">
        <f t="shared" si="22"/>
        <v>0</v>
      </c>
      <c r="FL83" s="34"/>
      <c r="FM83" s="151"/>
      <c r="FN83" s="35">
        <f t="shared" si="27"/>
        <v>0</v>
      </c>
      <c r="FP83" s="36">
        <f t="shared" si="28"/>
        <v>0</v>
      </c>
      <c r="FQ83" s="1">
        <v>17</v>
      </c>
    </row>
    <row r="84" spans="1:173" x14ac:dyDescent="0.25">
      <c r="G84" s="47" t="s">
        <v>43</v>
      </c>
      <c r="H84" s="196" t="s">
        <v>30</v>
      </c>
      <c r="I84" s="196"/>
      <c r="J84" s="196" t="s">
        <v>31</v>
      </c>
      <c r="K84" s="196"/>
      <c r="L84" s="196" t="s">
        <v>32</v>
      </c>
      <c r="M84" s="196"/>
      <c r="N84" s="196" t="s">
        <v>33</v>
      </c>
      <c r="O84" s="196"/>
      <c r="P84" s="196" t="s">
        <v>34</v>
      </c>
      <c r="Q84" s="196"/>
      <c r="R84" s="196" t="s">
        <v>35</v>
      </c>
      <c r="S84" s="196"/>
      <c r="T84" s="196" t="s">
        <v>36</v>
      </c>
      <c r="U84" s="196"/>
      <c r="V84" s="196" t="s">
        <v>37</v>
      </c>
      <c r="W84" s="196"/>
      <c r="X84" s="196" t="s">
        <v>38</v>
      </c>
      <c r="Y84" s="196"/>
      <c r="Z84" s="196" t="s">
        <v>39</v>
      </c>
      <c r="AA84" s="196"/>
      <c r="AB84" s="48">
        <v>19</v>
      </c>
      <c r="AC84" s="47" t="s">
        <v>43</v>
      </c>
      <c r="AD84" s="196" t="s">
        <v>30</v>
      </c>
      <c r="AE84" s="196"/>
      <c r="AF84" s="196" t="s">
        <v>31</v>
      </c>
      <c r="AG84" s="196"/>
      <c r="AH84" s="196" t="s">
        <v>32</v>
      </c>
      <c r="AI84" s="196"/>
      <c r="AJ84" s="196" t="s">
        <v>33</v>
      </c>
      <c r="AK84" s="196"/>
      <c r="AL84" s="196" t="s">
        <v>34</v>
      </c>
      <c r="AM84" s="196"/>
      <c r="AN84" s="196" t="s">
        <v>35</v>
      </c>
      <c r="AO84" s="196"/>
      <c r="AP84" s="196" t="s">
        <v>36</v>
      </c>
      <c r="AQ84" s="196"/>
      <c r="AR84" s="196" t="s">
        <v>37</v>
      </c>
      <c r="AS84" s="196"/>
      <c r="AT84" s="196" t="s">
        <v>38</v>
      </c>
      <c r="AU84" s="196"/>
      <c r="AV84" s="196" t="s">
        <v>39</v>
      </c>
      <c r="AW84" s="196"/>
      <c r="AX84" s="48">
        <v>19</v>
      </c>
      <c r="AY84" s="47" t="s">
        <v>43</v>
      </c>
      <c r="AZ84" s="196" t="s">
        <v>30</v>
      </c>
      <c r="BA84" s="196"/>
      <c r="BB84" s="196" t="s">
        <v>31</v>
      </c>
      <c r="BC84" s="196"/>
      <c r="BD84" s="196" t="s">
        <v>32</v>
      </c>
      <c r="BE84" s="196"/>
      <c r="BF84" s="196" t="s">
        <v>33</v>
      </c>
      <c r="BG84" s="196"/>
      <c r="BH84" s="196" t="s">
        <v>34</v>
      </c>
      <c r="BI84" s="196"/>
      <c r="BJ84" s="196" t="s">
        <v>35</v>
      </c>
      <c r="BK84" s="196"/>
      <c r="BL84" s="196" t="s">
        <v>36</v>
      </c>
      <c r="BM84" s="196"/>
      <c r="BN84" s="196" t="s">
        <v>37</v>
      </c>
      <c r="BO84" s="196"/>
      <c r="BP84" s="196" t="s">
        <v>38</v>
      </c>
      <c r="BQ84" s="196"/>
      <c r="BR84" s="196" t="s">
        <v>39</v>
      </c>
      <c r="BS84" s="196"/>
      <c r="BT84" s="48">
        <v>19</v>
      </c>
      <c r="BU84" s="47" t="s">
        <v>43</v>
      </c>
      <c r="BV84" s="196" t="s">
        <v>30</v>
      </c>
      <c r="BW84" s="196"/>
      <c r="BX84" s="196" t="s">
        <v>31</v>
      </c>
      <c r="BY84" s="196"/>
      <c r="BZ84" s="196" t="s">
        <v>32</v>
      </c>
      <c r="CA84" s="196"/>
      <c r="CB84" s="196" t="s">
        <v>33</v>
      </c>
      <c r="CC84" s="196"/>
      <c r="CD84" s="196" t="s">
        <v>34</v>
      </c>
      <c r="CE84" s="196"/>
      <c r="CF84" s="196" t="s">
        <v>35</v>
      </c>
      <c r="CG84" s="196"/>
      <c r="CH84" s="196" t="s">
        <v>36</v>
      </c>
      <c r="CI84" s="196"/>
      <c r="CJ84" s="196" t="s">
        <v>37</v>
      </c>
      <c r="CK84" s="196"/>
      <c r="CL84" s="196" t="s">
        <v>38</v>
      </c>
      <c r="CM84" s="196"/>
      <c r="CN84" s="196" t="s">
        <v>39</v>
      </c>
      <c r="CO84" s="196"/>
      <c r="CP84" s="48">
        <v>19</v>
      </c>
      <c r="CQ84" s="47" t="s">
        <v>43</v>
      </c>
      <c r="CR84" s="196" t="s">
        <v>30</v>
      </c>
      <c r="CS84" s="196"/>
      <c r="CT84" s="196" t="s">
        <v>31</v>
      </c>
      <c r="CU84" s="196"/>
      <c r="CV84" s="196" t="s">
        <v>32</v>
      </c>
      <c r="CW84" s="196"/>
      <c r="CX84" s="196" t="s">
        <v>33</v>
      </c>
      <c r="CY84" s="196"/>
      <c r="CZ84" s="196" t="s">
        <v>34</v>
      </c>
      <c r="DA84" s="196"/>
      <c r="DB84" s="196" t="s">
        <v>35</v>
      </c>
      <c r="DC84" s="196"/>
      <c r="DD84" s="196" t="s">
        <v>36</v>
      </c>
      <c r="DE84" s="196"/>
      <c r="DF84" s="196" t="s">
        <v>37</v>
      </c>
      <c r="DG84" s="196"/>
      <c r="DH84" s="196" t="s">
        <v>38</v>
      </c>
      <c r="DI84" s="196"/>
      <c r="DJ84" s="196" t="s">
        <v>39</v>
      </c>
      <c r="DK84" s="196"/>
      <c r="DL84" s="48">
        <v>19</v>
      </c>
      <c r="DM84" s="47" t="s">
        <v>43</v>
      </c>
      <c r="DN84" s="196" t="s">
        <v>30</v>
      </c>
      <c r="DO84" s="196"/>
      <c r="DP84" s="196" t="s">
        <v>31</v>
      </c>
      <c r="DQ84" s="196"/>
      <c r="DR84" s="196" t="s">
        <v>32</v>
      </c>
      <c r="DS84" s="196"/>
      <c r="DT84" s="196" t="s">
        <v>33</v>
      </c>
      <c r="DU84" s="196"/>
      <c r="DV84" s="196" t="s">
        <v>34</v>
      </c>
      <c r="DW84" s="196"/>
      <c r="DX84" s="196" t="s">
        <v>35</v>
      </c>
      <c r="DY84" s="196"/>
      <c r="DZ84" s="196" t="s">
        <v>36</v>
      </c>
      <c r="EA84" s="196"/>
      <c r="EB84" s="196" t="s">
        <v>37</v>
      </c>
      <c r="EC84" s="196"/>
      <c r="ED84" s="196" t="s">
        <v>38</v>
      </c>
      <c r="EE84" s="196"/>
      <c r="EF84" s="196" t="s">
        <v>39</v>
      </c>
      <c r="EG84" s="196"/>
      <c r="EH84" s="48">
        <v>19</v>
      </c>
      <c r="EI84" s="47" t="s">
        <v>43</v>
      </c>
      <c r="EJ84" s="196" t="s">
        <v>30</v>
      </c>
      <c r="EK84" s="196"/>
      <c r="EL84" s="196" t="s">
        <v>31</v>
      </c>
      <c r="EM84" s="196"/>
      <c r="EN84" s="196" t="s">
        <v>32</v>
      </c>
      <c r="EO84" s="196"/>
      <c r="EP84" s="196" t="s">
        <v>33</v>
      </c>
      <c r="EQ84" s="196"/>
      <c r="ER84" s="196" t="s">
        <v>34</v>
      </c>
      <c r="ES84" s="196"/>
      <c r="ET84" s="196" t="s">
        <v>35</v>
      </c>
      <c r="EU84" s="196"/>
      <c r="EV84" s="196" t="s">
        <v>36</v>
      </c>
      <c r="EW84" s="196"/>
      <c r="EX84" s="196" t="s">
        <v>37</v>
      </c>
      <c r="EY84" s="196"/>
      <c r="EZ84" s="196" t="s">
        <v>38</v>
      </c>
      <c r="FA84" s="196"/>
      <c r="FB84" s="196" t="s">
        <v>39</v>
      </c>
      <c r="FC84" s="196"/>
      <c r="FD84" s="48">
        <v>19</v>
      </c>
      <c r="FE84" s="17"/>
      <c r="FF84" s="17"/>
      <c r="FG84" s="17"/>
      <c r="FH84" s="17"/>
      <c r="FI84" s="17"/>
      <c r="FJ84" s="17"/>
      <c r="FK84" s="16"/>
    </row>
    <row r="85" spans="1:173" ht="15.75" thickBot="1" x14ac:dyDescent="0.3">
      <c r="G85" s="191" t="s">
        <v>13</v>
      </c>
      <c r="H85" s="189"/>
      <c r="I85" s="189" t="s">
        <v>14</v>
      </c>
      <c r="J85" s="189"/>
      <c r="K85" s="189" t="s">
        <v>15</v>
      </c>
      <c r="L85" s="189"/>
      <c r="M85" s="189" t="s">
        <v>16</v>
      </c>
      <c r="N85" s="189"/>
      <c r="O85" s="189" t="s">
        <v>17</v>
      </c>
      <c r="P85" s="189"/>
      <c r="Q85" s="189" t="s">
        <v>18</v>
      </c>
      <c r="R85" s="189"/>
      <c r="S85" s="189" t="s">
        <v>19</v>
      </c>
      <c r="T85" s="189"/>
      <c r="U85" s="189" t="s">
        <v>20</v>
      </c>
      <c r="V85" s="189"/>
      <c r="W85" s="189" t="s">
        <v>21</v>
      </c>
      <c r="X85" s="189"/>
      <c r="Y85" s="189" t="s">
        <v>22</v>
      </c>
      <c r="Z85" s="189"/>
      <c r="AA85" s="189" t="s">
        <v>23</v>
      </c>
      <c r="AB85" s="190"/>
      <c r="AC85" s="191" t="s">
        <v>13</v>
      </c>
      <c r="AD85" s="189"/>
      <c r="AE85" s="189" t="s">
        <v>14</v>
      </c>
      <c r="AF85" s="189"/>
      <c r="AG85" s="189" t="s">
        <v>15</v>
      </c>
      <c r="AH85" s="189"/>
      <c r="AI85" s="189" t="s">
        <v>16</v>
      </c>
      <c r="AJ85" s="189"/>
      <c r="AK85" s="189" t="s">
        <v>17</v>
      </c>
      <c r="AL85" s="189"/>
      <c r="AM85" s="189" t="s">
        <v>18</v>
      </c>
      <c r="AN85" s="189"/>
      <c r="AO85" s="189" t="s">
        <v>19</v>
      </c>
      <c r="AP85" s="189"/>
      <c r="AQ85" s="189" t="s">
        <v>20</v>
      </c>
      <c r="AR85" s="189"/>
      <c r="AS85" s="189" t="s">
        <v>21</v>
      </c>
      <c r="AT85" s="189"/>
      <c r="AU85" s="189" t="s">
        <v>22</v>
      </c>
      <c r="AV85" s="189"/>
      <c r="AW85" s="189" t="s">
        <v>23</v>
      </c>
      <c r="AX85" s="190"/>
      <c r="AY85" s="191" t="s">
        <v>13</v>
      </c>
      <c r="AZ85" s="189"/>
      <c r="BA85" s="189" t="s">
        <v>14</v>
      </c>
      <c r="BB85" s="189"/>
      <c r="BC85" s="189" t="s">
        <v>15</v>
      </c>
      <c r="BD85" s="189"/>
      <c r="BE85" s="189" t="s">
        <v>16</v>
      </c>
      <c r="BF85" s="189"/>
      <c r="BG85" s="189" t="s">
        <v>17</v>
      </c>
      <c r="BH85" s="189"/>
      <c r="BI85" s="189" t="s">
        <v>18</v>
      </c>
      <c r="BJ85" s="189"/>
      <c r="BK85" s="189" t="s">
        <v>19</v>
      </c>
      <c r="BL85" s="189"/>
      <c r="BM85" s="189" t="s">
        <v>20</v>
      </c>
      <c r="BN85" s="189"/>
      <c r="BO85" s="189" t="s">
        <v>21</v>
      </c>
      <c r="BP85" s="189"/>
      <c r="BQ85" s="189" t="s">
        <v>22</v>
      </c>
      <c r="BR85" s="189"/>
      <c r="BS85" s="189" t="s">
        <v>23</v>
      </c>
      <c r="BT85" s="190"/>
      <c r="BU85" s="191" t="s">
        <v>13</v>
      </c>
      <c r="BV85" s="189"/>
      <c r="BW85" s="189" t="s">
        <v>14</v>
      </c>
      <c r="BX85" s="189"/>
      <c r="BY85" s="189" t="s">
        <v>15</v>
      </c>
      <c r="BZ85" s="189"/>
      <c r="CA85" s="189" t="s">
        <v>16</v>
      </c>
      <c r="CB85" s="189"/>
      <c r="CC85" s="189" t="s">
        <v>17</v>
      </c>
      <c r="CD85" s="189"/>
      <c r="CE85" s="189" t="s">
        <v>18</v>
      </c>
      <c r="CF85" s="189"/>
      <c r="CG85" s="189" t="s">
        <v>19</v>
      </c>
      <c r="CH85" s="189"/>
      <c r="CI85" s="189" t="s">
        <v>20</v>
      </c>
      <c r="CJ85" s="189"/>
      <c r="CK85" s="189" t="s">
        <v>21</v>
      </c>
      <c r="CL85" s="189"/>
      <c r="CM85" s="189" t="s">
        <v>22</v>
      </c>
      <c r="CN85" s="189"/>
      <c r="CO85" s="189" t="s">
        <v>23</v>
      </c>
      <c r="CP85" s="190"/>
      <c r="CQ85" s="191" t="s">
        <v>13</v>
      </c>
      <c r="CR85" s="189"/>
      <c r="CS85" s="189" t="s">
        <v>14</v>
      </c>
      <c r="CT85" s="189"/>
      <c r="CU85" s="189" t="s">
        <v>15</v>
      </c>
      <c r="CV85" s="189"/>
      <c r="CW85" s="189" t="s">
        <v>16</v>
      </c>
      <c r="CX85" s="189"/>
      <c r="CY85" s="189" t="s">
        <v>17</v>
      </c>
      <c r="CZ85" s="189"/>
      <c r="DA85" s="189" t="s">
        <v>18</v>
      </c>
      <c r="DB85" s="189"/>
      <c r="DC85" s="189" t="s">
        <v>19</v>
      </c>
      <c r="DD85" s="189"/>
      <c r="DE85" s="189" t="s">
        <v>20</v>
      </c>
      <c r="DF85" s="189"/>
      <c r="DG85" s="189" t="s">
        <v>21</v>
      </c>
      <c r="DH85" s="189"/>
      <c r="DI85" s="189" t="s">
        <v>22</v>
      </c>
      <c r="DJ85" s="189"/>
      <c r="DK85" s="189" t="s">
        <v>23</v>
      </c>
      <c r="DL85" s="190"/>
      <c r="DM85" s="191" t="s">
        <v>13</v>
      </c>
      <c r="DN85" s="189"/>
      <c r="DO85" s="189" t="s">
        <v>14</v>
      </c>
      <c r="DP85" s="189"/>
      <c r="DQ85" s="189" t="s">
        <v>15</v>
      </c>
      <c r="DR85" s="189"/>
      <c r="DS85" s="189" t="s">
        <v>16</v>
      </c>
      <c r="DT85" s="189"/>
      <c r="DU85" s="189" t="s">
        <v>17</v>
      </c>
      <c r="DV85" s="189"/>
      <c r="DW85" s="189" t="s">
        <v>18</v>
      </c>
      <c r="DX85" s="189"/>
      <c r="DY85" s="189" t="s">
        <v>19</v>
      </c>
      <c r="DZ85" s="189"/>
      <c r="EA85" s="189" t="s">
        <v>20</v>
      </c>
      <c r="EB85" s="189"/>
      <c r="EC85" s="189" t="s">
        <v>21</v>
      </c>
      <c r="ED85" s="189"/>
      <c r="EE85" s="189" t="s">
        <v>22</v>
      </c>
      <c r="EF85" s="189"/>
      <c r="EG85" s="189" t="s">
        <v>23</v>
      </c>
      <c r="EH85" s="190"/>
      <c r="EI85" s="191" t="s">
        <v>13</v>
      </c>
      <c r="EJ85" s="189"/>
      <c r="EK85" s="189" t="s">
        <v>14</v>
      </c>
      <c r="EL85" s="189"/>
      <c r="EM85" s="189" t="s">
        <v>15</v>
      </c>
      <c r="EN85" s="189"/>
      <c r="EO85" s="189" t="s">
        <v>16</v>
      </c>
      <c r="EP85" s="189"/>
      <c r="EQ85" s="189" t="s">
        <v>17</v>
      </c>
      <c r="ER85" s="189"/>
      <c r="ES85" s="189" t="s">
        <v>18</v>
      </c>
      <c r="ET85" s="189"/>
      <c r="EU85" s="189" t="s">
        <v>19</v>
      </c>
      <c r="EV85" s="189"/>
      <c r="EW85" s="189" t="s">
        <v>20</v>
      </c>
      <c r="EX85" s="189"/>
      <c r="EY85" s="189" t="s">
        <v>21</v>
      </c>
      <c r="EZ85" s="189"/>
      <c r="FA85" s="189" t="s">
        <v>22</v>
      </c>
      <c r="FB85" s="189"/>
      <c r="FC85" s="189" t="s">
        <v>23</v>
      </c>
      <c r="FD85" s="190"/>
      <c r="FE85" s="17"/>
      <c r="FF85" s="17"/>
      <c r="FG85" s="17"/>
      <c r="FH85" s="17"/>
      <c r="FI85" s="17"/>
      <c r="FJ85" s="17"/>
      <c r="FK85" s="17"/>
    </row>
    <row r="88" spans="1:173" x14ac:dyDescent="0.25">
      <c r="A88" s="1">
        <f t="shared" ref="A88:B103" si="30">A59</f>
        <v>0</v>
      </c>
      <c r="B88" s="156">
        <f t="shared" si="30"/>
        <v>0</v>
      </c>
    </row>
    <row r="89" spans="1:173" x14ac:dyDescent="0.25">
      <c r="A89" s="1">
        <f t="shared" si="30"/>
        <v>0</v>
      </c>
      <c r="B89" s="156">
        <f t="shared" si="30"/>
        <v>0</v>
      </c>
    </row>
    <row r="90" spans="1:173" ht="15" customHeight="1" x14ac:dyDescent="0.25">
      <c r="A90" s="1">
        <f t="shared" si="30"/>
        <v>0</v>
      </c>
      <c r="B90" s="2">
        <f t="shared" si="30"/>
        <v>0</v>
      </c>
      <c r="C90" s="223" t="s">
        <v>72</v>
      </c>
      <c r="D90" s="226" t="s">
        <v>73</v>
      </c>
      <c r="E90" s="229" t="s">
        <v>74</v>
      </c>
      <c r="F90" s="195" t="s">
        <v>79</v>
      </c>
      <c r="G90" s="209" t="s">
        <v>0</v>
      </c>
      <c r="H90" s="210"/>
      <c r="I90" s="210"/>
      <c r="J90" s="210"/>
      <c r="K90" s="210"/>
      <c r="L90" s="210"/>
      <c r="M90" s="213">
        <f>M61+1</f>
        <v>17</v>
      </c>
      <c r="N90" s="213"/>
      <c r="AM90" s="219">
        <f>AM61</f>
        <v>0</v>
      </c>
      <c r="AN90" s="219"/>
      <c r="AO90" s="219"/>
      <c r="AP90" s="219"/>
      <c r="AQ90" s="219"/>
      <c r="AR90" s="6"/>
      <c r="AS90" s="220">
        <f>AS61</f>
        <v>0</v>
      </c>
      <c r="AT90" s="220"/>
      <c r="AU90" s="220"/>
      <c r="AV90" s="220"/>
      <c r="AW90" s="220"/>
      <c r="AY90" s="221">
        <f>AY61</f>
        <v>0</v>
      </c>
      <c r="AZ90" s="221"/>
      <c r="BA90" s="221"/>
      <c r="BB90" s="221"/>
      <c r="BC90" s="221"/>
      <c r="BE90" s="222">
        <f>BE61</f>
        <v>0</v>
      </c>
      <c r="BF90" s="222"/>
      <c r="BG90" s="222"/>
      <c r="BH90" s="222"/>
      <c r="BI90" s="222"/>
      <c r="BK90" s="208">
        <f>BK61</f>
        <v>0</v>
      </c>
      <c r="BL90" s="208"/>
      <c r="BM90" s="208"/>
      <c r="BN90" s="208"/>
      <c r="BO90" s="208"/>
      <c r="BU90" s="209" t="s">
        <v>0</v>
      </c>
      <c r="BV90" s="210"/>
      <c r="BW90" s="210"/>
      <c r="BX90" s="210"/>
      <c r="BY90" s="210"/>
      <c r="BZ90" s="210"/>
      <c r="CA90" s="213">
        <f>M90</f>
        <v>17</v>
      </c>
      <c r="CB90" s="213"/>
      <c r="CQ90" s="219">
        <f>AM90</f>
        <v>0</v>
      </c>
      <c r="CR90" s="219"/>
      <c r="CS90" s="219"/>
      <c r="CT90" s="219"/>
      <c r="CU90" s="219"/>
      <c r="CV90" s="6"/>
      <c r="CW90" s="220">
        <f>AS90</f>
        <v>0</v>
      </c>
      <c r="CX90" s="220"/>
      <c r="CY90" s="220"/>
      <c r="CZ90" s="220"/>
      <c r="DA90" s="220"/>
      <c r="DC90" s="221">
        <f>AY90</f>
        <v>0</v>
      </c>
      <c r="DD90" s="221"/>
      <c r="DE90" s="221"/>
      <c r="DF90" s="221"/>
      <c r="DG90" s="221"/>
      <c r="DI90" s="222">
        <f>BE90</f>
        <v>0</v>
      </c>
      <c r="DJ90" s="222"/>
      <c r="DK90" s="222"/>
      <c r="DL90" s="222"/>
      <c r="DM90" s="222"/>
      <c r="DO90" s="208">
        <f>BK90</f>
        <v>0</v>
      </c>
      <c r="DP90" s="208"/>
      <c r="DQ90" s="208"/>
      <c r="DR90" s="208"/>
      <c r="DS90" s="208"/>
      <c r="EI90" s="209" t="s">
        <v>0</v>
      </c>
      <c r="EJ90" s="210"/>
      <c r="EK90" s="210"/>
      <c r="EL90" s="210"/>
      <c r="EM90" s="210"/>
      <c r="EN90" s="210"/>
      <c r="EO90" s="213">
        <f>M90</f>
        <v>17</v>
      </c>
      <c r="EP90" s="213"/>
    </row>
    <row r="91" spans="1:173" ht="15.75" customHeight="1" thickBot="1" x14ac:dyDescent="0.3">
      <c r="A91" s="1">
        <f t="shared" si="30"/>
        <v>0</v>
      </c>
      <c r="B91" s="2">
        <f t="shared" si="30"/>
        <v>0</v>
      </c>
      <c r="C91" s="224"/>
      <c r="D91" s="227"/>
      <c r="E91" s="230"/>
      <c r="F91" s="195"/>
      <c r="G91" s="211"/>
      <c r="H91" s="212"/>
      <c r="I91" s="212"/>
      <c r="J91" s="212"/>
      <c r="K91" s="212"/>
      <c r="L91" s="212"/>
      <c r="M91" s="214"/>
      <c r="N91" s="214"/>
      <c r="AM91" s="215">
        <f>AM62</f>
        <v>0</v>
      </c>
      <c r="AN91" s="215"/>
      <c r="AO91" s="215"/>
      <c r="AP91" s="215"/>
      <c r="AQ91" s="215"/>
      <c r="AS91" s="216">
        <f>AS62</f>
        <v>0</v>
      </c>
      <c r="AT91" s="216"/>
      <c r="AU91" s="216"/>
      <c r="AV91" s="216"/>
      <c r="AW91" s="216"/>
      <c r="AY91" s="217">
        <f>AY62</f>
        <v>0</v>
      </c>
      <c r="AZ91" s="217"/>
      <c r="BA91" s="217"/>
      <c r="BB91" s="217"/>
      <c r="BC91" s="217"/>
      <c r="BE91" s="218">
        <f>BE62</f>
        <v>0</v>
      </c>
      <c r="BF91" s="218"/>
      <c r="BG91" s="218"/>
      <c r="BH91" s="218"/>
      <c r="BI91" s="218"/>
      <c r="BK91" s="206">
        <f>BK62</f>
        <v>0</v>
      </c>
      <c r="BL91" s="206"/>
      <c r="BM91" s="206"/>
      <c r="BN91" s="206"/>
      <c r="BO91" s="206"/>
      <c r="BU91" s="211"/>
      <c r="BV91" s="212"/>
      <c r="BW91" s="212"/>
      <c r="BX91" s="212"/>
      <c r="BY91" s="212"/>
      <c r="BZ91" s="212"/>
      <c r="CA91" s="214"/>
      <c r="CB91" s="214"/>
      <c r="CQ91" s="215">
        <f>AM91</f>
        <v>0</v>
      </c>
      <c r="CR91" s="215"/>
      <c r="CS91" s="215"/>
      <c r="CT91" s="215"/>
      <c r="CU91" s="215"/>
      <c r="CW91" s="216">
        <f>AS91</f>
        <v>0</v>
      </c>
      <c r="CX91" s="216"/>
      <c r="CY91" s="216"/>
      <c r="CZ91" s="216"/>
      <c r="DA91" s="216"/>
      <c r="DC91" s="217">
        <f>AY91</f>
        <v>0</v>
      </c>
      <c r="DD91" s="217"/>
      <c r="DE91" s="217"/>
      <c r="DF91" s="217"/>
      <c r="DG91" s="217"/>
      <c r="DI91" s="218">
        <f>BE91</f>
        <v>0</v>
      </c>
      <c r="DJ91" s="218"/>
      <c r="DK91" s="218"/>
      <c r="DL91" s="218"/>
      <c r="DM91" s="218"/>
      <c r="DO91" s="206">
        <f>BK91</f>
        <v>0</v>
      </c>
      <c r="DP91" s="206"/>
      <c r="DQ91" s="206"/>
      <c r="DR91" s="206"/>
      <c r="DS91" s="206"/>
      <c r="EI91" s="211"/>
      <c r="EJ91" s="212"/>
      <c r="EK91" s="212"/>
      <c r="EL91" s="212"/>
      <c r="EM91" s="212"/>
      <c r="EN91" s="212"/>
      <c r="EO91" s="214"/>
      <c r="EP91" s="214"/>
    </row>
    <row r="92" spans="1:173" ht="15.75" thickBot="1" x14ac:dyDescent="0.3">
      <c r="A92" s="1">
        <f t="shared" si="30"/>
        <v>0</v>
      </c>
      <c r="B92" s="2">
        <f t="shared" si="30"/>
        <v>0</v>
      </c>
      <c r="C92" s="224"/>
      <c r="D92" s="227"/>
      <c r="E92" s="230"/>
      <c r="F92" s="232"/>
      <c r="G92" s="7" t="s">
        <v>1</v>
      </c>
      <c r="H92" s="8"/>
      <c r="I92" s="8"/>
      <c r="J92" s="201">
        <f>EM63+1</f>
        <v>43577</v>
      </c>
      <c r="K92" s="201"/>
      <c r="L92" s="201"/>
      <c r="M92" s="201"/>
      <c r="N92" s="201"/>
      <c r="O92" s="201"/>
      <c r="P92" s="201"/>
      <c r="Q92" s="238" t="s">
        <v>82</v>
      </c>
      <c r="R92" s="8"/>
      <c r="S92" s="9"/>
      <c r="T92" s="9"/>
      <c r="U92" s="9"/>
      <c r="V92" s="9"/>
      <c r="W92" s="9"/>
      <c r="X92" s="9"/>
      <c r="Y92" s="9"/>
      <c r="Z92" s="9"/>
      <c r="AA92" s="9"/>
      <c r="AB92" s="10"/>
      <c r="AC92" s="7" t="s">
        <v>2</v>
      </c>
      <c r="AD92" s="8"/>
      <c r="AE92" s="8"/>
      <c r="AF92" s="201">
        <f>J92+1</f>
        <v>43578</v>
      </c>
      <c r="AG92" s="201"/>
      <c r="AH92" s="201"/>
      <c r="AI92" s="201"/>
      <c r="AJ92" s="201"/>
      <c r="AK92" s="201"/>
      <c r="AL92" s="201"/>
      <c r="AM92" s="8"/>
      <c r="AN92" s="8"/>
      <c r="AO92" s="9"/>
      <c r="AP92" s="9"/>
      <c r="AQ92" s="9"/>
      <c r="AR92" s="9"/>
      <c r="AS92" s="9"/>
      <c r="AT92" s="9"/>
      <c r="AU92" s="9"/>
      <c r="AV92" s="9"/>
      <c r="AW92" s="9"/>
      <c r="AX92" s="10"/>
      <c r="AY92" s="7" t="s">
        <v>3</v>
      </c>
      <c r="AZ92" s="8"/>
      <c r="BA92" s="8"/>
      <c r="BB92" s="8"/>
      <c r="BC92" s="201">
        <f>AF92+1</f>
        <v>43579</v>
      </c>
      <c r="BD92" s="201"/>
      <c r="BE92" s="201"/>
      <c r="BF92" s="201"/>
      <c r="BG92" s="201"/>
      <c r="BH92" s="201"/>
      <c r="BI92" s="201"/>
      <c r="BJ92" s="8"/>
      <c r="BK92" s="9"/>
      <c r="BL92" s="9"/>
      <c r="BM92" s="9"/>
      <c r="BN92" s="9"/>
      <c r="BO92" s="9"/>
      <c r="BP92" s="9"/>
      <c r="BQ92" s="9"/>
      <c r="BR92" s="9"/>
      <c r="BS92" s="9"/>
      <c r="BT92" s="10"/>
      <c r="BU92" s="53" t="s">
        <v>4</v>
      </c>
      <c r="BV92" s="54"/>
      <c r="BW92" s="54"/>
      <c r="BX92" s="207">
        <f>BC92+1</f>
        <v>43580</v>
      </c>
      <c r="BY92" s="207"/>
      <c r="BZ92" s="207"/>
      <c r="CA92" s="207"/>
      <c r="CB92" s="207"/>
      <c r="CC92" s="207"/>
      <c r="CD92" s="207"/>
      <c r="CE92" s="54"/>
      <c r="CF92" s="54"/>
      <c r="CG92" s="55"/>
      <c r="CH92" s="55"/>
      <c r="CI92" s="55"/>
      <c r="CJ92" s="55"/>
      <c r="CK92" s="55"/>
      <c r="CL92" s="55"/>
      <c r="CM92" s="55"/>
      <c r="CN92" s="55"/>
      <c r="CO92" s="55"/>
      <c r="CP92" s="56"/>
      <c r="CQ92" s="7" t="s">
        <v>5</v>
      </c>
      <c r="CR92" s="8"/>
      <c r="CS92" s="8"/>
      <c r="CT92" s="8"/>
      <c r="CU92" s="201">
        <f>BX92+1</f>
        <v>43581</v>
      </c>
      <c r="CV92" s="201"/>
      <c r="CW92" s="201"/>
      <c r="CX92" s="201"/>
      <c r="CY92" s="201"/>
      <c r="CZ92" s="201"/>
      <c r="DA92" s="201"/>
      <c r="DB92" s="8"/>
      <c r="DC92" s="9"/>
      <c r="DD92" s="9"/>
      <c r="DE92" s="9"/>
      <c r="DF92" s="9"/>
      <c r="DG92" s="9"/>
      <c r="DH92" s="9"/>
      <c r="DI92" s="9"/>
      <c r="DJ92" s="9"/>
      <c r="DK92" s="9"/>
      <c r="DL92" s="10"/>
      <c r="DM92" s="7" t="s">
        <v>6</v>
      </c>
      <c r="DN92" s="8"/>
      <c r="DO92" s="8"/>
      <c r="DP92" s="8"/>
      <c r="DQ92" s="201">
        <f>CU92+1</f>
        <v>43582</v>
      </c>
      <c r="DR92" s="201"/>
      <c r="DS92" s="201"/>
      <c r="DT92" s="201"/>
      <c r="DU92" s="201"/>
      <c r="DV92" s="201"/>
      <c r="DW92" s="201"/>
      <c r="DX92" s="8"/>
      <c r="DY92" s="9"/>
      <c r="DZ92" s="9"/>
      <c r="EA92" s="9"/>
      <c r="EB92" s="9"/>
      <c r="EC92" s="9"/>
      <c r="ED92" s="9"/>
      <c r="EE92" s="9"/>
      <c r="EF92" s="9"/>
      <c r="EG92" s="9"/>
      <c r="EH92" s="10"/>
      <c r="EI92" s="7" t="s">
        <v>7</v>
      </c>
      <c r="EJ92" s="8"/>
      <c r="EK92" s="8"/>
      <c r="EL92" s="8"/>
      <c r="EM92" s="201">
        <f>DQ92+1</f>
        <v>43583</v>
      </c>
      <c r="EN92" s="201"/>
      <c r="EO92" s="201"/>
      <c r="EP92" s="201"/>
      <c r="EQ92" s="201"/>
      <c r="ER92" s="201"/>
      <c r="ES92" s="201"/>
      <c r="ET92" s="8"/>
      <c r="EU92" s="9"/>
      <c r="EV92" s="9"/>
      <c r="EW92" s="9"/>
      <c r="EX92" s="9"/>
      <c r="EY92" s="9"/>
      <c r="EZ92" s="9"/>
      <c r="FA92" s="9"/>
      <c r="FB92" s="9"/>
      <c r="FC92" s="9"/>
      <c r="FD92" s="10"/>
      <c r="FE92" s="11"/>
      <c r="FF92" s="202" t="s">
        <v>71</v>
      </c>
      <c r="FG92" s="11"/>
      <c r="FH92" s="203" t="s">
        <v>8</v>
      </c>
      <c r="FI92" s="204"/>
      <c r="FJ92" s="204"/>
      <c r="FK92" s="204"/>
      <c r="FL92" s="204"/>
      <c r="FM92" s="204"/>
      <c r="FN92" s="205"/>
    </row>
    <row r="93" spans="1:173" x14ac:dyDescent="0.25">
      <c r="A93" s="1">
        <f t="shared" si="30"/>
        <v>0</v>
      </c>
      <c r="B93" s="2">
        <f t="shared" si="30"/>
        <v>0</v>
      </c>
      <c r="C93" s="224"/>
      <c r="D93" s="227"/>
      <c r="E93" s="230"/>
      <c r="F93" s="232"/>
      <c r="G93" s="12">
        <v>0.5</v>
      </c>
      <c r="H93" s="13">
        <v>0.5</v>
      </c>
      <c r="I93" s="13">
        <v>0.5</v>
      </c>
      <c r="J93" s="13">
        <v>0.5</v>
      </c>
      <c r="K93" s="13">
        <v>0.5</v>
      </c>
      <c r="L93" s="13">
        <v>0.5</v>
      </c>
      <c r="M93" s="13">
        <v>0.5</v>
      </c>
      <c r="N93" s="13">
        <v>0.5</v>
      </c>
      <c r="O93" s="13">
        <v>0.5</v>
      </c>
      <c r="P93" s="13">
        <v>0.5</v>
      </c>
      <c r="Q93" s="13">
        <v>0.5</v>
      </c>
      <c r="R93" s="13">
        <v>0.5</v>
      </c>
      <c r="S93" s="13">
        <v>0.5</v>
      </c>
      <c r="T93" s="13">
        <v>0.5</v>
      </c>
      <c r="U93" s="13">
        <v>0.5</v>
      </c>
      <c r="V93" s="13">
        <v>0.5</v>
      </c>
      <c r="W93" s="13">
        <v>0.5</v>
      </c>
      <c r="X93" s="13">
        <v>0.5</v>
      </c>
      <c r="Y93" s="13">
        <v>0.5</v>
      </c>
      <c r="Z93" s="13">
        <v>0.5</v>
      </c>
      <c r="AA93" s="13">
        <v>0.5</v>
      </c>
      <c r="AB93" s="14">
        <v>0.5</v>
      </c>
      <c r="AC93" s="12">
        <v>0.5</v>
      </c>
      <c r="AD93" s="13">
        <v>0.5</v>
      </c>
      <c r="AE93" s="13">
        <v>0.5</v>
      </c>
      <c r="AF93" s="13">
        <v>0.5</v>
      </c>
      <c r="AG93" s="13">
        <v>0.5</v>
      </c>
      <c r="AH93" s="13">
        <v>0.5</v>
      </c>
      <c r="AI93" s="13">
        <v>0.5</v>
      </c>
      <c r="AJ93" s="13">
        <v>0.5</v>
      </c>
      <c r="AK93" s="13">
        <v>0.5</v>
      </c>
      <c r="AL93" s="13">
        <v>0.5</v>
      </c>
      <c r="AM93" s="13">
        <v>0.5</v>
      </c>
      <c r="AN93" s="13">
        <v>0.5</v>
      </c>
      <c r="AO93" s="13">
        <v>0.5</v>
      </c>
      <c r="AP93" s="13">
        <v>0.5</v>
      </c>
      <c r="AQ93" s="13">
        <v>0.5</v>
      </c>
      <c r="AR93" s="13">
        <v>0.5</v>
      </c>
      <c r="AS93" s="13">
        <v>0.5</v>
      </c>
      <c r="AT93" s="13">
        <v>0.5</v>
      </c>
      <c r="AU93" s="13">
        <v>0.5</v>
      </c>
      <c r="AV93" s="13">
        <v>0.5</v>
      </c>
      <c r="AW93" s="13">
        <v>0.5</v>
      </c>
      <c r="AX93" s="14">
        <v>0.5</v>
      </c>
      <c r="AY93" s="12">
        <v>0.5</v>
      </c>
      <c r="AZ93" s="13">
        <v>0.5</v>
      </c>
      <c r="BA93" s="13">
        <v>0.5</v>
      </c>
      <c r="BB93" s="13">
        <v>0.5</v>
      </c>
      <c r="BC93" s="13">
        <v>0.5</v>
      </c>
      <c r="BD93" s="13">
        <v>0.5</v>
      </c>
      <c r="BE93" s="13">
        <v>0.5</v>
      </c>
      <c r="BF93" s="13">
        <v>0.5</v>
      </c>
      <c r="BG93" s="13">
        <v>0.5</v>
      </c>
      <c r="BH93" s="13">
        <v>0.5</v>
      </c>
      <c r="BI93" s="13">
        <v>0.5</v>
      </c>
      <c r="BJ93" s="13">
        <v>0.5</v>
      </c>
      <c r="BK93" s="13">
        <v>0.5</v>
      </c>
      <c r="BL93" s="13">
        <v>0.5</v>
      </c>
      <c r="BM93" s="13">
        <v>0.5</v>
      </c>
      <c r="BN93" s="13">
        <v>0.5</v>
      </c>
      <c r="BO93" s="13">
        <v>0.5</v>
      </c>
      <c r="BP93" s="13">
        <v>0.5</v>
      </c>
      <c r="BQ93" s="13">
        <v>0.5</v>
      </c>
      <c r="BR93" s="13">
        <v>0.5</v>
      </c>
      <c r="BS93" s="13">
        <v>0.5</v>
      </c>
      <c r="BT93" s="14">
        <v>0.5</v>
      </c>
      <c r="BU93" s="12">
        <v>0.5</v>
      </c>
      <c r="BV93" s="13">
        <v>0.5</v>
      </c>
      <c r="BW93" s="13">
        <v>0.5</v>
      </c>
      <c r="BX93" s="13">
        <v>0.5</v>
      </c>
      <c r="BY93" s="13">
        <v>0.5</v>
      </c>
      <c r="BZ93" s="13">
        <v>0.5</v>
      </c>
      <c r="CA93" s="13">
        <v>0.5</v>
      </c>
      <c r="CB93" s="13">
        <v>0.5</v>
      </c>
      <c r="CC93" s="13">
        <v>0.5</v>
      </c>
      <c r="CD93" s="13">
        <v>0.5</v>
      </c>
      <c r="CE93" s="13">
        <v>0.5</v>
      </c>
      <c r="CF93" s="13">
        <v>0.5</v>
      </c>
      <c r="CG93" s="13">
        <v>0.5</v>
      </c>
      <c r="CH93" s="13">
        <v>0.5</v>
      </c>
      <c r="CI93" s="13">
        <v>0.5</v>
      </c>
      <c r="CJ93" s="13">
        <v>0.5</v>
      </c>
      <c r="CK93" s="13">
        <v>0.5</v>
      </c>
      <c r="CL93" s="13">
        <v>0.5</v>
      </c>
      <c r="CM93" s="13">
        <v>0.5</v>
      </c>
      <c r="CN93" s="13">
        <v>0.5</v>
      </c>
      <c r="CO93" s="13">
        <v>0.5</v>
      </c>
      <c r="CP93" s="14">
        <v>0.5</v>
      </c>
      <c r="CQ93" s="12">
        <v>0.5</v>
      </c>
      <c r="CR93" s="13">
        <v>0.5</v>
      </c>
      <c r="CS93" s="13">
        <v>0.5</v>
      </c>
      <c r="CT93" s="13">
        <v>0.5</v>
      </c>
      <c r="CU93" s="13">
        <v>0.5</v>
      </c>
      <c r="CV93" s="13">
        <v>0.5</v>
      </c>
      <c r="CW93" s="13">
        <v>0.5</v>
      </c>
      <c r="CX93" s="13">
        <v>0.5</v>
      </c>
      <c r="CY93" s="13">
        <v>0.5</v>
      </c>
      <c r="CZ93" s="13">
        <v>0.5</v>
      </c>
      <c r="DA93" s="13">
        <v>0.5</v>
      </c>
      <c r="DB93" s="13">
        <v>0.5</v>
      </c>
      <c r="DC93" s="13">
        <v>0.5</v>
      </c>
      <c r="DD93" s="13">
        <v>0.5</v>
      </c>
      <c r="DE93" s="13">
        <v>0.5</v>
      </c>
      <c r="DF93" s="13">
        <v>0.5</v>
      </c>
      <c r="DG93" s="13">
        <v>0.5</v>
      </c>
      <c r="DH93" s="13">
        <v>0.5</v>
      </c>
      <c r="DI93" s="13">
        <v>0.5</v>
      </c>
      <c r="DJ93" s="13">
        <v>0.5</v>
      </c>
      <c r="DK93" s="13">
        <v>0.5</v>
      </c>
      <c r="DL93" s="14">
        <v>0.5</v>
      </c>
      <c r="DM93" s="12">
        <v>0.5</v>
      </c>
      <c r="DN93" s="13">
        <v>0.5</v>
      </c>
      <c r="DO93" s="13">
        <v>0.5</v>
      </c>
      <c r="DP93" s="13">
        <v>0.5</v>
      </c>
      <c r="DQ93" s="13">
        <v>0.5</v>
      </c>
      <c r="DR93" s="13">
        <v>0.5</v>
      </c>
      <c r="DS93" s="13">
        <v>0.5</v>
      </c>
      <c r="DT93" s="13">
        <v>0.5</v>
      </c>
      <c r="DU93" s="13">
        <v>0.5</v>
      </c>
      <c r="DV93" s="13">
        <v>0.5</v>
      </c>
      <c r="DW93" s="13">
        <v>0.5</v>
      </c>
      <c r="DX93" s="13">
        <v>0.5</v>
      </c>
      <c r="DY93" s="13">
        <v>0.5</v>
      </c>
      <c r="DZ93" s="13">
        <v>0.5</v>
      </c>
      <c r="EA93" s="13">
        <v>0.5</v>
      </c>
      <c r="EB93" s="13">
        <v>0.5</v>
      </c>
      <c r="EC93" s="13">
        <v>0.5</v>
      </c>
      <c r="ED93" s="13">
        <v>0.5</v>
      </c>
      <c r="EE93" s="13">
        <v>0.5</v>
      </c>
      <c r="EF93" s="13">
        <v>0.5</v>
      </c>
      <c r="EG93" s="13">
        <v>0.5</v>
      </c>
      <c r="EH93" s="14">
        <v>0.5</v>
      </c>
      <c r="EI93" s="12">
        <v>0.5</v>
      </c>
      <c r="EJ93" s="13">
        <v>0.5</v>
      </c>
      <c r="EK93" s="13">
        <v>0.5</v>
      </c>
      <c r="EL93" s="13">
        <v>0.5</v>
      </c>
      <c r="EM93" s="13">
        <v>0.5</v>
      </c>
      <c r="EN93" s="13">
        <v>0.5</v>
      </c>
      <c r="EO93" s="13">
        <v>0.5</v>
      </c>
      <c r="EP93" s="13">
        <v>0.5</v>
      </c>
      <c r="EQ93" s="13">
        <v>0.5</v>
      </c>
      <c r="ER93" s="13">
        <v>0.5</v>
      </c>
      <c r="ES93" s="13">
        <v>0.5</v>
      </c>
      <c r="ET93" s="13">
        <v>0.5</v>
      </c>
      <c r="EU93" s="13">
        <v>0.5</v>
      </c>
      <c r="EV93" s="13">
        <v>0.5</v>
      </c>
      <c r="EW93" s="13">
        <v>0.5</v>
      </c>
      <c r="EX93" s="13">
        <v>0.5</v>
      </c>
      <c r="EY93" s="13">
        <v>0.5</v>
      </c>
      <c r="EZ93" s="13">
        <v>0.5</v>
      </c>
      <c r="FA93" s="13">
        <v>0.5</v>
      </c>
      <c r="FB93" s="13">
        <v>0.5</v>
      </c>
      <c r="FC93" s="13">
        <v>0.5</v>
      </c>
      <c r="FD93" s="14">
        <v>0.5</v>
      </c>
      <c r="FE93" s="15"/>
      <c r="FF93" s="202"/>
      <c r="FG93" s="15"/>
      <c r="FH93" s="138" t="s">
        <v>9</v>
      </c>
      <c r="FI93" s="138" t="s">
        <v>9</v>
      </c>
      <c r="FJ93" s="139" t="s">
        <v>10</v>
      </c>
      <c r="FK93" s="138" t="s">
        <v>11</v>
      </c>
      <c r="FL93" s="138"/>
      <c r="FM93" s="138"/>
      <c r="FN93" s="138" t="s">
        <v>12</v>
      </c>
    </row>
    <row r="94" spans="1:173" x14ac:dyDescent="0.25">
      <c r="A94" s="1">
        <f t="shared" si="30"/>
        <v>0</v>
      </c>
      <c r="B94" s="2">
        <f t="shared" si="30"/>
        <v>0</v>
      </c>
      <c r="C94" s="224"/>
      <c r="D94" s="227"/>
      <c r="E94" s="230"/>
      <c r="F94" s="232"/>
      <c r="G94" s="200" t="s">
        <v>13</v>
      </c>
      <c r="H94" s="198"/>
      <c r="I94" s="198" t="s">
        <v>14</v>
      </c>
      <c r="J94" s="198"/>
      <c r="K94" s="198" t="s">
        <v>15</v>
      </c>
      <c r="L94" s="198"/>
      <c r="M94" s="198" t="s">
        <v>16</v>
      </c>
      <c r="N94" s="198"/>
      <c r="O94" s="198" t="s">
        <v>17</v>
      </c>
      <c r="P94" s="198"/>
      <c r="Q94" s="198" t="s">
        <v>18</v>
      </c>
      <c r="R94" s="198"/>
      <c r="S94" s="198" t="s">
        <v>19</v>
      </c>
      <c r="T94" s="198"/>
      <c r="U94" s="198" t="s">
        <v>20</v>
      </c>
      <c r="V94" s="198"/>
      <c r="W94" s="198" t="s">
        <v>21</v>
      </c>
      <c r="X94" s="198"/>
      <c r="Y94" s="198" t="s">
        <v>22</v>
      </c>
      <c r="Z94" s="198"/>
      <c r="AA94" s="198" t="s">
        <v>23</v>
      </c>
      <c r="AB94" s="199"/>
      <c r="AC94" s="200" t="s">
        <v>13</v>
      </c>
      <c r="AD94" s="198"/>
      <c r="AE94" s="198" t="s">
        <v>14</v>
      </c>
      <c r="AF94" s="198"/>
      <c r="AG94" s="198" t="s">
        <v>15</v>
      </c>
      <c r="AH94" s="198"/>
      <c r="AI94" s="198" t="s">
        <v>16</v>
      </c>
      <c r="AJ94" s="198"/>
      <c r="AK94" s="198" t="s">
        <v>17</v>
      </c>
      <c r="AL94" s="198"/>
      <c r="AM94" s="198" t="s">
        <v>18</v>
      </c>
      <c r="AN94" s="198"/>
      <c r="AO94" s="198" t="s">
        <v>19</v>
      </c>
      <c r="AP94" s="198"/>
      <c r="AQ94" s="198" t="s">
        <v>20</v>
      </c>
      <c r="AR94" s="198"/>
      <c r="AS94" s="198" t="s">
        <v>21</v>
      </c>
      <c r="AT94" s="198"/>
      <c r="AU94" s="198" t="s">
        <v>22</v>
      </c>
      <c r="AV94" s="198"/>
      <c r="AW94" s="198" t="s">
        <v>23</v>
      </c>
      <c r="AX94" s="199"/>
      <c r="AY94" s="200" t="s">
        <v>13</v>
      </c>
      <c r="AZ94" s="198"/>
      <c r="BA94" s="198" t="s">
        <v>14</v>
      </c>
      <c r="BB94" s="198"/>
      <c r="BC94" s="198" t="s">
        <v>15</v>
      </c>
      <c r="BD94" s="198"/>
      <c r="BE94" s="198" t="s">
        <v>16</v>
      </c>
      <c r="BF94" s="198"/>
      <c r="BG94" s="198" t="s">
        <v>17</v>
      </c>
      <c r="BH94" s="198"/>
      <c r="BI94" s="198" t="s">
        <v>18</v>
      </c>
      <c r="BJ94" s="198"/>
      <c r="BK94" s="198" t="s">
        <v>19</v>
      </c>
      <c r="BL94" s="198"/>
      <c r="BM94" s="198" t="s">
        <v>20</v>
      </c>
      <c r="BN94" s="198"/>
      <c r="BO94" s="198" t="s">
        <v>21</v>
      </c>
      <c r="BP94" s="198"/>
      <c r="BQ94" s="198" t="s">
        <v>22</v>
      </c>
      <c r="BR94" s="198"/>
      <c r="BS94" s="198" t="s">
        <v>23</v>
      </c>
      <c r="BT94" s="199"/>
      <c r="BU94" s="200" t="s">
        <v>13</v>
      </c>
      <c r="BV94" s="198"/>
      <c r="BW94" s="198" t="s">
        <v>14</v>
      </c>
      <c r="BX94" s="198"/>
      <c r="BY94" s="198" t="s">
        <v>15</v>
      </c>
      <c r="BZ94" s="198"/>
      <c r="CA94" s="198" t="s">
        <v>16</v>
      </c>
      <c r="CB94" s="198"/>
      <c r="CC94" s="198" t="s">
        <v>17</v>
      </c>
      <c r="CD94" s="198"/>
      <c r="CE94" s="198" t="s">
        <v>18</v>
      </c>
      <c r="CF94" s="198"/>
      <c r="CG94" s="198" t="s">
        <v>19</v>
      </c>
      <c r="CH94" s="198"/>
      <c r="CI94" s="198" t="s">
        <v>20</v>
      </c>
      <c r="CJ94" s="198"/>
      <c r="CK94" s="198" t="s">
        <v>21</v>
      </c>
      <c r="CL94" s="198"/>
      <c r="CM94" s="198" t="s">
        <v>22</v>
      </c>
      <c r="CN94" s="198"/>
      <c r="CO94" s="198" t="s">
        <v>23</v>
      </c>
      <c r="CP94" s="199"/>
      <c r="CQ94" s="200" t="s">
        <v>13</v>
      </c>
      <c r="CR94" s="198"/>
      <c r="CS94" s="198" t="s">
        <v>14</v>
      </c>
      <c r="CT94" s="198"/>
      <c r="CU94" s="198" t="s">
        <v>15</v>
      </c>
      <c r="CV94" s="198"/>
      <c r="CW94" s="198" t="s">
        <v>16</v>
      </c>
      <c r="CX94" s="198"/>
      <c r="CY94" s="198" t="s">
        <v>17</v>
      </c>
      <c r="CZ94" s="198"/>
      <c r="DA94" s="198" t="s">
        <v>18</v>
      </c>
      <c r="DB94" s="198"/>
      <c r="DC94" s="198" t="s">
        <v>19</v>
      </c>
      <c r="DD94" s="198"/>
      <c r="DE94" s="198" t="s">
        <v>20</v>
      </c>
      <c r="DF94" s="198"/>
      <c r="DG94" s="198" t="s">
        <v>21</v>
      </c>
      <c r="DH94" s="198"/>
      <c r="DI94" s="198" t="s">
        <v>22</v>
      </c>
      <c r="DJ94" s="198"/>
      <c r="DK94" s="198" t="s">
        <v>23</v>
      </c>
      <c r="DL94" s="199"/>
      <c r="DM94" s="200" t="s">
        <v>13</v>
      </c>
      <c r="DN94" s="198"/>
      <c r="DO94" s="198" t="s">
        <v>14</v>
      </c>
      <c r="DP94" s="198"/>
      <c r="DQ94" s="198" t="s">
        <v>15</v>
      </c>
      <c r="DR94" s="198"/>
      <c r="DS94" s="198" t="s">
        <v>16</v>
      </c>
      <c r="DT94" s="198"/>
      <c r="DU94" s="198" t="s">
        <v>17</v>
      </c>
      <c r="DV94" s="198"/>
      <c r="DW94" s="198" t="s">
        <v>18</v>
      </c>
      <c r="DX94" s="198"/>
      <c r="DY94" s="198" t="s">
        <v>19</v>
      </c>
      <c r="DZ94" s="198"/>
      <c r="EA94" s="198" t="s">
        <v>20</v>
      </c>
      <c r="EB94" s="198"/>
      <c r="EC94" s="198" t="s">
        <v>21</v>
      </c>
      <c r="ED94" s="198"/>
      <c r="EE94" s="198" t="s">
        <v>22</v>
      </c>
      <c r="EF94" s="198"/>
      <c r="EG94" s="198" t="s">
        <v>23</v>
      </c>
      <c r="EH94" s="199"/>
      <c r="EI94" s="200" t="s">
        <v>13</v>
      </c>
      <c r="EJ94" s="198"/>
      <c r="EK94" s="198" t="s">
        <v>14</v>
      </c>
      <c r="EL94" s="198"/>
      <c r="EM94" s="198" t="s">
        <v>15</v>
      </c>
      <c r="EN94" s="198"/>
      <c r="EO94" s="198" t="s">
        <v>16</v>
      </c>
      <c r="EP94" s="198"/>
      <c r="EQ94" s="198" t="s">
        <v>17</v>
      </c>
      <c r="ER94" s="198"/>
      <c r="ES94" s="198" t="s">
        <v>18</v>
      </c>
      <c r="ET94" s="198"/>
      <c r="EU94" s="198" t="s">
        <v>19</v>
      </c>
      <c r="EV94" s="198"/>
      <c r="EW94" s="198" t="s">
        <v>20</v>
      </c>
      <c r="EX94" s="198"/>
      <c r="EY94" s="198" t="s">
        <v>21</v>
      </c>
      <c r="EZ94" s="198"/>
      <c r="FA94" s="198" t="s">
        <v>22</v>
      </c>
      <c r="FB94" s="198"/>
      <c r="FC94" s="198" t="s">
        <v>23</v>
      </c>
      <c r="FD94" s="199"/>
      <c r="FE94" s="17"/>
      <c r="FF94" s="202"/>
      <c r="FG94" s="17"/>
      <c r="FH94" s="143" t="s">
        <v>24</v>
      </c>
      <c r="FI94" s="141" t="s">
        <v>25</v>
      </c>
      <c r="FJ94" s="142" t="s">
        <v>26</v>
      </c>
      <c r="FK94" s="143" t="s">
        <v>7</v>
      </c>
      <c r="FL94" s="143" t="s">
        <v>9</v>
      </c>
      <c r="FM94" s="143" t="s">
        <v>27</v>
      </c>
      <c r="FN94" s="143" t="s">
        <v>28</v>
      </c>
    </row>
    <row r="95" spans="1:173" x14ac:dyDescent="0.25">
      <c r="A95" s="1">
        <f t="shared" si="30"/>
        <v>0</v>
      </c>
      <c r="B95" s="2">
        <f t="shared" si="30"/>
        <v>0</v>
      </c>
      <c r="C95" s="225"/>
      <c r="D95" s="228"/>
      <c r="E95" s="231"/>
      <c r="F95" s="232"/>
      <c r="G95" s="19" t="s">
        <v>29</v>
      </c>
      <c r="H95" s="197" t="s">
        <v>30</v>
      </c>
      <c r="I95" s="197"/>
      <c r="J95" s="197" t="s">
        <v>31</v>
      </c>
      <c r="K95" s="197"/>
      <c r="L95" s="197" t="s">
        <v>32</v>
      </c>
      <c r="M95" s="197"/>
      <c r="N95" s="197" t="s">
        <v>33</v>
      </c>
      <c r="O95" s="197"/>
      <c r="P95" s="197" t="s">
        <v>34</v>
      </c>
      <c r="Q95" s="197"/>
      <c r="R95" s="197" t="s">
        <v>35</v>
      </c>
      <c r="S95" s="197"/>
      <c r="T95" s="197" t="s">
        <v>36</v>
      </c>
      <c r="U95" s="197"/>
      <c r="V95" s="197" t="s">
        <v>37</v>
      </c>
      <c r="W95" s="197"/>
      <c r="X95" s="197" t="s">
        <v>38</v>
      </c>
      <c r="Y95" s="197"/>
      <c r="Z95" s="197" t="s">
        <v>39</v>
      </c>
      <c r="AA95" s="197"/>
      <c r="AB95" s="20">
        <v>19</v>
      </c>
      <c r="AC95" s="19" t="s">
        <v>29</v>
      </c>
      <c r="AD95" s="197" t="s">
        <v>30</v>
      </c>
      <c r="AE95" s="197"/>
      <c r="AF95" s="197" t="s">
        <v>31</v>
      </c>
      <c r="AG95" s="197"/>
      <c r="AH95" s="197" t="s">
        <v>32</v>
      </c>
      <c r="AI95" s="197"/>
      <c r="AJ95" s="197" t="s">
        <v>33</v>
      </c>
      <c r="AK95" s="197"/>
      <c r="AL95" s="197" t="s">
        <v>34</v>
      </c>
      <c r="AM95" s="197"/>
      <c r="AN95" s="197" t="s">
        <v>35</v>
      </c>
      <c r="AO95" s="197"/>
      <c r="AP95" s="197" t="s">
        <v>36</v>
      </c>
      <c r="AQ95" s="197"/>
      <c r="AR95" s="197" t="s">
        <v>37</v>
      </c>
      <c r="AS95" s="197"/>
      <c r="AT95" s="197" t="s">
        <v>38</v>
      </c>
      <c r="AU95" s="197"/>
      <c r="AV95" s="197" t="s">
        <v>39</v>
      </c>
      <c r="AW95" s="197"/>
      <c r="AX95" s="20">
        <v>19</v>
      </c>
      <c r="AY95" s="19" t="s">
        <v>29</v>
      </c>
      <c r="AZ95" s="197" t="s">
        <v>30</v>
      </c>
      <c r="BA95" s="197"/>
      <c r="BB95" s="197" t="s">
        <v>31</v>
      </c>
      <c r="BC95" s="197"/>
      <c r="BD95" s="197" t="s">
        <v>32</v>
      </c>
      <c r="BE95" s="197"/>
      <c r="BF95" s="197" t="s">
        <v>33</v>
      </c>
      <c r="BG95" s="197"/>
      <c r="BH95" s="197" t="s">
        <v>34</v>
      </c>
      <c r="BI95" s="197"/>
      <c r="BJ95" s="197" t="s">
        <v>35</v>
      </c>
      <c r="BK95" s="197"/>
      <c r="BL95" s="197" t="s">
        <v>36</v>
      </c>
      <c r="BM95" s="197"/>
      <c r="BN95" s="197" t="s">
        <v>37</v>
      </c>
      <c r="BO95" s="197"/>
      <c r="BP95" s="197" t="s">
        <v>38</v>
      </c>
      <c r="BQ95" s="197"/>
      <c r="BR95" s="197" t="s">
        <v>39</v>
      </c>
      <c r="BS95" s="197"/>
      <c r="BT95" s="20">
        <v>19</v>
      </c>
      <c r="BU95" s="19" t="s">
        <v>29</v>
      </c>
      <c r="BV95" s="197" t="s">
        <v>30</v>
      </c>
      <c r="BW95" s="197"/>
      <c r="BX95" s="197" t="s">
        <v>31</v>
      </c>
      <c r="BY95" s="197"/>
      <c r="BZ95" s="197" t="s">
        <v>32</v>
      </c>
      <c r="CA95" s="197"/>
      <c r="CB95" s="197" t="s">
        <v>33</v>
      </c>
      <c r="CC95" s="197"/>
      <c r="CD95" s="197" t="s">
        <v>34</v>
      </c>
      <c r="CE95" s="197"/>
      <c r="CF95" s="197" t="s">
        <v>35</v>
      </c>
      <c r="CG95" s="197"/>
      <c r="CH95" s="197" t="s">
        <v>36</v>
      </c>
      <c r="CI95" s="197"/>
      <c r="CJ95" s="197" t="s">
        <v>37</v>
      </c>
      <c r="CK95" s="197"/>
      <c r="CL95" s="197" t="s">
        <v>38</v>
      </c>
      <c r="CM95" s="197"/>
      <c r="CN95" s="197" t="s">
        <v>39</v>
      </c>
      <c r="CO95" s="197"/>
      <c r="CP95" s="20">
        <v>19</v>
      </c>
      <c r="CQ95" s="19" t="s">
        <v>29</v>
      </c>
      <c r="CR95" s="197" t="s">
        <v>30</v>
      </c>
      <c r="CS95" s="197"/>
      <c r="CT95" s="197" t="s">
        <v>31</v>
      </c>
      <c r="CU95" s="197"/>
      <c r="CV95" s="197" t="s">
        <v>32</v>
      </c>
      <c r="CW95" s="197"/>
      <c r="CX95" s="197" t="s">
        <v>33</v>
      </c>
      <c r="CY95" s="197"/>
      <c r="CZ95" s="197" t="s">
        <v>34</v>
      </c>
      <c r="DA95" s="197"/>
      <c r="DB95" s="197" t="s">
        <v>35</v>
      </c>
      <c r="DC95" s="197"/>
      <c r="DD95" s="197" t="s">
        <v>36</v>
      </c>
      <c r="DE95" s="197"/>
      <c r="DF95" s="197" t="s">
        <v>37</v>
      </c>
      <c r="DG95" s="197"/>
      <c r="DH95" s="197" t="s">
        <v>38</v>
      </c>
      <c r="DI95" s="197"/>
      <c r="DJ95" s="197" t="s">
        <v>39</v>
      </c>
      <c r="DK95" s="197"/>
      <c r="DL95" s="20">
        <v>19</v>
      </c>
      <c r="DM95" s="19" t="s">
        <v>29</v>
      </c>
      <c r="DN95" s="197" t="s">
        <v>30</v>
      </c>
      <c r="DO95" s="197"/>
      <c r="DP95" s="197" t="s">
        <v>31</v>
      </c>
      <c r="DQ95" s="197"/>
      <c r="DR95" s="197" t="s">
        <v>32</v>
      </c>
      <c r="DS95" s="197"/>
      <c r="DT95" s="197" t="s">
        <v>33</v>
      </c>
      <c r="DU95" s="197"/>
      <c r="DV95" s="197" t="s">
        <v>34</v>
      </c>
      <c r="DW95" s="197"/>
      <c r="DX95" s="197" t="s">
        <v>35</v>
      </c>
      <c r="DY95" s="197"/>
      <c r="DZ95" s="197" t="s">
        <v>36</v>
      </c>
      <c r="EA95" s="197"/>
      <c r="EB95" s="197" t="s">
        <v>37</v>
      </c>
      <c r="EC95" s="197"/>
      <c r="ED95" s="197" t="s">
        <v>38</v>
      </c>
      <c r="EE95" s="197"/>
      <c r="EF95" s="197" t="s">
        <v>39</v>
      </c>
      <c r="EG95" s="197"/>
      <c r="EH95" s="20">
        <v>19</v>
      </c>
      <c r="EI95" s="19" t="s">
        <v>29</v>
      </c>
      <c r="EJ95" s="197" t="s">
        <v>30</v>
      </c>
      <c r="EK95" s="197"/>
      <c r="EL95" s="197" t="s">
        <v>31</v>
      </c>
      <c r="EM95" s="197"/>
      <c r="EN95" s="197" t="s">
        <v>32</v>
      </c>
      <c r="EO95" s="197"/>
      <c r="EP95" s="197" t="s">
        <v>33</v>
      </c>
      <c r="EQ95" s="197"/>
      <c r="ER95" s="197" t="s">
        <v>34</v>
      </c>
      <c r="ES95" s="197"/>
      <c r="ET95" s="197" t="s">
        <v>35</v>
      </c>
      <c r="EU95" s="197"/>
      <c r="EV95" s="197" t="s">
        <v>36</v>
      </c>
      <c r="EW95" s="197"/>
      <c r="EX95" s="197" t="s">
        <v>37</v>
      </c>
      <c r="EY95" s="197"/>
      <c r="EZ95" s="197" t="s">
        <v>38</v>
      </c>
      <c r="FA95" s="197"/>
      <c r="FB95" s="197" t="s">
        <v>39</v>
      </c>
      <c r="FC95" s="197"/>
      <c r="FD95" s="20">
        <v>19</v>
      </c>
      <c r="FE95" s="17"/>
      <c r="FF95" s="202"/>
      <c r="FG95" s="17"/>
      <c r="FH95" s="150" t="s">
        <v>7</v>
      </c>
      <c r="FI95" s="154">
        <v>43577</v>
      </c>
      <c r="FJ95" s="145" t="s">
        <v>40</v>
      </c>
      <c r="FK95" s="146" t="s">
        <v>41</v>
      </c>
      <c r="FL95" s="146" t="s">
        <v>42</v>
      </c>
      <c r="FM95" s="146" t="s">
        <v>42</v>
      </c>
      <c r="FN95" s="146"/>
    </row>
    <row r="96" spans="1:173" x14ac:dyDescent="0.25">
      <c r="A96" s="22">
        <v>1</v>
      </c>
      <c r="B96" s="23">
        <f t="shared" si="30"/>
        <v>0</v>
      </c>
      <c r="C96" s="24">
        <f>SUMIF(G96:FD96,"A",G$6:FD$6)</f>
        <v>0</v>
      </c>
      <c r="D96" s="25">
        <f>SUMIF(G96:FD96,"R",G$6:FD$6)</f>
        <v>0</v>
      </c>
      <c r="E96" s="26">
        <f>SUMIF(G96:FD96,"M",G$6:FD$6)</f>
        <v>0</v>
      </c>
      <c r="F96" s="27">
        <f>(SUMIF(G96:FD96,"*",G$6:FD$6)+FF96)</f>
        <v>0</v>
      </c>
      <c r="G96" s="239"/>
      <c r="H96" s="240"/>
      <c r="I96" s="240"/>
      <c r="J96" s="240"/>
      <c r="K96" s="240"/>
      <c r="L96" s="240"/>
      <c r="M96" s="240"/>
      <c r="N96" s="240"/>
      <c r="O96" s="240"/>
      <c r="P96" s="240"/>
      <c r="Q96" s="240"/>
      <c r="R96" s="240"/>
      <c r="S96" s="240"/>
      <c r="T96" s="240"/>
      <c r="U96" s="240"/>
      <c r="V96" s="240"/>
      <c r="W96" s="240"/>
      <c r="X96" s="240"/>
      <c r="Y96" s="240"/>
      <c r="Z96" s="240"/>
      <c r="AA96" s="240"/>
      <c r="AB96" s="241"/>
      <c r="AC96" s="28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30"/>
      <c r="AY96" s="28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30"/>
      <c r="BU96" s="28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30"/>
      <c r="CQ96" s="28"/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30"/>
      <c r="DM96" s="28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30"/>
      <c r="EI96" s="28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30"/>
      <c r="FE96" s="31"/>
      <c r="FF96" s="32"/>
      <c r="FG96" s="31"/>
      <c r="FH96" s="34">
        <f t="shared" ref="FH96:FH112" si="31">+SUMIF($EI96:$FD96,"*",$EI$6:$FD$6)</f>
        <v>0</v>
      </c>
      <c r="FI96" s="155">
        <f>SUMIF(G96:AB96,"*",G$93:AB$93)</f>
        <v>0</v>
      </c>
      <c r="FJ96" s="34">
        <f t="shared" ref="FJ96:FJ112" si="32">FN67</f>
        <v>0</v>
      </c>
      <c r="FK96" s="34">
        <f t="shared" ref="FK96:FK112" si="33">FH96*1.5</f>
        <v>0</v>
      </c>
      <c r="FL96" s="34"/>
      <c r="FM96" s="153"/>
      <c r="FN96" s="35">
        <f>FI96+FJ96+FK96-FL96</f>
        <v>0</v>
      </c>
      <c r="FP96" s="36">
        <f>+B96</f>
        <v>0</v>
      </c>
      <c r="FQ96" s="22">
        <v>1</v>
      </c>
    </row>
    <row r="97" spans="1:173" x14ac:dyDescent="0.25">
      <c r="A97" s="22">
        <v>2</v>
      </c>
      <c r="B97" s="23">
        <f t="shared" si="30"/>
        <v>0</v>
      </c>
      <c r="C97" s="24">
        <f t="shared" ref="C97:C112" si="34">SUMIF(G97:FD97,"A",G$6:FD$6)</f>
        <v>0</v>
      </c>
      <c r="D97" s="25">
        <f t="shared" ref="D97:D112" si="35">SUMIF(G97:FD97,"R",G$6:FD$6)</f>
        <v>0</v>
      </c>
      <c r="E97" s="26">
        <f t="shared" ref="E97:E112" si="36">SUMIF(G97:FD97,"M",G$6:FD$6)</f>
        <v>0</v>
      </c>
      <c r="F97" s="27">
        <f t="shared" ref="F97:F112" si="37">(SUMIF(G97:FD97,"*",G$6:FD$6)+FF97)</f>
        <v>0</v>
      </c>
      <c r="G97" s="239"/>
      <c r="H97" s="240"/>
      <c r="I97" s="240"/>
      <c r="J97" s="240"/>
      <c r="K97" s="240"/>
      <c r="L97" s="240"/>
      <c r="M97" s="240"/>
      <c r="N97" s="240"/>
      <c r="O97" s="240"/>
      <c r="P97" s="240"/>
      <c r="Q97" s="240"/>
      <c r="R97" s="240"/>
      <c r="S97" s="240"/>
      <c r="T97" s="240"/>
      <c r="U97" s="240"/>
      <c r="V97" s="240"/>
      <c r="W97" s="240"/>
      <c r="X97" s="240"/>
      <c r="Y97" s="240"/>
      <c r="Z97" s="240"/>
      <c r="AA97" s="240"/>
      <c r="AB97" s="241"/>
      <c r="AC97" s="28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30"/>
      <c r="AY97" s="28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30"/>
      <c r="BU97" s="28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30"/>
      <c r="CQ97" s="28"/>
      <c r="CR97" s="29"/>
      <c r="CS97" s="29"/>
      <c r="CT97" s="29"/>
      <c r="CU97" s="29"/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30"/>
      <c r="DM97" s="28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30"/>
      <c r="EI97" s="28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30"/>
      <c r="FE97" s="31"/>
      <c r="FF97" s="32"/>
      <c r="FG97" s="31"/>
      <c r="FH97" s="34">
        <f t="shared" si="31"/>
        <v>0</v>
      </c>
      <c r="FI97" s="155">
        <f t="shared" ref="FI97:FI112" si="38">SUMIF(G97:AB97,"*",G$93:AB$93)</f>
        <v>0</v>
      </c>
      <c r="FJ97" s="34">
        <f t="shared" si="32"/>
        <v>0</v>
      </c>
      <c r="FK97" s="34">
        <f t="shared" si="33"/>
        <v>0</v>
      </c>
      <c r="FL97" s="34"/>
      <c r="FM97" s="153"/>
      <c r="FN97" s="35">
        <f t="shared" ref="FN97:FN112" si="39">FI97+FJ97+FK97-FL97</f>
        <v>0</v>
      </c>
      <c r="FP97" s="36">
        <f t="shared" ref="FP97:FP112" si="40">+B97</f>
        <v>0</v>
      </c>
      <c r="FQ97" s="1">
        <v>2</v>
      </c>
    </row>
    <row r="98" spans="1:173" x14ac:dyDescent="0.25">
      <c r="A98" s="22">
        <v>3</v>
      </c>
      <c r="B98" s="23">
        <f t="shared" si="30"/>
        <v>0</v>
      </c>
      <c r="C98" s="24">
        <f t="shared" si="34"/>
        <v>0</v>
      </c>
      <c r="D98" s="25">
        <f t="shared" si="35"/>
        <v>0</v>
      </c>
      <c r="E98" s="26">
        <f t="shared" si="36"/>
        <v>0</v>
      </c>
      <c r="F98" s="27">
        <f t="shared" si="37"/>
        <v>0</v>
      </c>
      <c r="G98" s="239"/>
      <c r="H98" s="240"/>
      <c r="I98" s="240"/>
      <c r="J98" s="240"/>
      <c r="K98" s="240"/>
      <c r="L98" s="240"/>
      <c r="M98" s="240"/>
      <c r="N98" s="240"/>
      <c r="O98" s="240"/>
      <c r="P98" s="240"/>
      <c r="Q98" s="240"/>
      <c r="R98" s="240"/>
      <c r="S98" s="240"/>
      <c r="T98" s="240"/>
      <c r="U98" s="240"/>
      <c r="V98" s="240"/>
      <c r="W98" s="240"/>
      <c r="X98" s="240"/>
      <c r="Y98" s="240"/>
      <c r="Z98" s="240"/>
      <c r="AA98" s="240"/>
      <c r="AB98" s="241"/>
      <c r="AC98" s="28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30"/>
      <c r="AY98" s="28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30"/>
      <c r="BU98" s="28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30"/>
      <c r="CQ98" s="28"/>
      <c r="CR98" s="29"/>
      <c r="CS98" s="29"/>
      <c r="CT98" s="29"/>
      <c r="CU98" s="29"/>
      <c r="CV98" s="29"/>
      <c r="CW98" s="29"/>
      <c r="CX98" s="29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30"/>
      <c r="DM98" s="28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30"/>
      <c r="EI98" s="28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30"/>
      <c r="FE98" s="31"/>
      <c r="FF98" s="32"/>
      <c r="FG98" s="31"/>
      <c r="FH98" s="34">
        <f t="shared" si="31"/>
        <v>0</v>
      </c>
      <c r="FI98" s="155">
        <f t="shared" si="38"/>
        <v>0</v>
      </c>
      <c r="FJ98" s="34">
        <f t="shared" si="32"/>
        <v>0</v>
      </c>
      <c r="FK98" s="34">
        <f t="shared" si="33"/>
        <v>0</v>
      </c>
      <c r="FL98" s="34"/>
      <c r="FM98" s="153"/>
      <c r="FN98" s="35">
        <f t="shared" si="39"/>
        <v>0</v>
      </c>
      <c r="FP98" s="36">
        <f t="shared" si="40"/>
        <v>0</v>
      </c>
      <c r="FQ98" s="1">
        <v>3</v>
      </c>
    </row>
    <row r="99" spans="1:173" x14ac:dyDescent="0.25">
      <c r="A99" s="22">
        <v>4</v>
      </c>
      <c r="B99" s="23">
        <f t="shared" si="30"/>
        <v>0</v>
      </c>
      <c r="C99" s="24">
        <f t="shared" si="34"/>
        <v>0</v>
      </c>
      <c r="D99" s="25">
        <f t="shared" si="35"/>
        <v>0</v>
      </c>
      <c r="E99" s="26">
        <f t="shared" si="36"/>
        <v>0</v>
      </c>
      <c r="F99" s="27">
        <f t="shared" si="37"/>
        <v>0</v>
      </c>
      <c r="G99" s="239"/>
      <c r="H99" s="240"/>
      <c r="I99" s="240"/>
      <c r="J99" s="240"/>
      <c r="K99" s="240"/>
      <c r="L99" s="240"/>
      <c r="M99" s="240"/>
      <c r="N99" s="240"/>
      <c r="O99" s="240"/>
      <c r="P99" s="240"/>
      <c r="Q99" s="240"/>
      <c r="R99" s="240"/>
      <c r="S99" s="240"/>
      <c r="T99" s="240"/>
      <c r="U99" s="240"/>
      <c r="V99" s="240"/>
      <c r="W99" s="240"/>
      <c r="X99" s="240"/>
      <c r="Y99" s="240"/>
      <c r="Z99" s="240"/>
      <c r="AA99" s="240"/>
      <c r="AB99" s="241"/>
      <c r="AC99" s="28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30"/>
      <c r="AY99" s="28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30"/>
      <c r="BU99" s="28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30"/>
      <c r="CQ99" s="28"/>
      <c r="CR99" s="29"/>
      <c r="CS99" s="29"/>
      <c r="CT99" s="29"/>
      <c r="CU99" s="29"/>
      <c r="CV99" s="29"/>
      <c r="CW99" s="29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30"/>
      <c r="DM99" s="28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30"/>
      <c r="EI99" s="28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30"/>
      <c r="FE99" s="31"/>
      <c r="FF99" s="32"/>
      <c r="FG99" s="31"/>
      <c r="FH99" s="34">
        <f t="shared" si="31"/>
        <v>0</v>
      </c>
      <c r="FI99" s="155">
        <f t="shared" si="38"/>
        <v>0</v>
      </c>
      <c r="FJ99" s="34">
        <f t="shared" si="32"/>
        <v>0</v>
      </c>
      <c r="FK99" s="34">
        <f t="shared" si="33"/>
        <v>0</v>
      </c>
      <c r="FL99" s="34"/>
      <c r="FM99" s="153"/>
      <c r="FN99" s="35">
        <f t="shared" si="39"/>
        <v>0</v>
      </c>
      <c r="FP99" s="36">
        <f t="shared" si="40"/>
        <v>0</v>
      </c>
      <c r="FQ99" s="1">
        <v>4</v>
      </c>
    </row>
    <row r="100" spans="1:173" x14ac:dyDescent="0.25">
      <c r="A100" s="22">
        <v>5</v>
      </c>
      <c r="B100" s="23">
        <f t="shared" si="30"/>
        <v>0</v>
      </c>
      <c r="C100" s="24">
        <f t="shared" si="34"/>
        <v>0</v>
      </c>
      <c r="D100" s="25">
        <f t="shared" si="35"/>
        <v>0</v>
      </c>
      <c r="E100" s="26">
        <f t="shared" si="36"/>
        <v>0</v>
      </c>
      <c r="F100" s="27">
        <f t="shared" si="37"/>
        <v>0</v>
      </c>
      <c r="G100" s="239"/>
      <c r="H100" s="240"/>
      <c r="I100" s="240"/>
      <c r="J100" s="240"/>
      <c r="K100" s="240"/>
      <c r="L100" s="240"/>
      <c r="M100" s="240"/>
      <c r="N100" s="240"/>
      <c r="O100" s="240"/>
      <c r="P100" s="240"/>
      <c r="Q100" s="240"/>
      <c r="R100" s="240"/>
      <c r="S100" s="240"/>
      <c r="T100" s="240"/>
      <c r="U100" s="240"/>
      <c r="V100" s="240"/>
      <c r="W100" s="240"/>
      <c r="X100" s="240"/>
      <c r="Y100" s="240"/>
      <c r="Z100" s="240"/>
      <c r="AA100" s="240"/>
      <c r="AB100" s="241"/>
      <c r="AC100" s="28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30"/>
      <c r="AY100" s="28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30"/>
      <c r="BU100" s="28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30"/>
      <c r="CQ100" s="28"/>
      <c r="CR100" s="29"/>
      <c r="CS100" s="29"/>
      <c r="CT100" s="29"/>
      <c r="CU100" s="29"/>
      <c r="CV100" s="29"/>
      <c r="CW100" s="29"/>
      <c r="CX100" s="29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30"/>
      <c r="DM100" s="28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30"/>
      <c r="EI100" s="28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30"/>
      <c r="FE100" s="31"/>
      <c r="FF100" s="32"/>
      <c r="FG100" s="31"/>
      <c r="FH100" s="34">
        <f t="shared" si="31"/>
        <v>0</v>
      </c>
      <c r="FI100" s="155">
        <f t="shared" si="38"/>
        <v>0</v>
      </c>
      <c r="FJ100" s="34">
        <f t="shared" si="32"/>
        <v>0</v>
      </c>
      <c r="FK100" s="34">
        <f t="shared" si="33"/>
        <v>0</v>
      </c>
      <c r="FL100" s="34"/>
      <c r="FM100" s="153"/>
      <c r="FN100" s="35">
        <f t="shared" si="39"/>
        <v>0</v>
      </c>
      <c r="FP100" s="36">
        <f t="shared" si="40"/>
        <v>0</v>
      </c>
      <c r="FQ100" s="1">
        <v>5</v>
      </c>
    </row>
    <row r="101" spans="1:173" x14ac:dyDescent="0.25">
      <c r="A101" s="22">
        <v>6</v>
      </c>
      <c r="B101" s="23">
        <f t="shared" si="30"/>
        <v>0</v>
      </c>
      <c r="C101" s="24">
        <f t="shared" si="34"/>
        <v>0</v>
      </c>
      <c r="D101" s="25">
        <f t="shared" si="35"/>
        <v>0</v>
      </c>
      <c r="E101" s="26">
        <f t="shared" si="36"/>
        <v>0</v>
      </c>
      <c r="F101" s="27">
        <f t="shared" si="37"/>
        <v>0</v>
      </c>
      <c r="G101" s="245"/>
      <c r="H101" s="246"/>
      <c r="I101" s="246"/>
      <c r="J101" s="246"/>
      <c r="K101" s="246"/>
      <c r="L101" s="246"/>
      <c r="M101" s="246"/>
      <c r="N101" s="246"/>
      <c r="O101" s="246"/>
      <c r="P101" s="246"/>
      <c r="Q101" s="246"/>
      <c r="R101" s="246"/>
      <c r="S101" s="246"/>
      <c r="T101" s="246"/>
      <c r="U101" s="246"/>
      <c r="V101" s="246"/>
      <c r="W101" s="246"/>
      <c r="X101" s="246"/>
      <c r="Y101" s="246"/>
      <c r="Z101" s="246"/>
      <c r="AA101" s="246"/>
      <c r="AB101" s="247"/>
      <c r="AC101" s="42"/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4"/>
      <c r="AY101" s="42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4"/>
      <c r="BU101" s="42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4"/>
      <c r="CQ101" s="42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4"/>
      <c r="DM101" s="42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4"/>
      <c r="EI101" s="42"/>
      <c r="EJ101" s="43"/>
      <c r="EK101" s="43"/>
      <c r="EL101" s="43"/>
      <c r="EM101" s="43"/>
      <c r="EN101" s="43"/>
      <c r="EO101" s="43"/>
      <c r="EP101" s="43"/>
      <c r="EQ101" s="43"/>
      <c r="ER101" s="43"/>
      <c r="ES101" s="43"/>
      <c r="ET101" s="43"/>
      <c r="EU101" s="43"/>
      <c r="EV101" s="43"/>
      <c r="EW101" s="43"/>
      <c r="EX101" s="43"/>
      <c r="EY101" s="43"/>
      <c r="EZ101" s="43"/>
      <c r="FA101" s="43"/>
      <c r="FB101" s="43"/>
      <c r="FC101" s="43"/>
      <c r="FD101" s="44"/>
      <c r="FE101" s="45"/>
      <c r="FF101" s="32"/>
      <c r="FG101" s="45"/>
      <c r="FH101" s="34">
        <f t="shared" si="31"/>
        <v>0</v>
      </c>
      <c r="FI101" s="155">
        <f t="shared" si="38"/>
        <v>0</v>
      </c>
      <c r="FJ101" s="34">
        <f t="shared" si="32"/>
        <v>0</v>
      </c>
      <c r="FK101" s="34">
        <f t="shared" si="33"/>
        <v>0</v>
      </c>
      <c r="FL101" s="34"/>
      <c r="FM101" s="153"/>
      <c r="FN101" s="35">
        <f t="shared" si="39"/>
        <v>0</v>
      </c>
      <c r="FP101" s="36">
        <f t="shared" si="40"/>
        <v>0</v>
      </c>
      <c r="FQ101" s="1">
        <v>6</v>
      </c>
    </row>
    <row r="102" spans="1:173" x14ac:dyDescent="0.25">
      <c r="A102" s="22">
        <v>7</v>
      </c>
      <c r="B102" s="23">
        <f t="shared" si="30"/>
        <v>0</v>
      </c>
      <c r="C102" s="24">
        <f t="shared" si="34"/>
        <v>0</v>
      </c>
      <c r="D102" s="25">
        <f t="shared" si="35"/>
        <v>0</v>
      </c>
      <c r="E102" s="26">
        <f t="shared" si="36"/>
        <v>0</v>
      </c>
      <c r="F102" s="27">
        <f t="shared" si="37"/>
        <v>0</v>
      </c>
      <c r="G102" s="239"/>
      <c r="H102" s="240"/>
      <c r="I102" s="240"/>
      <c r="J102" s="240"/>
      <c r="K102" s="240"/>
      <c r="L102" s="240"/>
      <c r="M102" s="240"/>
      <c r="N102" s="240"/>
      <c r="O102" s="240"/>
      <c r="P102" s="240"/>
      <c r="Q102" s="240"/>
      <c r="R102" s="240"/>
      <c r="S102" s="240"/>
      <c r="T102" s="240"/>
      <c r="U102" s="240"/>
      <c r="V102" s="240"/>
      <c r="W102" s="240"/>
      <c r="X102" s="240"/>
      <c r="Y102" s="240"/>
      <c r="Z102" s="240"/>
      <c r="AA102" s="240"/>
      <c r="AB102" s="241"/>
      <c r="AC102" s="28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30"/>
      <c r="AY102" s="28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30"/>
      <c r="BU102" s="28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30"/>
      <c r="CQ102" s="28"/>
      <c r="CR102" s="29"/>
      <c r="CS102" s="29"/>
      <c r="CT102" s="29"/>
      <c r="CU102" s="29"/>
      <c r="CV102" s="29"/>
      <c r="CW102" s="29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30"/>
      <c r="DM102" s="28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30"/>
      <c r="EI102" s="28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30"/>
      <c r="FE102" s="31"/>
      <c r="FF102" s="32"/>
      <c r="FG102" s="31"/>
      <c r="FH102" s="34">
        <f t="shared" si="31"/>
        <v>0</v>
      </c>
      <c r="FI102" s="155">
        <f t="shared" si="38"/>
        <v>0</v>
      </c>
      <c r="FJ102" s="34">
        <f t="shared" si="32"/>
        <v>0</v>
      </c>
      <c r="FK102" s="34">
        <f t="shared" si="33"/>
        <v>0</v>
      </c>
      <c r="FL102" s="34"/>
      <c r="FM102" s="153"/>
      <c r="FN102" s="35">
        <f t="shared" si="39"/>
        <v>0</v>
      </c>
      <c r="FP102" s="36">
        <f t="shared" si="40"/>
        <v>0</v>
      </c>
      <c r="FQ102" s="1">
        <v>7</v>
      </c>
    </row>
    <row r="103" spans="1:173" x14ac:dyDescent="0.25">
      <c r="A103" s="22">
        <v>8</v>
      </c>
      <c r="B103" s="23">
        <f t="shared" si="30"/>
        <v>0</v>
      </c>
      <c r="C103" s="24">
        <f t="shared" si="34"/>
        <v>0</v>
      </c>
      <c r="D103" s="25">
        <f t="shared" si="35"/>
        <v>0</v>
      </c>
      <c r="E103" s="26">
        <f t="shared" si="36"/>
        <v>0</v>
      </c>
      <c r="F103" s="27">
        <f t="shared" si="37"/>
        <v>0</v>
      </c>
      <c r="G103" s="239"/>
      <c r="H103" s="240"/>
      <c r="I103" s="240"/>
      <c r="J103" s="240"/>
      <c r="K103" s="240"/>
      <c r="L103" s="240"/>
      <c r="M103" s="240"/>
      <c r="N103" s="240"/>
      <c r="O103" s="240"/>
      <c r="P103" s="240"/>
      <c r="Q103" s="240"/>
      <c r="R103" s="240"/>
      <c r="S103" s="240"/>
      <c r="T103" s="240"/>
      <c r="U103" s="240"/>
      <c r="V103" s="240"/>
      <c r="W103" s="240"/>
      <c r="X103" s="240"/>
      <c r="Y103" s="240"/>
      <c r="Z103" s="240"/>
      <c r="AA103" s="240"/>
      <c r="AB103" s="241"/>
      <c r="AC103" s="28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30"/>
      <c r="AY103" s="28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30"/>
      <c r="BU103" s="28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30"/>
      <c r="CQ103" s="28"/>
      <c r="CR103" s="29"/>
      <c r="CS103" s="29"/>
      <c r="CT103" s="29"/>
      <c r="CU103" s="29"/>
      <c r="CV103" s="29"/>
      <c r="CW103" s="29"/>
      <c r="CX103" s="29"/>
      <c r="CY103" s="29"/>
      <c r="CZ103" s="29"/>
      <c r="DA103" s="29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30"/>
      <c r="DM103" s="28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30"/>
      <c r="EI103" s="28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30"/>
      <c r="FE103" s="31"/>
      <c r="FF103" s="32"/>
      <c r="FG103" s="31"/>
      <c r="FH103" s="34">
        <f t="shared" si="31"/>
        <v>0</v>
      </c>
      <c r="FI103" s="155">
        <f t="shared" si="38"/>
        <v>0</v>
      </c>
      <c r="FJ103" s="34">
        <f t="shared" si="32"/>
        <v>0</v>
      </c>
      <c r="FK103" s="34">
        <f t="shared" si="33"/>
        <v>0</v>
      </c>
      <c r="FL103" s="34"/>
      <c r="FM103" s="153"/>
      <c r="FN103" s="35">
        <f t="shared" si="39"/>
        <v>0</v>
      </c>
      <c r="FP103" s="36">
        <f t="shared" si="40"/>
        <v>0</v>
      </c>
      <c r="FQ103" s="1">
        <v>8</v>
      </c>
    </row>
    <row r="104" spans="1:173" x14ac:dyDescent="0.25">
      <c r="A104" s="22">
        <v>9</v>
      </c>
      <c r="B104" s="23">
        <f t="shared" ref="B104:B112" si="41">B75</f>
        <v>0</v>
      </c>
      <c r="C104" s="24">
        <f t="shared" si="34"/>
        <v>0</v>
      </c>
      <c r="D104" s="25">
        <f t="shared" si="35"/>
        <v>0</v>
      </c>
      <c r="E104" s="26">
        <f t="shared" si="36"/>
        <v>0</v>
      </c>
      <c r="F104" s="27">
        <f t="shared" si="37"/>
        <v>0</v>
      </c>
      <c r="G104" s="239"/>
      <c r="H104" s="240"/>
      <c r="I104" s="240"/>
      <c r="J104" s="240"/>
      <c r="K104" s="240"/>
      <c r="L104" s="240"/>
      <c r="M104" s="240"/>
      <c r="N104" s="240"/>
      <c r="O104" s="240"/>
      <c r="P104" s="240"/>
      <c r="Q104" s="240"/>
      <c r="R104" s="240"/>
      <c r="S104" s="240"/>
      <c r="T104" s="240"/>
      <c r="U104" s="240"/>
      <c r="V104" s="240"/>
      <c r="W104" s="240"/>
      <c r="X104" s="240"/>
      <c r="Y104" s="240"/>
      <c r="Z104" s="240"/>
      <c r="AA104" s="240"/>
      <c r="AB104" s="241"/>
      <c r="AC104" s="28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30"/>
      <c r="AY104" s="28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30"/>
      <c r="BU104" s="28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30"/>
      <c r="CQ104" s="28"/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30"/>
      <c r="DM104" s="28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30"/>
      <c r="EI104" s="28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30"/>
      <c r="FE104" s="31"/>
      <c r="FF104" s="32"/>
      <c r="FG104" s="31"/>
      <c r="FH104" s="34">
        <f t="shared" si="31"/>
        <v>0</v>
      </c>
      <c r="FI104" s="155">
        <f t="shared" si="38"/>
        <v>0</v>
      </c>
      <c r="FJ104" s="34">
        <f t="shared" si="32"/>
        <v>0</v>
      </c>
      <c r="FK104" s="34">
        <f t="shared" si="33"/>
        <v>0</v>
      </c>
      <c r="FL104" s="34"/>
      <c r="FM104" s="153"/>
      <c r="FN104" s="35">
        <f t="shared" si="39"/>
        <v>0</v>
      </c>
      <c r="FP104" s="36">
        <f t="shared" si="40"/>
        <v>0</v>
      </c>
      <c r="FQ104" s="1">
        <v>9</v>
      </c>
    </row>
    <row r="105" spans="1:173" x14ac:dyDescent="0.25">
      <c r="A105" s="22">
        <v>10</v>
      </c>
      <c r="B105" s="23">
        <f t="shared" si="41"/>
        <v>0</v>
      </c>
      <c r="C105" s="24">
        <f t="shared" si="34"/>
        <v>0</v>
      </c>
      <c r="D105" s="25">
        <f t="shared" si="35"/>
        <v>0</v>
      </c>
      <c r="E105" s="26">
        <f t="shared" si="36"/>
        <v>0</v>
      </c>
      <c r="F105" s="27">
        <f t="shared" si="37"/>
        <v>0</v>
      </c>
      <c r="G105" s="239"/>
      <c r="H105" s="240"/>
      <c r="I105" s="240"/>
      <c r="J105" s="240"/>
      <c r="K105" s="240"/>
      <c r="L105" s="240"/>
      <c r="M105" s="240"/>
      <c r="N105" s="240"/>
      <c r="O105" s="240"/>
      <c r="P105" s="240"/>
      <c r="Q105" s="240"/>
      <c r="R105" s="240"/>
      <c r="S105" s="240"/>
      <c r="T105" s="240"/>
      <c r="U105" s="240"/>
      <c r="V105" s="240"/>
      <c r="W105" s="240"/>
      <c r="X105" s="240"/>
      <c r="Y105" s="240"/>
      <c r="Z105" s="240"/>
      <c r="AA105" s="240"/>
      <c r="AB105" s="241"/>
      <c r="AC105" s="28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30"/>
      <c r="AY105" s="28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30"/>
      <c r="BU105" s="28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30"/>
      <c r="CQ105" s="28"/>
      <c r="CR105" s="29"/>
      <c r="CS105" s="29"/>
      <c r="CT105" s="29"/>
      <c r="CU105" s="29"/>
      <c r="CV105" s="29"/>
      <c r="CW105" s="29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30"/>
      <c r="DM105" s="28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30"/>
      <c r="EI105" s="28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30"/>
      <c r="FE105" s="31"/>
      <c r="FF105" s="32"/>
      <c r="FG105" s="31"/>
      <c r="FH105" s="34">
        <f t="shared" si="31"/>
        <v>0</v>
      </c>
      <c r="FI105" s="155">
        <f t="shared" si="38"/>
        <v>0</v>
      </c>
      <c r="FJ105" s="34">
        <f t="shared" si="32"/>
        <v>0</v>
      </c>
      <c r="FK105" s="34">
        <f t="shared" si="33"/>
        <v>0</v>
      </c>
      <c r="FL105" s="34"/>
      <c r="FM105" s="153"/>
      <c r="FN105" s="35">
        <f t="shared" si="39"/>
        <v>0</v>
      </c>
      <c r="FP105" s="36">
        <f t="shared" si="40"/>
        <v>0</v>
      </c>
      <c r="FQ105" s="1">
        <v>10</v>
      </c>
    </row>
    <row r="106" spans="1:173" x14ac:dyDescent="0.25">
      <c r="A106" s="22">
        <v>11</v>
      </c>
      <c r="B106" s="23">
        <f t="shared" si="41"/>
        <v>0</v>
      </c>
      <c r="C106" s="24">
        <f t="shared" si="34"/>
        <v>0</v>
      </c>
      <c r="D106" s="25">
        <f t="shared" si="35"/>
        <v>0</v>
      </c>
      <c r="E106" s="26">
        <f t="shared" si="36"/>
        <v>0</v>
      </c>
      <c r="F106" s="27">
        <f t="shared" si="37"/>
        <v>0</v>
      </c>
      <c r="G106" s="239"/>
      <c r="H106" s="240"/>
      <c r="I106" s="240"/>
      <c r="J106" s="240"/>
      <c r="K106" s="240"/>
      <c r="L106" s="240"/>
      <c r="M106" s="240"/>
      <c r="N106" s="240"/>
      <c r="O106" s="240"/>
      <c r="P106" s="240"/>
      <c r="Q106" s="240"/>
      <c r="R106" s="240"/>
      <c r="S106" s="240"/>
      <c r="T106" s="240"/>
      <c r="U106" s="240"/>
      <c r="V106" s="240"/>
      <c r="W106" s="240"/>
      <c r="X106" s="240"/>
      <c r="Y106" s="240"/>
      <c r="Z106" s="240"/>
      <c r="AA106" s="240"/>
      <c r="AB106" s="241"/>
      <c r="AC106" s="28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30"/>
      <c r="AY106" s="28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30"/>
      <c r="BU106" s="28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30"/>
      <c r="CQ106" s="28"/>
      <c r="CR106" s="29"/>
      <c r="CS106" s="29"/>
      <c r="CT106" s="29"/>
      <c r="CU106" s="29"/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30"/>
      <c r="DM106" s="28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30"/>
      <c r="EI106" s="28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30"/>
      <c r="FE106" s="31"/>
      <c r="FF106" s="32"/>
      <c r="FG106" s="31"/>
      <c r="FH106" s="34">
        <f t="shared" si="31"/>
        <v>0</v>
      </c>
      <c r="FI106" s="155">
        <f t="shared" si="38"/>
        <v>0</v>
      </c>
      <c r="FJ106" s="34">
        <f t="shared" si="32"/>
        <v>0</v>
      </c>
      <c r="FK106" s="34">
        <f t="shared" si="33"/>
        <v>0</v>
      </c>
      <c r="FL106" s="34"/>
      <c r="FM106" s="153"/>
      <c r="FN106" s="35">
        <f t="shared" si="39"/>
        <v>0</v>
      </c>
      <c r="FP106" s="36">
        <f t="shared" si="40"/>
        <v>0</v>
      </c>
      <c r="FQ106" s="1">
        <v>11</v>
      </c>
    </row>
    <row r="107" spans="1:173" x14ac:dyDescent="0.25">
      <c r="A107" s="22">
        <v>12</v>
      </c>
      <c r="B107" s="23">
        <f t="shared" si="41"/>
        <v>0</v>
      </c>
      <c r="C107" s="24">
        <f t="shared" si="34"/>
        <v>0</v>
      </c>
      <c r="D107" s="25">
        <f t="shared" si="35"/>
        <v>0</v>
      </c>
      <c r="E107" s="26">
        <f t="shared" si="36"/>
        <v>0</v>
      </c>
      <c r="F107" s="27">
        <f t="shared" si="37"/>
        <v>0</v>
      </c>
      <c r="G107" s="239"/>
      <c r="H107" s="240"/>
      <c r="I107" s="240"/>
      <c r="J107" s="240"/>
      <c r="K107" s="240"/>
      <c r="L107" s="240"/>
      <c r="M107" s="240"/>
      <c r="N107" s="240"/>
      <c r="O107" s="240"/>
      <c r="P107" s="240"/>
      <c r="Q107" s="240"/>
      <c r="R107" s="240"/>
      <c r="S107" s="240"/>
      <c r="T107" s="240"/>
      <c r="U107" s="240"/>
      <c r="V107" s="240"/>
      <c r="W107" s="240"/>
      <c r="X107" s="240"/>
      <c r="Y107" s="240"/>
      <c r="Z107" s="240"/>
      <c r="AA107" s="240"/>
      <c r="AB107" s="241"/>
      <c r="AC107" s="28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30"/>
      <c r="AY107" s="28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30"/>
      <c r="BU107" s="28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30"/>
      <c r="CQ107" s="28"/>
      <c r="CR107" s="29"/>
      <c r="CS107" s="29"/>
      <c r="CT107" s="29"/>
      <c r="CU107" s="29"/>
      <c r="CV107" s="29"/>
      <c r="CW107" s="29"/>
      <c r="CX107" s="29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30"/>
      <c r="DM107" s="28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30"/>
      <c r="EI107" s="28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30"/>
      <c r="FE107" s="31"/>
      <c r="FF107" s="32"/>
      <c r="FG107" s="31"/>
      <c r="FH107" s="34">
        <f t="shared" si="31"/>
        <v>0</v>
      </c>
      <c r="FI107" s="155">
        <f t="shared" si="38"/>
        <v>0</v>
      </c>
      <c r="FJ107" s="34">
        <f t="shared" si="32"/>
        <v>0</v>
      </c>
      <c r="FK107" s="34">
        <f t="shared" si="33"/>
        <v>0</v>
      </c>
      <c r="FL107" s="34"/>
      <c r="FM107" s="153"/>
      <c r="FN107" s="35">
        <f t="shared" si="39"/>
        <v>0</v>
      </c>
      <c r="FP107" s="36">
        <f t="shared" si="40"/>
        <v>0</v>
      </c>
      <c r="FQ107" s="1">
        <v>12</v>
      </c>
    </row>
    <row r="108" spans="1:173" x14ac:dyDescent="0.25">
      <c r="A108" s="22">
        <v>13</v>
      </c>
      <c r="B108" s="23">
        <f t="shared" si="41"/>
        <v>0</v>
      </c>
      <c r="C108" s="24">
        <f t="shared" si="34"/>
        <v>0</v>
      </c>
      <c r="D108" s="25">
        <f t="shared" si="35"/>
        <v>0</v>
      </c>
      <c r="E108" s="26">
        <f t="shared" si="36"/>
        <v>0</v>
      </c>
      <c r="F108" s="27">
        <f t="shared" si="37"/>
        <v>0</v>
      </c>
      <c r="G108" s="239"/>
      <c r="H108" s="240"/>
      <c r="I108" s="240"/>
      <c r="J108" s="240"/>
      <c r="K108" s="240"/>
      <c r="L108" s="240"/>
      <c r="M108" s="240"/>
      <c r="N108" s="240"/>
      <c r="O108" s="240"/>
      <c r="P108" s="240"/>
      <c r="Q108" s="240"/>
      <c r="R108" s="240"/>
      <c r="S108" s="240"/>
      <c r="T108" s="240"/>
      <c r="U108" s="240"/>
      <c r="V108" s="240"/>
      <c r="W108" s="240"/>
      <c r="X108" s="240"/>
      <c r="Y108" s="240"/>
      <c r="Z108" s="240"/>
      <c r="AA108" s="240"/>
      <c r="AB108" s="241"/>
      <c r="AC108" s="28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30"/>
      <c r="AY108" s="28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30"/>
      <c r="BU108" s="28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30"/>
      <c r="CQ108" s="28"/>
      <c r="CR108" s="29"/>
      <c r="CS108" s="29"/>
      <c r="CT108" s="29"/>
      <c r="CU108" s="29"/>
      <c r="CV108" s="29"/>
      <c r="CW108" s="29"/>
      <c r="CX108" s="29"/>
      <c r="CY108" s="29"/>
      <c r="CZ108" s="29"/>
      <c r="DA108" s="29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30"/>
      <c r="DM108" s="28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30"/>
      <c r="EI108" s="28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30"/>
      <c r="FE108" s="31"/>
      <c r="FF108" s="32"/>
      <c r="FG108" s="31"/>
      <c r="FH108" s="34">
        <f t="shared" si="31"/>
        <v>0</v>
      </c>
      <c r="FI108" s="155">
        <f t="shared" si="38"/>
        <v>0</v>
      </c>
      <c r="FJ108" s="34">
        <f t="shared" si="32"/>
        <v>0</v>
      </c>
      <c r="FK108" s="34">
        <f t="shared" si="33"/>
        <v>0</v>
      </c>
      <c r="FL108" s="34"/>
      <c r="FM108" s="153"/>
      <c r="FN108" s="35">
        <f t="shared" si="39"/>
        <v>0</v>
      </c>
      <c r="FP108" s="36">
        <f t="shared" si="40"/>
        <v>0</v>
      </c>
      <c r="FQ108" s="1">
        <v>13</v>
      </c>
    </row>
    <row r="109" spans="1:173" x14ac:dyDescent="0.25">
      <c r="A109" s="22">
        <v>14</v>
      </c>
      <c r="B109" s="23">
        <f t="shared" si="41"/>
        <v>0</v>
      </c>
      <c r="C109" s="24">
        <f t="shared" si="34"/>
        <v>0</v>
      </c>
      <c r="D109" s="25">
        <f t="shared" si="35"/>
        <v>0</v>
      </c>
      <c r="E109" s="26">
        <f t="shared" si="36"/>
        <v>0</v>
      </c>
      <c r="F109" s="27">
        <f t="shared" si="37"/>
        <v>0</v>
      </c>
      <c r="G109" s="239"/>
      <c r="H109" s="240"/>
      <c r="I109" s="240"/>
      <c r="J109" s="240"/>
      <c r="K109" s="240"/>
      <c r="L109" s="240"/>
      <c r="M109" s="240"/>
      <c r="N109" s="240"/>
      <c r="O109" s="240"/>
      <c r="P109" s="240"/>
      <c r="Q109" s="240"/>
      <c r="R109" s="240"/>
      <c r="S109" s="240"/>
      <c r="T109" s="240"/>
      <c r="U109" s="240"/>
      <c r="V109" s="240"/>
      <c r="W109" s="240"/>
      <c r="X109" s="240"/>
      <c r="Y109" s="240"/>
      <c r="Z109" s="240"/>
      <c r="AA109" s="240"/>
      <c r="AB109" s="241"/>
      <c r="AC109" s="28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30"/>
      <c r="AY109" s="28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30"/>
      <c r="BU109" s="28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30"/>
      <c r="CQ109" s="28"/>
      <c r="CR109" s="29"/>
      <c r="CS109" s="29"/>
      <c r="CT109" s="29"/>
      <c r="CU109" s="29"/>
      <c r="CV109" s="29"/>
      <c r="CW109" s="29"/>
      <c r="CX109" s="29"/>
      <c r="CY109" s="29"/>
      <c r="CZ109" s="29"/>
      <c r="DA109" s="2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30"/>
      <c r="DM109" s="28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30"/>
      <c r="EI109" s="28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30"/>
      <c r="FE109" s="31"/>
      <c r="FF109" s="32"/>
      <c r="FG109" s="31"/>
      <c r="FH109" s="34">
        <f t="shared" si="31"/>
        <v>0</v>
      </c>
      <c r="FI109" s="155">
        <f t="shared" si="38"/>
        <v>0</v>
      </c>
      <c r="FJ109" s="34">
        <f t="shared" si="32"/>
        <v>0</v>
      </c>
      <c r="FK109" s="34">
        <f t="shared" si="33"/>
        <v>0</v>
      </c>
      <c r="FL109" s="34"/>
      <c r="FM109" s="153"/>
      <c r="FN109" s="35">
        <f t="shared" si="39"/>
        <v>0</v>
      </c>
      <c r="FP109" s="36">
        <f t="shared" si="40"/>
        <v>0</v>
      </c>
      <c r="FQ109" s="1">
        <v>14</v>
      </c>
    </row>
    <row r="110" spans="1:173" x14ac:dyDescent="0.25">
      <c r="A110" s="22">
        <v>15</v>
      </c>
      <c r="B110" s="23">
        <f t="shared" si="41"/>
        <v>0</v>
      </c>
      <c r="C110" s="24">
        <f t="shared" si="34"/>
        <v>0</v>
      </c>
      <c r="D110" s="25">
        <f t="shared" si="35"/>
        <v>0</v>
      </c>
      <c r="E110" s="26">
        <f t="shared" si="36"/>
        <v>0</v>
      </c>
      <c r="F110" s="27">
        <f t="shared" si="37"/>
        <v>0</v>
      </c>
      <c r="G110" s="239"/>
      <c r="H110" s="240"/>
      <c r="I110" s="240"/>
      <c r="J110" s="240"/>
      <c r="K110" s="240"/>
      <c r="L110" s="240"/>
      <c r="M110" s="240"/>
      <c r="N110" s="240"/>
      <c r="O110" s="240"/>
      <c r="P110" s="240"/>
      <c r="Q110" s="240"/>
      <c r="R110" s="240"/>
      <c r="S110" s="240"/>
      <c r="T110" s="240"/>
      <c r="U110" s="240"/>
      <c r="V110" s="240"/>
      <c r="W110" s="240"/>
      <c r="X110" s="240"/>
      <c r="Y110" s="240"/>
      <c r="Z110" s="240"/>
      <c r="AA110" s="240"/>
      <c r="AB110" s="241"/>
      <c r="AC110" s="28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30"/>
      <c r="AY110" s="28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30"/>
      <c r="BU110" s="28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30"/>
      <c r="CQ110" s="28"/>
      <c r="CR110" s="29"/>
      <c r="CS110" s="29"/>
      <c r="CT110" s="29"/>
      <c r="CU110" s="29"/>
      <c r="CV110" s="29"/>
      <c r="CW110" s="29"/>
      <c r="CX110" s="29"/>
      <c r="CY110" s="29"/>
      <c r="CZ110" s="29"/>
      <c r="DA110" s="29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30"/>
      <c r="DM110" s="28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30"/>
      <c r="EI110" s="28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30"/>
      <c r="FE110" s="31"/>
      <c r="FF110" s="32"/>
      <c r="FG110" s="31"/>
      <c r="FH110" s="34">
        <f t="shared" si="31"/>
        <v>0</v>
      </c>
      <c r="FI110" s="155">
        <f t="shared" si="38"/>
        <v>0</v>
      </c>
      <c r="FJ110" s="34">
        <f t="shared" si="32"/>
        <v>0</v>
      </c>
      <c r="FK110" s="34">
        <f t="shared" si="33"/>
        <v>0</v>
      </c>
      <c r="FL110" s="34"/>
      <c r="FM110" s="153"/>
      <c r="FN110" s="35">
        <f t="shared" si="39"/>
        <v>0</v>
      </c>
      <c r="FP110" s="36">
        <f t="shared" si="40"/>
        <v>0</v>
      </c>
      <c r="FQ110" s="1">
        <v>15</v>
      </c>
    </row>
    <row r="111" spans="1:173" x14ac:dyDescent="0.25">
      <c r="A111" s="22">
        <v>16</v>
      </c>
      <c r="B111" s="23">
        <f t="shared" si="41"/>
        <v>0</v>
      </c>
      <c r="C111" s="24">
        <f t="shared" si="34"/>
        <v>0</v>
      </c>
      <c r="D111" s="25">
        <f t="shared" si="35"/>
        <v>0</v>
      </c>
      <c r="E111" s="26">
        <f t="shared" si="36"/>
        <v>0</v>
      </c>
      <c r="F111" s="27">
        <f t="shared" si="37"/>
        <v>0</v>
      </c>
      <c r="G111" s="239"/>
      <c r="H111" s="240"/>
      <c r="I111" s="240"/>
      <c r="J111" s="240"/>
      <c r="K111" s="240"/>
      <c r="L111" s="240"/>
      <c r="M111" s="240"/>
      <c r="N111" s="240"/>
      <c r="O111" s="240"/>
      <c r="P111" s="240"/>
      <c r="Q111" s="240"/>
      <c r="R111" s="240"/>
      <c r="S111" s="240"/>
      <c r="T111" s="240"/>
      <c r="U111" s="240"/>
      <c r="V111" s="240"/>
      <c r="W111" s="240"/>
      <c r="X111" s="240"/>
      <c r="Y111" s="240"/>
      <c r="Z111" s="240"/>
      <c r="AA111" s="240"/>
      <c r="AB111" s="241"/>
      <c r="AC111" s="28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30"/>
      <c r="AY111" s="28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30"/>
      <c r="BU111" s="28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30"/>
      <c r="CQ111" s="28"/>
      <c r="CR111" s="29"/>
      <c r="CS111" s="29"/>
      <c r="CT111" s="29"/>
      <c r="CU111" s="29"/>
      <c r="CV111" s="29"/>
      <c r="CW111" s="29"/>
      <c r="CX111" s="29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30"/>
      <c r="DM111" s="28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30"/>
      <c r="EI111" s="28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30"/>
      <c r="FE111" s="31"/>
      <c r="FF111" s="32"/>
      <c r="FG111" s="31"/>
      <c r="FH111" s="34">
        <f t="shared" si="31"/>
        <v>0</v>
      </c>
      <c r="FI111" s="155">
        <f t="shared" si="38"/>
        <v>0</v>
      </c>
      <c r="FJ111" s="34">
        <f t="shared" si="32"/>
        <v>0</v>
      </c>
      <c r="FK111" s="34">
        <f t="shared" si="33"/>
        <v>0</v>
      </c>
      <c r="FL111" s="34"/>
      <c r="FM111" s="153"/>
      <c r="FN111" s="35">
        <f t="shared" si="39"/>
        <v>0</v>
      </c>
      <c r="FP111" s="36">
        <f t="shared" si="40"/>
        <v>0</v>
      </c>
      <c r="FQ111" s="1">
        <v>16</v>
      </c>
    </row>
    <row r="112" spans="1:173" x14ac:dyDescent="0.25">
      <c r="A112" s="22">
        <v>17</v>
      </c>
      <c r="B112" s="23">
        <f t="shared" si="41"/>
        <v>0</v>
      </c>
      <c r="C112" s="24">
        <f t="shared" si="34"/>
        <v>0</v>
      </c>
      <c r="D112" s="25">
        <f t="shared" si="35"/>
        <v>0</v>
      </c>
      <c r="E112" s="26">
        <f t="shared" si="36"/>
        <v>0</v>
      </c>
      <c r="F112" s="27">
        <f t="shared" si="37"/>
        <v>0</v>
      </c>
      <c r="G112" s="239"/>
      <c r="H112" s="240"/>
      <c r="I112" s="240"/>
      <c r="J112" s="240"/>
      <c r="K112" s="240"/>
      <c r="L112" s="240"/>
      <c r="M112" s="240"/>
      <c r="N112" s="240"/>
      <c r="O112" s="240"/>
      <c r="P112" s="240"/>
      <c r="Q112" s="240"/>
      <c r="R112" s="240"/>
      <c r="S112" s="240"/>
      <c r="T112" s="240"/>
      <c r="U112" s="240"/>
      <c r="V112" s="240"/>
      <c r="W112" s="240"/>
      <c r="X112" s="240"/>
      <c r="Y112" s="240"/>
      <c r="Z112" s="240"/>
      <c r="AA112" s="240"/>
      <c r="AB112" s="241"/>
      <c r="AC112" s="28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30"/>
      <c r="AY112" s="28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30"/>
      <c r="BU112" s="28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30"/>
      <c r="CQ112" s="28"/>
      <c r="CR112" s="29"/>
      <c r="CS112" s="29"/>
      <c r="CT112" s="29"/>
      <c r="CU112" s="29"/>
      <c r="CV112" s="29"/>
      <c r="CW112" s="29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30"/>
      <c r="DM112" s="28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30"/>
      <c r="EI112" s="28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30"/>
      <c r="FE112" s="31"/>
      <c r="FF112" s="32"/>
      <c r="FG112" s="31"/>
      <c r="FH112" s="34">
        <f t="shared" si="31"/>
        <v>0</v>
      </c>
      <c r="FI112" s="155">
        <f t="shared" si="38"/>
        <v>0</v>
      </c>
      <c r="FJ112" s="34">
        <f t="shared" si="32"/>
        <v>0</v>
      </c>
      <c r="FK112" s="34">
        <f t="shared" si="33"/>
        <v>0</v>
      </c>
      <c r="FL112" s="34"/>
      <c r="FM112" s="153"/>
      <c r="FN112" s="35">
        <f t="shared" si="39"/>
        <v>0</v>
      </c>
      <c r="FP112" s="36">
        <f t="shared" si="40"/>
        <v>0</v>
      </c>
      <c r="FQ112" s="1">
        <v>17</v>
      </c>
    </row>
    <row r="113" spans="1:173" x14ac:dyDescent="0.25">
      <c r="G113" s="47" t="s">
        <v>43</v>
      </c>
      <c r="H113" s="196" t="s">
        <v>30</v>
      </c>
      <c r="I113" s="196"/>
      <c r="J113" s="196" t="s">
        <v>31</v>
      </c>
      <c r="K113" s="196"/>
      <c r="L113" s="196" t="s">
        <v>32</v>
      </c>
      <c r="M113" s="196"/>
      <c r="N113" s="196" t="s">
        <v>33</v>
      </c>
      <c r="O113" s="196"/>
      <c r="P113" s="196" t="s">
        <v>34</v>
      </c>
      <c r="Q113" s="196"/>
      <c r="R113" s="196" t="s">
        <v>35</v>
      </c>
      <c r="S113" s="196"/>
      <c r="T113" s="196" t="s">
        <v>36</v>
      </c>
      <c r="U113" s="196"/>
      <c r="V113" s="196" t="s">
        <v>37</v>
      </c>
      <c r="W113" s="196"/>
      <c r="X113" s="196" t="s">
        <v>38</v>
      </c>
      <c r="Y113" s="196"/>
      <c r="Z113" s="196" t="s">
        <v>39</v>
      </c>
      <c r="AA113" s="196"/>
      <c r="AB113" s="48">
        <v>19</v>
      </c>
      <c r="AC113" s="47" t="s">
        <v>43</v>
      </c>
      <c r="AD113" s="196" t="s">
        <v>30</v>
      </c>
      <c r="AE113" s="196"/>
      <c r="AF113" s="196" t="s">
        <v>31</v>
      </c>
      <c r="AG113" s="196"/>
      <c r="AH113" s="196" t="s">
        <v>32</v>
      </c>
      <c r="AI113" s="196"/>
      <c r="AJ113" s="196" t="s">
        <v>33</v>
      </c>
      <c r="AK113" s="196"/>
      <c r="AL113" s="196" t="s">
        <v>34</v>
      </c>
      <c r="AM113" s="196"/>
      <c r="AN113" s="196" t="s">
        <v>35</v>
      </c>
      <c r="AO113" s="196"/>
      <c r="AP113" s="196" t="s">
        <v>36</v>
      </c>
      <c r="AQ113" s="196"/>
      <c r="AR113" s="196" t="s">
        <v>37</v>
      </c>
      <c r="AS113" s="196"/>
      <c r="AT113" s="196" t="s">
        <v>38</v>
      </c>
      <c r="AU113" s="196"/>
      <c r="AV113" s="196" t="s">
        <v>39</v>
      </c>
      <c r="AW113" s="196"/>
      <c r="AX113" s="48">
        <v>19</v>
      </c>
      <c r="AY113" s="47" t="s">
        <v>43</v>
      </c>
      <c r="AZ113" s="196" t="s">
        <v>30</v>
      </c>
      <c r="BA113" s="196"/>
      <c r="BB113" s="196" t="s">
        <v>31</v>
      </c>
      <c r="BC113" s="196"/>
      <c r="BD113" s="196" t="s">
        <v>32</v>
      </c>
      <c r="BE113" s="196"/>
      <c r="BF113" s="196" t="s">
        <v>33</v>
      </c>
      <c r="BG113" s="196"/>
      <c r="BH113" s="196" t="s">
        <v>34</v>
      </c>
      <c r="BI113" s="196"/>
      <c r="BJ113" s="196" t="s">
        <v>35</v>
      </c>
      <c r="BK113" s="196"/>
      <c r="BL113" s="196" t="s">
        <v>36</v>
      </c>
      <c r="BM113" s="196"/>
      <c r="BN113" s="196" t="s">
        <v>37</v>
      </c>
      <c r="BO113" s="196"/>
      <c r="BP113" s="196" t="s">
        <v>38</v>
      </c>
      <c r="BQ113" s="196"/>
      <c r="BR113" s="196" t="s">
        <v>39</v>
      </c>
      <c r="BS113" s="196"/>
      <c r="BT113" s="48">
        <v>19</v>
      </c>
      <c r="BU113" s="47" t="s">
        <v>43</v>
      </c>
      <c r="BV113" s="196" t="s">
        <v>30</v>
      </c>
      <c r="BW113" s="196"/>
      <c r="BX113" s="196" t="s">
        <v>31</v>
      </c>
      <c r="BY113" s="196"/>
      <c r="BZ113" s="196" t="s">
        <v>32</v>
      </c>
      <c r="CA113" s="196"/>
      <c r="CB113" s="196" t="s">
        <v>33</v>
      </c>
      <c r="CC113" s="196"/>
      <c r="CD113" s="196" t="s">
        <v>34</v>
      </c>
      <c r="CE113" s="196"/>
      <c r="CF113" s="196" t="s">
        <v>35</v>
      </c>
      <c r="CG113" s="196"/>
      <c r="CH113" s="196" t="s">
        <v>36</v>
      </c>
      <c r="CI113" s="196"/>
      <c r="CJ113" s="196" t="s">
        <v>37</v>
      </c>
      <c r="CK113" s="196"/>
      <c r="CL113" s="196" t="s">
        <v>38</v>
      </c>
      <c r="CM113" s="196"/>
      <c r="CN113" s="196" t="s">
        <v>39</v>
      </c>
      <c r="CO113" s="196"/>
      <c r="CP113" s="48">
        <v>19</v>
      </c>
      <c r="CQ113" s="47" t="s">
        <v>43</v>
      </c>
      <c r="CR113" s="196" t="s">
        <v>30</v>
      </c>
      <c r="CS113" s="196"/>
      <c r="CT113" s="196" t="s">
        <v>31</v>
      </c>
      <c r="CU113" s="196"/>
      <c r="CV113" s="196" t="s">
        <v>32</v>
      </c>
      <c r="CW113" s="196"/>
      <c r="CX113" s="196" t="s">
        <v>33</v>
      </c>
      <c r="CY113" s="196"/>
      <c r="CZ113" s="196" t="s">
        <v>34</v>
      </c>
      <c r="DA113" s="196"/>
      <c r="DB113" s="196" t="s">
        <v>35</v>
      </c>
      <c r="DC113" s="196"/>
      <c r="DD113" s="196" t="s">
        <v>36</v>
      </c>
      <c r="DE113" s="196"/>
      <c r="DF113" s="196" t="s">
        <v>37</v>
      </c>
      <c r="DG113" s="196"/>
      <c r="DH113" s="196" t="s">
        <v>38</v>
      </c>
      <c r="DI113" s="196"/>
      <c r="DJ113" s="196" t="s">
        <v>39</v>
      </c>
      <c r="DK113" s="196"/>
      <c r="DL113" s="48">
        <v>19</v>
      </c>
      <c r="DM113" s="47" t="s">
        <v>43</v>
      </c>
      <c r="DN113" s="196" t="s">
        <v>30</v>
      </c>
      <c r="DO113" s="196"/>
      <c r="DP113" s="196" t="s">
        <v>31</v>
      </c>
      <c r="DQ113" s="196"/>
      <c r="DR113" s="196" t="s">
        <v>32</v>
      </c>
      <c r="DS113" s="196"/>
      <c r="DT113" s="196" t="s">
        <v>33</v>
      </c>
      <c r="DU113" s="196"/>
      <c r="DV113" s="196" t="s">
        <v>34</v>
      </c>
      <c r="DW113" s="196"/>
      <c r="DX113" s="196" t="s">
        <v>35</v>
      </c>
      <c r="DY113" s="196"/>
      <c r="DZ113" s="196" t="s">
        <v>36</v>
      </c>
      <c r="EA113" s="196"/>
      <c r="EB113" s="196" t="s">
        <v>37</v>
      </c>
      <c r="EC113" s="196"/>
      <c r="ED113" s="196" t="s">
        <v>38</v>
      </c>
      <c r="EE113" s="196"/>
      <c r="EF113" s="196" t="s">
        <v>39</v>
      </c>
      <c r="EG113" s="196"/>
      <c r="EH113" s="48">
        <v>19</v>
      </c>
      <c r="EI113" s="47" t="s">
        <v>43</v>
      </c>
      <c r="EJ113" s="196" t="s">
        <v>30</v>
      </c>
      <c r="EK113" s="196"/>
      <c r="EL113" s="196" t="s">
        <v>31</v>
      </c>
      <c r="EM113" s="196"/>
      <c r="EN113" s="196" t="s">
        <v>32</v>
      </c>
      <c r="EO113" s="196"/>
      <c r="EP113" s="196" t="s">
        <v>33</v>
      </c>
      <c r="EQ113" s="196"/>
      <c r="ER113" s="196" t="s">
        <v>34</v>
      </c>
      <c r="ES113" s="196"/>
      <c r="ET113" s="196" t="s">
        <v>35</v>
      </c>
      <c r="EU113" s="196"/>
      <c r="EV113" s="196" t="s">
        <v>36</v>
      </c>
      <c r="EW113" s="196"/>
      <c r="EX113" s="196" t="s">
        <v>37</v>
      </c>
      <c r="EY113" s="196"/>
      <c r="EZ113" s="196" t="s">
        <v>38</v>
      </c>
      <c r="FA113" s="196"/>
      <c r="FB113" s="196" t="s">
        <v>39</v>
      </c>
      <c r="FC113" s="196"/>
      <c r="FD113" s="48">
        <v>19</v>
      </c>
      <c r="FE113" s="17"/>
      <c r="FF113" s="17"/>
      <c r="FG113" s="17"/>
      <c r="FH113" s="17"/>
      <c r="FI113" s="17"/>
      <c r="FJ113" s="17"/>
      <c r="FK113" s="16"/>
    </row>
    <row r="114" spans="1:173" ht="15.75" thickBot="1" x14ac:dyDescent="0.3">
      <c r="G114" s="191" t="s">
        <v>13</v>
      </c>
      <c r="H114" s="189"/>
      <c r="I114" s="189" t="s">
        <v>14</v>
      </c>
      <c r="J114" s="189"/>
      <c r="K114" s="189" t="s">
        <v>15</v>
      </c>
      <c r="L114" s="189"/>
      <c r="M114" s="189" t="s">
        <v>16</v>
      </c>
      <c r="N114" s="189"/>
      <c r="O114" s="189" t="s">
        <v>17</v>
      </c>
      <c r="P114" s="189"/>
      <c r="Q114" s="189" t="s">
        <v>18</v>
      </c>
      <c r="R114" s="189"/>
      <c r="S114" s="189" t="s">
        <v>19</v>
      </c>
      <c r="T114" s="189"/>
      <c r="U114" s="189" t="s">
        <v>20</v>
      </c>
      <c r="V114" s="189"/>
      <c r="W114" s="189" t="s">
        <v>21</v>
      </c>
      <c r="X114" s="189"/>
      <c r="Y114" s="189" t="s">
        <v>22</v>
      </c>
      <c r="Z114" s="189"/>
      <c r="AA114" s="189" t="s">
        <v>23</v>
      </c>
      <c r="AB114" s="190"/>
      <c r="AC114" s="191" t="s">
        <v>13</v>
      </c>
      <c r="AD114" s="189"/>
      <c r="AE114" s="189" t="s">
        <v>14</v>
      </c>
      <c r="AF114" s="189"/>
      <c r="AG114" s="189" t="s">
        <v>15</v>
      </c>
      <c r="AH114" s="189"/>
      <c r="AI114" s="189" t="s">
        <v>16</v>
      </c>
      <c r="AJ114" s="189"/>
      <c r="AK114" s="189" t="s">
        <v>17</v>
      </c>
      <c r="AL114" s="189"/>
      <c r="AM114" s="189" t="s">
        <v>18</v>
      </c>
      <c r="AN114" s="189"/>
      <c r="AO114" s="189" t="s">
        <v>19</v>
      </c>
      <c r="AP114" s="189"/>
      <c r="AQ114" s="189" t="s">
        <v>20</v>
      </c>
      <c r="AR114" s="189"/>
      <c r="AS114" s="189" t="s">
        <v>21</v>
      </c>
      <c r="AT114" s="189"/>
      <c r="AU114" s="189" t="s">
        <v>22</v>
      </c>
      <c r="AV114" s="189"/>
      <c r="AW114" s="189" t="s">
        <v>23</v>
      </c>
      <c r="AX114" s="190"/>
      <c r="AY114" s="191" t="s">
        <v>13</v>
      </c>
      <c r="AZ114" s="189"/>
      <c r="BA114" s="189" t="s">
        <v>14</v>
      </c>
      <c r="BB114" s="189"/>
      <c r="BC114" s="189" t="s">
        <v>15</v>
      </c>
      <c r="BD114" s="189"/>
      <c r="BE114" s="189" t="s">
        <v>16</v>
      </c>
      <c r="BF114" s="189"/>
      <c r="BG114" s="189" t="s">
        <v>17</v>
      </c>
      <c r="BH114" s="189"/>
      <c r="BI114" s="189" t="s">
        <v>18</v>
      </c>
      <c r="BJ114" s="189"/>
      <c r="BK114" s="189" t="s">
        <v>19</v>
      </c>
      <c r="BL114" s="189"/>
      <c r="BM114" s="189" t="s">
        <v>20</v>
      </c>
      <c r="BN114" s="189"/>
      <c r="BO114" s="189" t="s">
        <v>21</v>
      </c>
      <c r="BP114" s="189"/>
      <c r="BQ114" s="189" t="s">
        <v>22</v>
      </c>
      <c r="BR114" s="189"/>
      <c r="BS114" s="189" t="s">
        <v>23</v>
      </c>
      <c r="BT114" s="190"/>
      <c r="BU114" s="191" t="s">
        <v>13</v>
      </c>
      <c r="BV114" s="189"/>
      <c r="BW114" s="189" t="s">
        <v>14</v>
      </c>
      <c r="BX114" s="189"/>
      <c r="BY114" s="189" t="s">
        <v>15</v>
      </c>
      <c r="BZ114" s="189"/>
      <c r="CA114" s="189" t="s">
        <v>16</v>
      </c>
      <c r="CB114" s="189"/>
      <c r="CC114" s="189" t="s">
        <v>17</v>
      </c>
      <c r="CD114" s="189"/>
      <c r="CE114" s="189" t="s">
        <v>18</v>
      </c>
      <c r="CF114" s="189"/>
      <c r="CG114" s="189" t="s">
        <v>19</v>
      </c>
      <c r="CH114" s="189"/>
      <c r="CI114" s="189" t="s">
        <v>20</v>
      </c>
      <c r="CJ114" s="189"/>
      <c r="CK114" s="189" t="s">
        <v>21</v>
      </c>
      <c r="CL114" s="189"/>
      <c r="CM114" s="189" t="s">
        <v>22</v>
      </c>
      <c r="CN114" s="189"/>
      <c r="CO114" s="189" t="s">
        <v>23</v>
      </c>
      <c r="CP114" s="190"/>
      <c r="CQ114" s="191" t="s">
        <v>13</v>
      </c>
      <c r="CR114" s="189"/>
      <c r="CS114" s="189" t="s">
        <v>14</v>
      </c>
      <c r="CT114" s="189"/>
      <c r="CU114" s="189" t="s">
        <v>15</v>
      </c>
      <c r="CV114" s="189"/>
      <c r="CW114" s="189" t="s">
        <v>16</v>
      </c>
      <c r="CX114" s="189"/>
      <c r="CY114" s="189" t="s">
        <v>17</v>
      </c>
      <c r="CZ114" s="189"/>
      <c r="DA114" s="189" t="s">
        <v>18</v>
      </c>
      <c r="DB114" s="189"/>
      <c r="DC114" s="189" t="s">
        <v>19</v>
      </c>
      <c r="DD114" s="189"/>
      <c r="DE114" s="189" t="s">
        <v>20</v>
      </c>
      <c r="DF114" s="189"/>
      <c r="DG114" s="189" t="s">
        <v>21</v>
      </c>
      <c r="DH114" s="189"/>
      <c r="DI114" s="189" t="s">
        <v>22</v>
      </c>
      <c r="DJ114" s="189"/>
      <c r="DK114" s="189" t="s">
        <v>23</v>
      </c>
      <c r="DL114" s="190"/>
      <c r="DM114" s="191" t="s">
        <v>13</v>
      </c>
      <c r="DN114" s="189"/>
      <c r="DO114" s="189" t="s">
        <v>14</v>
      </c>
      <c r="DP114" s="189"/>
      <c r="DQ114" s="189" t="s">
        <v>15</v>
      </c>
      <c r="DR114" s="189"/>
      <c r="DS114" s="189" t="s">
        <v>16</v>
      </c>
      <c r="DT114" s="189"/>
      <c r="DU114" s="189" t="s">
        <v>17</v>
      </c>
      <c r="DV114" s="189"/>
      <c r="DW114" s="189" t="s">
        <v>18</v>
      </c>
      <c r="DX114" s="189"/>
      <c r="DY114" s="189" t="s">
        <v>19</v>
      </c>
      <c r="DZ114" s="189"/>
      <c r="EA114" s="189" t="s">
        <v>20</v>
      </c>
      <c r="EB114" s="189"/>
      <c r="EC114" s="189" t="s">
        <v>21</v>
      </c>
      <c r="ED114" s="189"/>
      <c r="EE114" s="189" t="s">
        <v>22</v>
      </c>
      <c r="EF114" s="189"/>
      <c r="EG114" s="189" t="s">
        <v>23</v>
      </c>
      <c r="EH114" s="190"/>
      <c r="EI114" s="191" t="s">
        <v>13</v>
      </c>
      <c r="EJ114" s="189"/>
      <c r="EK114" s="189" t="s">
        <v>14</v>
      </c>
      <c r="EL114" s="189"/>
      <c r="EM114" s="189" t="s">
        <v>15</v>
      </c>
      <c r="EN114" s="189"/>
      <c r="EO114" s="189" t="s">
        <v>16</v>
      </c>
      <c r="EP114" s="189"/>
      <c r="EQ114" s="189" t="s">
        <v>17</v>
      </c>
      <c r="ER114" s="189"/>
      <c r="ES114" s="189" t="s">
        <v>18</v>
      </c>
      <c r="ET114" s="189"/>
      <c r="EU114" s="189" t="s">
        <v>19</v>
      </c>
      <c r="EV114" s="189"/>
      <c r="EW114" s="189" t="s">
        <v>20</v>
      </c>
      <c r="EX114" s="189"/>
      <c r="EY114" s="189" t="s">
        <v>21</v>
      </c>
      <c r="EZ114" s="189"/>
      <c r="FA114" s="189" t="s">
        <v>22</v>
      </c>
      <c r="FB114" s="189"/>
      <c r="FC114" s="189" t="s">
        <v>23</v>
      </c>
      <c r="FD114" s="190"/>
      <c r="FE114" s="17"/>
      <c r="FF114" s="17"/>
      <c r="FG114" s="17"/>
      <c r="FH114" s="17"/>
      <c r="FI114" s="17"/>
      <c r="FJ114" s="17"/>
      <c r="FK114" s="17"/>
    </row>
    <row r="117" spans="1:173" x14ac:dyDescent="0.25">
      <c r="A117" s="1">
        <f t="shared" ref="A117:B132" si="42">A88</f>
        <v>0</v>
      </c>
      <c r="B117" s="156">
        <f t="shared" si="42"/>
        <v>0</v>
      </c>
    </row>
    <row r="118" spans="1:173" x14ac:dyDescent="0.25">
      <c r="A118" s="1">
        <f t="shared" si="42"/>
        <v>0</v>
      </c>
      <c r="B118" s="156">
        <f t="shared" si="42"/>
        <v>0</v>
      </c>
    </row>
    <row r="119" spans="1:173" ht="15" customHeight="1" x14ac:dyDescent="0.25">
      <c r="A119" s="1">
        <f t="shared" si="42"/>
        <v>0</v>
      </c>
      <c r="B119" s="2">
        <f t="shared" si="42"/>
        <v>0</v>
      </c>
      <c r="C119" s="223" t="s">
        <v>72</v>
      </c>
      <c r="D119" s="226" t="s">
        <v>73</v>
      </c>
      <c r="E119" s="229" t="s">
        <v>74</v>
      </c>
      <c r="F119" s="195" t="s">
        <v>79</v>
      </c>
      <c r="G119" s="209" t="s">
        <v>0</v>
      </c>
      <c r="H119" s="210"/>
      <c r="I119" s="210"/>
      <c r="J119" s="210"/>
      <c r="K119" s="210"/>
      <c r="L119" s="210"/>
      <c r="M119" s="213"/>
      <c r="N119" s="213"/>
      <c r="AM119" s="219">
        <f>AM90</f>
        <v>0</v>
      </c>
      <c r="AN119" s="219"/>
      <c r="AO119" s="219"/>
      <c r="AP119" s="219"/>
      <c r="AQ119" s="219"/>
      <c r="AR119" s="6"/>
      <c r="AS119" s="220">
        <f>AS90</f>
        <v>0</v>
      </c>
      <c r="AT119" s="220"/>
      <c r="AU119" s="220"/>
      <c r="AV119" s="220"/>
      <c r="AW119" s="220"/>
      <c r="AY119" s="221">
        <f>AY90</f>
        <v>0</v>
      </c>
      <c r="AZ119" s="221"/>
      <c r="BA119" s="221"/>
      <c r="BB119" s="221"/>
      <c r="BC119" s="221"/>
      <c r="BE119" s="222">
        <f>BE90</f>
        <v>0</v>
      </c>
      <c r="BF119" s="222"/>
      <c r="BG119" s="222"/>
      <c r="BH119" s="222"/>
      <c r="BI119" s="222"/>
      <c r="BK119" s="208">
        <f>BK90</f>
        <v>0</v>
      </c>
      <c r="BL119" s="208"/>
      <c r="BM119" s="208"/>
      <c r="BN119" s="208"/>
      <c r="BO119" s="208"/>
      <c r="BU119" s="209" t="s">
        <v>0</v>
      </c>
      <c r="BV119" s="210"/>
      <c r="BW119" s="210"/>
      <c r="BX119" s="210"/>
      <c r="BY119" s="210"/>
      <c r="BZ119" s="210"/>
      <c r="CA119" s="213">
        <f>M119</f>
        <v>0</v>
      </c>
      <c r="CB119" s="213"/>
      <c r="CQ119" s="219">
        <f>AM119</f>
        <v>0</v>
      </c>
      <c r="CR119" s="219"/>
      <c r="CS119" s="219"/>
      <c r="CT119" s="219"/>
      <c r="CU119" s="219"/>
      <c r="CV119" s="6"/>
      <c r="CW119" s="220">
        <f>AS119</f>
        <v>0</v>
      </c>
      <c r="CX119" s="220"/>
      <c r="CY119" s="220"/>
      <c r="CZ119" s="220"/>
      <c r="DA119" s="220"/>
      <c r="DC119" s="221">
        <f>AY119</f>
        <v>0</v>
      </c>
      <c r="DD119" s="221"/>
      <c r="DE119" s="221"/>
      <c r="DF119" s="221"/>
      <c r="DG119" s="221"/>
      <c r="DI119" s="222">
        <f>BE119</f>
        <v>0</v>
      </c>
      <c r="DJ119" s="222"/>
      <c r="DK119" s="222"/>
      <c r="DL119" s="222"/>
      <c r="DM119" s="222"/>
      <c r="DO119" s="208">
        <f>BK119</f>
        <v>0</v>
      </c>
      <c r="DP119" s="208"/>
      <c r="DQ119" s="208"/>
      <c r="DR119" s="208"/>
      <c r="DS119" s="208"/>
      <c r="EI119" s="209" t="s">
        <v>0</v>
      </c>
      <c r="EJ119" s="210"/>
      <c r="EK119" s="210"/>
      <c r="EL119" s="210"/>
      <c r="EM119" s="210"/>
      <c r="EN119" s="210"/>
      <c r="EO119" s="213">
        <f>M119</f>
        <v>0</v>
      </c>
      <c r="EP119" s="213"/>
    </row>
    <row r="120" spans="1:173" ht="15.75" customHeight="1" thickBot="1" x14ac:dyDescent="0.3">
      <c r="A120" s="1">
        <f t="shared" si="42"/>
        <v>0</v>
      </c>
      <c r="B120" s="2">
        <f t="shared" si="42"/>
        <v>0</v>
      </c>
      <c r="C120" s="224"/>
      <c r="D120" s="227"/>
      <c r="E120" s="230"/>
      <c r="F120" s="195"/>
      <c r="G120" s="211"/>
      <c r="H120" s="212"/>
      <c r="I120" s="212"/>
      <c r="J120" s="212"/>
      <c r="K120" s="212"/>
      <c r="L120" s="212"/>
      <c r="M120" s="214"/>
      <c r="N120" s="214"/>
      <c r="AM120" s="215">
        <f>AM91</f>
        <v>0</v>
      </c>
      <c r="AN120" s="215"/>
      <c r="AO120" s="215"/>
      <c r="AP120" s="215"/>
      <c r="AQ120" s="215"/>
      <c r="AS120" s="216">
        <f>AS91</f>
        <v>0</v>
      </c>
      <c r="AT120" s="216"/>
      <c r="AU120" s="216"/>
      <c r="AV120" s="216"/>
      <c r="AW120" s="216"/>
      <c r="AY120" s="217">
        <f>AY91</f>
        <v>0</v>
      </c>
      <c r="AZ120" s="217"/>
      <c r="BA120" s="217"/>
      <c r="BB120" s="217"/>
      <c r="BC120" s="217"/>
      <c r="BE120" s="218">
        <f>BE91</f>
        <v>0</v>
      </c>
      <c r="BF120" s="218"/>
      <c r="BG120" s="218"/>
      <c r="BH120" s="218"/>
      <c r="BI120" s="218"/>
      <c r="BK120" s="206">
        <f>BK91</f>
        <v>0</v>
      </c>
      <c r="BL120" s="206"/>
      <c r="BM120" s="206"/>
      <c r="BN120" s="206"/>
      <c r="BO120" s="206"/>
      <c r="BU120" s="211"/>
      <c r="BV120" s="212"/>
      <c r="BW120" s="212"/>
      <c r="BX120" s="212"/>
      <c r="BY120" s="212"/>
      <c r="BZ120" s="212"/>
      <c r="CA120" s="214"/>
      <c r="CB120" s="214"/>
      <c r="CQ120" s="215">
        <f>AM120</f>
        <v>0</v>
      </c>
      <c r="CR120" s="215"/>
      <c r="CS120" s="215"/>
      <c r="CT120" s="215"/>
      <c r="CU120" s="215"/>
      <c r="CW120" s="216">
        <f>AS120</f>
        <v>0</v>
      </c>
      <c r="CX120" s="216"/>
      <c r="CY120" s="216"/>
      <c r="CZ120" s="216"/>
      <c r="DA120" s="216"/>
      <c r="DC120" s="217">
        <f>AY120</f>
        <v>0</v>
      </c>
      <c r="DD120" s="217"/>
      <c r="DE120" s="217"/>
      <c r="DF120" s="217"/>
      <c r="DG120" s="217"/>
      <c r="DI120" s="218">
        <f>BE120</f>
        <v>0</v>
      </c>
      <c r="DJ120" s="218"/>
      <c r="DK120" s="218"/>
      <c r="DL120" s="218"/>
      <c r="DM120" s="218"/>
      <c r="DO120" s="206">
        <f>BK120</f>
        <v>0</v>
      </c>
      <c r="DP120" s="206"/>
      <c r="DQ120" s="206"/>
      <c r="DR120" s="206"/>
      <c r="DS120" s="206"/>
      <c r="EI120" s="211"/>
      <c r="EJ120" s="212"/>
      <c r="EK120" s="212"/>
      <c r="EL120" s="212"/>
      <c r="EM120" s="212"/>
      <c r="EN120" s="212"/>
      <c r="EO120" s="214"/>
      <c r="EP120" s="214"/>
    </row>
    <row r="121" spans="1:173" ht="15.75" customHeight="1" thickBot="1" x14ac:dyDescent="0.3">
      <c r="A121" s="1">
        <f t="shared" si="42"/>
        <v>0</v>
      </c>
      <c r="B121" s="2">
        <f t="shared" si="42"/>
        <v>0</v>
      </c>
      <c r="C121" s="224"/>
      <c r="D121" s="227"/>
      <c r="E121" s="230"/>
      <c r="F121" s="232"/>
      <c r="G121" s="7"/>
      <c r="H121" s="8"/>
      <c r="I121" s="8"/>
      <c r="J121" s="201"/>
      <c r="K121" s="201"/>
      <c r="L121" s="201"/>
      <c r="M121" s="201"/>
      <c r="N121" s="201"/>
      <c r="O121" s="201"/>
      <c r="P121" s="201"/>
      <c r="Q121" s="8"/>
      <c r="R121" s="8"/>
      <c r="S121" s="9"/>
      <c r="T121" s="9"/>
      <c r="U121" s="9"/>
      <c r="V121" s="9"/>
      <c r="W121" s="9"/>
      <c r="X121" s="9"/>
      <c r="Y121" s="9"/>
      <c r="Z121" s="9"/>
      <c r="AA121" s="9"/>
      <c r="AB121" s="10"/>
      <c r="AC121" s="7"/>
      <c r="AD121" s="8"/>
      <c r="AE121" s="8"/>
      <c r="AF121" s="201"/>
      <c r="AG121" s="201"/>
      <c r="AH121" s="201"/>
      <c r="AI121" s="201"/>
      <c r="AJ121" s="201"/>
      <c r="AK121" s="201"/>
      <c r="AL121" s="201"/>
      <c r="AM121" s="8"/>
      <c r="AN121" s="8"/>
      <c r="AO121" s="9"/>
      <c r="AP121" s="9"/>
      <c r="AQ121" s="9"/>
      <c r="AR121" s="9"/>
      <c r="AS121" s="9"/>
      <c r="AT121" s="9"/>
      <c r="AU121" s="9"/>
      <c r="AV121" s="9"/>
      <c r="AW121" s="9"/>
      <c r="AX121" s="10"/>
      <c r="AY121" s="7"/>
      <c r="AZ121" s="8"/>
      <c r="BA121" s="8"/>
      <c r="BB121" s="8"/>
      <c r="BC121" s="201"/>
      <c r="BD121" s="201"/>
      <c r="BE121" s="201"/>
      <c r="BF121" s="201"/>
      <c r="BG121" s="201"/>
      <c r="BH121" s="201"/>
      <c r="BI121" s="201"/>
      <c r="BJ121" s="8"/>
      <c r="BK121" s="9"/>
      <c r="BL121" s="9"/>
      <c r="BM121" s="9"/>
      <c r="BN121" s="9"/>
      <c r="BO121" s="9"/>
      <c r="BP121" s="9"/>
      <c r="BQ121" s="9"/>
      <c r="BR121" s="9"/>
      <c r="BS121" s="9"/>
      <c r="BT121" s="10"/>
      <c r="BU121" s="53"/>
      <c r="BV121" s="54"/>
      <c r="BW121" s="54"/>
      <c r="BX121" s="207"/>
      <c r="BY121" s="207"/>
      <c r="BZ121" s="207"/>
      <c r="CA121" s="207"/>
      <c r="CB121" s="207"/>
      <c r="CC121" s="207"/>
      <c r="CD121" s="207"/>
      <c r="CE121" s="54"/>
      <c r="CF121" s="54"/>
      <c r="CG121" s="55"/>
      <c r="CH121" s="55"/>
      <c r="CI121" s="55"/>
      <c r="CJ121" s="55"/>
      <c r="CK121" s="55"/>
      <c r="CL121" s="55"/>
      <c r="CM121" s="55"/>
      <c r="CN121" s="55"/>
      <c r="CO121" s="55"/>
      <c r="CP121" s="56"/>
      <c r="CQ121" s="7"/>
      <c r="CR121" s="8"/>
      <c r="CS121" s="8"/>
      <c r="CT121" s="8"/>
      <c r="CU121" s="201"/>
      <c r="CV121" s="201"/>
      <c r="CW121" s="201"/>
      <c r="CX121" s="201"/>
      <c r="CY121" s="201"/>
      <c r="CZ121" s="201"/>
      <c r="DA121" s="201"/>
      <c r="DB121" s="8"/>
      <c r="DC121" s="9"/>
      <c r="DD121" s="9"/>
      <c r="DE121" s="9"/>
      <c r="DF121" s="9"/>
      <c r="DG121" s="9"/>
      <c r="DH121" s="9"/>
      <c r="DI121" s="9"/>
      <c r="DJ121" s="9"/>
      <c r="DK121" s="9"/>
      <c r="DL121" s="10"/>
      <c r="DM121" s="7"/>
      <c r="DN121" s="8"/>
      <c r="DO121" s="8"/>
      <c r="DP121" s="8"/>
      <c r="DQ121" s="201"/>
      <c r="DR121" s="201"/>
      <c r="DS121" s="201"/>
      <c r="DT121" s="201"/>
      <c r="DU121" s="201"/>
      <c r="DV121" s="201"/>
      <c r="DW121" s="201"/>
      <c r="DX121" s="8"/>
      <c r="DY121" s="9"/>
      <c r="DZ121" s="9"/>
      <c r="EA121" s="9"/>
      <c r="EB121" s="9"/>
      <c r="EC121" s="9"/>
      <c r="ED121" s="9"/>
      <c r="EE121" s="9"/>
      <c r="EF121" s="9"/>
      <c r="EG121" s="9"/>
      <c r="EH121" s="10"/>
      <c r="EI121" s="7"/>
      <c r="EJ121" s="8"/>
      <c r="EK121" s="8"/>
      <c r="EL121" s="8"/>
      <c r="EM121" s="201"/>
      <c r="EN121" s="201"/>
      <c r="EO121" s="201"/>
      <c r="EP121" s="201"/>
      <c r="EQ121" s="201"/>
      <c r="ER121" s="201"/>
      <c r="ES121" s="201"/>
      <c r="ET121" s="8"/>
      <c r="EU121" s="9"/>
      <c r="EV121" s="9"/>
      <c r="EW121" s="9"/>
      <c r="EX121" s="9"/>
      <c r="EY121" s="9"/>
      <c r="EZ121" s="9"/>
      <c r="FA121" s="9"/>
      <c r="FB121" s="9"/>
      <c r="FC121" s="9"/>
      <c r="FD121" s="10"/>
      <c r="FE121" s="11"/>
      <c r="FF121" s="202" t="s">
        <v>71</v>
      </c>
      <c r="FG121" s="11"/>
      <c r="FH121" s="203" t="s">
        <v>8</v>
      </c>
      <c r="FI121" s="204"/>
      <c r="FJ121" s="204"/>
      <c r="FK121" s="204"/>
      <c r="FL121" s="204"/>
      <c r="FM121" s="204"/>
      <c r="FN121" s="205"/>
    </row>
    <row r="122" spans="1:173" x14ac:dyDescent="0.25">
      <c r="A122" s="1">
        <f t="shared" si="42"/>
        <v>0</v>
      </c>
      <c r="B122" s="2">
        <f t="shared" si="42"/>
        <v>0</v>
      </c>
      <c r="C122" s="224"/>
      <c r="D122" s="227"/>
      <c r="E122" s="230"/>
      <c r="F122" s="232"/>
      <c r="G122" s="12">
        <v>0.5</v>
      </c>
      <c r="H122" s="13">
        <v>0.5</v>
      </c>
      <c r="I122" s="13">
        <v>0.5</v>
      </c>
      <c r="J122" s="13">
        <v>0.5</v>
      </c>
      <c r="K122" s="13">
        <v>0.5</v>
      </c>
      <c r="L122" s="13">
        <v>0.5</v>
      </c>
      <c r="M122" s="13">
        <v>0.5</v>
      </c>
      <c r="N122" s="13">
        <v>0.5</v>
      </c>
      <c r="O122" s="13">
        <v>0.5</v>
      </c>
      <c r="P122" s="13">
        <v>0.5</v>
      </c>
      <c r="Q122" s="13">
        <v>0.5</v>
      </c>
      <c r="R122" s="13">
        <v>0.5</v>
      </c>
      <c r="S122" s="13">
        <v>0.5</v>
      </c>
      <c r="T122" s="13">
        <v>0.5</v>
      </c>
      <c r="U122" s="13">
        <v>0.5</v>
      </c>
      <c r="V122" s="13">
        <v>0.5</v>
      </c>
      <c r="W122" s="13">
        <v>0.5</v>
      </c>
      <c r="X122" s="13">
        <v>0.5</v>
      </c>
      <c r="Y122" s="13">
        <v>0.5</v>
      </c>
      <c r="Z122" s="13">
        <v>0.5</v>
      </c>
      <c r="AA122" s="13">
        <v>0.5</v>
      </c>
      <c r="AB122" s="14">
        <v>0.5</v>
      </c>
      <c r="AC122" s="12">
        <v>0.5</v>
      </c>
      <c r="AD122" s="13">
        <v>0.5</v>
      </c>
      <c r="AE122" s="13">
        <v>0.5</v>
      </c>
      <c r="AF122" s="13">
        <v>0.5</v>
      </c>
      <c r="AG122" s="13">
        <v>0.5</v>
      </c>
      <c r="AH122" s="13">
        <v>0.5</v>
      </c>
      <c r="AI122" s="13">
        <v>0.5</v>
      </c>
      <c r="AJ122" s="13">
        <v>0.5</v>
      </c>
      <c r="AK122" s="13">
        <v>0.5</v>
      </c>
      <c r="AL122" s="13">
        <v>0.5</v>
      </c>
      <c r="AM122" s="13">
        <v>0.5</v>
      </c>
      <c r="AN122" s="13">
        <v>0.5</v>
      </c>
      <c r="AO122" s="13">
        <v>0.5</v>
      </c>
      <c r="AP122" s="13">
        <v>0.5</v>
      </c>
      <c r="AQ122" s="13">
        <v>0.5</v>
      </c>
      <c r="AR122" s="13">
        <v>0.5</v>
      </c>
      <c r="AS122" s="13">
        <v>0.5</v>
      </c>
      <c r="AT122" s="13">
        <v>0.5</v>
      </c>
      <c r="AU122" s="13">
        <v>0.5</v>
      </c>
      <c r="AV122" s="13">
        <v>0.5</v>
      </c>
      <c r="AW122" s="13">
        <v>0.5</v>
      </c>
      <c r="AX122" s="14">
        <v>0.5</v>
      </c>
      <c r="AY122" s="12">
        <v>0.5</v>
      </c>
      <c r="AZ122" s="13">
        <v>0.5</v>
      </c>
      <c r="BA122" s="13">
        <v>0.5</v>
      </c>
      <c r="BB122" s="13">
        <v>0.5</v>
      </c>
      <c r="BC122" s="13">
        <v>0.5</v>
      </c>
      <c r="BD122" s="13">
        <v>0.5</v>
      </c>
      <c r="BE122" s="13">
        <v>0.5</v>
      </c>
      <c r="BF122" s="13">
        <v>0.5</v>
      </c>
      <c r="BG122" s="13">
        <v>0.5</v>
      </c>
      <c r="BH122" s="13">
        <v>0.5</v>
      </c>
      <c r="BI122" s="13">
        <v>0.5</v>
      </c>
      <c r="BJ122" s="13">
        <v>0.5</v>
      </c>
      <c r="BK122" s="13">
        <v>0.5</v>
      </c>
      <c r="BL122" s="13">
        <v>0.5</v>
      </c>
      <c r="BM122" s="13">
        <v>0.5</v>
      </c>
      <c r="BN122" s="13">
        <v>0.5</v>
      </c>
      <c r="BO122" s="13">
        <v>0.5</v>
      </c>
      <c r="BP122" s="13">
        <v>0.5</v>
      </c>
      <c r="BQ122" s="13">
        <v>0.5</v>
      </c>
      <c r="BR122" s="13">
        <v>0.5</v>
      </c>
      <c r="BS122" s="13">
        <v>0.5</v>
      </c>
      <c r="BT122" s="14">
        <v>0.5</v>
      </c>
      <c r="BU122" s="12">
        <v>0.5</v>
      </c>
      <c r="BV122" s="13">
        <v>0.5</v>
      </c>
      <c r="BW122" s="13">
        <v>0.5</v>
      </c>
      <c r="BX122" s="13">
        <v>0.5</v>
      </c>
      <c r="BY122" s="13">
        <v>0.5</v>
      </c>
      <c r="BZ122" s="13">
        <v>0.5</v>
      </c>
      <c r="CA122" s="13">
        <v>0.5</v>
      </c>
      <c r="CB122" s="13">
        <v>0.5</v>
      </c>
      <c r="CC122" s="13">
        <v>0.5</v>
      </c>
      <c r="CD122" s="13">
        <v>0.5</v>
      </c>
      <c r="CE122" s="13">
        <v>0.5</v>
      </c>
      <c r="CF122" s="13">
        <v>0.5</v>
      </c>
      <c r="CG122" s="13">
        <v>0.5</v>
      </c>
      <c r="CH122" s="13">
        <v>0.5</v>
      </c>
      <c r="CI122" s="13">
        <v>0.5</v>
      </c>
      <c r="CJ122" s="13">
        <v>0.5</v>
      </c>
      <c r="CK122" s="13">
        <v>0.5</v>
      </c>
      <c r="CL122" s="13">
        <v>0.5</v>
      </c>
      <c r="CM122" s="13">
        <v>0.5</v>
      </c>
      <c r="CN122" s="13">
        <v>0.5</v>
      </c>
      <c r="CO122" s="13">
        <v>0.5</v>
      </c>
      <c r="CP122" s="14">
        <v>0.5</v>
      </c>
      <c r="CQ122" s="12">
        <v>0.5</v>
      </c>
      <c r="CR122" s="13">
        <v>0.5</v>
      </c>
      <c r="CS122" s="13">
        <v>0.5</v>
      </c>
      <c r="CT122" s="13">
        <v>0.5</v>
      </c>
      <c r="CU122" s="13">
        <v>0.5</v>
      </c>
      <c r="CV122" s="13">
        <v>0.5</v>
      </c>
      <c r="CW122" s="13">
        <v>0.5</v>
      </c>
      <c r="CX122" s="13">
        <v>0.5</v>
      </c>
      <c r="CY122" s="13">
        <v>0.5</v>
      </c>
      <c r="CZ122" s="13">
        <v>0.5</v>
      </c>
      <c r="DA122" s="13">
        <v>0.5</v>
      </c>
      <c r="DB122" s="13">
        <v>0.5</v>
      </c>
      <c r="DC122" s="13">
        <v>0.5</v>
      </c>
      <c r="DD122" s="13">
        <v>0.5</v>
      </c>
      <c r="DE122" s="13">
        <v>0.5</v>
      </c>
      <c r="DF122" s="13">
        <v>0.5</v>
      </c>
      <c r="DG122" s="13">
        <v>0.5</v>
      </c>
      <c r="DH122" s="13">
        <v>0.5</v>
      </c>
      <c r="DI122" s="13">
        <v>0.5</v>
      </c>
      <c r="DJ122" s="13">
        <v>0.5</v>
      </c>
      <c r="DK122" s="13">
        <v>0.5</v>
      </c>
      <c r="DL122" s="14">
        <v>0.5</v>
      </c>
      <c r="DM122" s="12">
        <v>0.5</v>
      </c>
      <c r="DN122" s="13">
        <v>0.5</v>
      </c>
      <c r="DO122" s="13">
        <v>0.5</v>
      </c>
      <c r="DP122" s="13">
        <v>0.5</v>
      </c>
      <c r="DQ122" s="13">
        <v>0.5</v>
      </c>
      <c r="DR122" s="13">
        <v>0.5</v>
      </c>
      <c r="DS122" s="13">
        <v>0.5</v>
      </c>
      <c r="DT122" s="13">
        <v>0.5</v>
      </c>
      <c r="DU122" s="13">
        <v>0.5</v>
      </c>
      <c r="DV122" s="13">
        <v>0.5</v>
      </c>
      <c r="DW122" s="13">
        <v>0.5</v>
      </c>
      <c r="DX122" s="13">
        <v>0.5</v>
      </c>
      <c r="DY122" s="13">
        <v>0.5</v>
      </c>
      <c r="DZ122" s="13">
        <v>0.5</v>
      </c>
      <c r="EA122" s="13">
        <v>0.5</v>
      </c>
      <c r="EB122" s="13">
        <v>0.5</v>
      </c>
      <c r="EC122" s="13">
        <v>0.5</v>
      </c>
      <c r="ED122" s="13">
        <v>0.5</v>
      </c>
      <c r="EE122" s="13">
        <v>0.5</v>
      </c>
      <c r="EF122" s="13">
        <v>0.5</v>
      </c>
      <c r="EG122" s="13">
        <v>0.5</v>
      </c>
      <c r="EH122" s="14">
        <v>0.5</v>
      </c>
      <c r="EI122" s="12">
        <v>0.5</v>
      </c>
      <c r="EJ122" s="13">
        <v>0.5</v>
      </c>
      <c r="EK122" s="13">
        <v>0.5</v>
      </c>
      <c r="EL122" s="13">
        <v>0.5</v>
      </c>
      <c r="EM122" s="13">
        <v>0.5</v>
      </c>
      <c r="EN122" s="13">
        <v>0.5</v>
      </c>
      <c r="EO122" s="13">
        <v>0.5</v>
      </c>
      <c r="EP122" s="13">
        <v>0.5</v>
      </c>
      <c r="EQ122" s="13">
        <v>0.5</v>
      </c>
      <c r="ER122" s="13">
        <v>0.5</v>
      </c>
      <c r="ES122" s="13">
        <v>0.5</v>
      </c>
      <c r="ET122" s="13">
        <v>0.5</v>
      </c>
      <c r="EU122" s="13">
        <v>0.5</v>
      </c>
      <c r="EV122" s="13">
        <v>0.5</v>
      </c>
      <c r="EW122" s="13">
        <v>0.5</v>
      </c>
      <c r="EX122" s="13">
        <v>0.5</v>
      </c>
      <c r="EY122" s="13">
        <v>0.5</v>
      </c>
      <c r="EZ122" s="13">
        <v>0.5</v>
      </c>
      <c r="FA122" s="13">
        <v>0.5</v>
      </c>
      <c r="FB122" s="13">
        <v>0.5</v>
      </c>
      <c r="FC122" s="13">
        <v>0.5</v>
      </c>
      <c r="FD122" s="14">
        <v>0.5</v>
      </c>
      <c r="FE122" s="15"/>
      <c r="FF122" s="202"/>
      <c r="FG122" s="15"/>
      <c r="FH122" s="138" t="s">
        <v>9</v>
      </c>
      <c r="FI122" s="138" t="s">
        <v>9</v>
      </c>
      <c r="FJ122" s="139" t="s">
        <v>10</v>
      </c>
      <c r="FK122" s="138" t="s">
        <v>11</v>
      </c>
      <c r="FL122" s="138"/>
      <c r="FM122" s="138"/>
      <c r="FN122" s="138" t="s">
        <v>12</v>
      </c>
    </row>
    <row r="123" spans="1:173" x14ac:dyDescent="0.25">
      <c r="A123" s="1">
        <f t="shared" si="42"/>
        <v>0</v>
      </c>
      <c r="B123" s="2">
        <f t="shared" si="42"/>
        <v>0</v>
      </c>
      <c r="C123" s="224"/>
      <c r="D123" s="227"/>
      <c r="E123" s="230"/>
      <c r="F123" s="232"/>
      <c r="G123" s="200" t="s">
        <v>13</v>
      </c>
      <c r="H123" s="198"/>
      <c r="I123" s="198" t="s">
        <v>14</v>
      </c>
      <c r="J123" s="198"/>
      <c r="K123" s="198" t="s">
        <v>15</v>
      </c>
      <c r="L123" s="198"/>
      <c r="M123" s="198" t="s">
        <v>16</v>
      </c>
      <c r="N123" s="198"/>
      <c r="O123" s="198" t="s">
        <v>17</v>
      </c>
      <c r="P123" s="198"/>
      <c r="Q123" s="198" t="s">
        <v>18</v>
      </c>
      <c r="R123" s="198"/>
      <c r="S123" s="198" t="s">
        <v>19</v>
      </c>
      <c r="T123" s="198"/>
      <c r="U123" s="198" t="s">
        <v>20</v>
      </c>
      <c r="V123" s="198"/>
      <c r="W123" s="198" t="s">
        <v>21</v>
      </c>
      <c r="X123" s="198"/>
      <c r="Y123" s="198" t="s">
        <v>22</v>
      </c>
      <c r="Z123" s="198"/>
      <c r="AA123" s="198" t="s">
        <v>23</v>
      </c>
      <c r="AB123" s="199"/>
      <c r="AC123" s="200" t="s">
        <v>13</v>
      </c>
      <c r="AD123" s="198"/>
      <c r="AE123" s="198" t="s">
        <v>14</v>
      </c>
      <c r="AF123" s="198"/>
      <c r="AG123" s="198" t="s">
        <v>15</v>
      </c>
      <c r="AH123" s="198"/>
      <c r="AI123" s="198" t="s">
        <v>16</v>
      </c>
      <c r="AJ123" s="198"/>
      <c r="AK123" s="198" t="s">
        <v>17</v>
      </c>
      <c r="AL123" s="198"/>
      <c r="AM123" s="198" t="s">
        <v>18</v>
      </c>
      <c r="AN123" s="198"/>
      <c r="AO123" s="198" t="s">
        <v>19</v>
      </c>
      <c r="AP123" s="198"/>
      <c r="AQ123" s="198" t="s">
        <v>20</v>
      </c>
      <c r="AR123" s="198"/>
      <c r="AS123" s="198" t="s">
        <v>21</v>
      </c>
      <c r="AT123" s="198"/>
      <c r="AU123" s="198" t="s">
        <v>22</v>
      </c>
      <c r="AV123" s="198"/>
      <c r="AW123" s="198" t="s">
        <v>23</v>
      </c>
      <c r="AX123" s="199"/>
      <c r="AY123" s="200" t="s">
        <v>13</v>
      </c>
      <c r="AZ123" s="198"/>
      <c r="BA123" s="198" t="s">
        <v>14</v>
      </c>
      <c r="BB123" s="198"/>
      <c r="BC123" s="198" t="s">
        <v>15</v>
      </c>
      <c r="BD123" s="198"/>
      <c r="BE123" s="198" t="s">
        <v>16</v>
      </c>
      <c r="BF123" s="198"/>
      <c r="BG123" s="198" t="s">
        <v>17</v>
      </c>
      <c r="BH123" s="198"/>
      <c r="BI123" s="198" t="s">
        <v>18</v>
      </c>
      <c r="BJ123" s="198"/>
      <c r="BK123" s="198" t="s">
        <v>19</v>
      </c>
      <c r="BL123" s="198"/>
      <c r="BM123" s="198" t="s">
        <v>20</v>
      </c>
      <c r="BN123" s="198"/>
      <c r="BO123" s="198" t="s">
        <v>21</v>
      </c>
      <c r="BP123" s="198"/>
      <c r="BQ123" s="198" t="s">
        <v>22</v>
      </c>
      <c r="BR123" s="198"/>
      <c r="BS123" s="198" t="s">
        <v>23</v>
      </c>
      <c r="BT123" s="199"/>
      <c r="BU123" s="200" t="s">
        <v>13</v>
      </c>
      <c r="BV123" s="198"/>
      <c r="BW123" s="198" t="s">
        <v>14</v>
      </c>
      <c r="BX123" s="198"/>
      <c r="BY123" s="198" t="s">
        <v>15</v>
      </c>
      <c r="BZ123" s="198"/>
      <c r="CA123" s="198" t="s">
        <v>16</v>
      </c>
      <c r="CB123" s="198"/>
      <c r="CC123" s="198" t="s">
        <v>17</v>
      </c>
      <c r="CD123" s="198"/>
      <c r="CE123" s="198" t="s">
        <v>18</v>
      </c>
      <c r="CF123" s="198"/>
      <c r="CG123" s="198" t="s">
        <v>19</v>
      </c>
      <c r="CH123" s="198"/>
      <c r="CI123" s="198" t="s">
        <v>20</v>
      </c>
      <c r="CJ123" s="198"/>
      <c r="CK123" s="198" t="s">
        <v>21</v>
      </c>
      <c r="CL123" s="198"/>
      <c r="CM123" s="198" t="s">
        <v>22</v>
      </c>
      <c r="CN123" s="198"/>
      <c r="CO123" s="198" t="s">
        <v>23</v>
      </c>
      <c r="CP123" s="199"/>
      <c r="CQ123" s="200" t="s">
        <v>13</v>
      </c>
      <c r="CR123" s="198"/>
      <c r="CS123" s="198" t="s">
        <v>14</v>
      </c>
      <c r="CT123" s="198"/>
      <c r="CU123" s="198" t="s">
        <v>15</v>
      </c>
      <c r="CV123" s="198"/>
      <c r="CW123" s="198" t="s">
        <v>16</v>
      </c>
      <c r="CX123" s="198"/>
      <c r="CY123" s="198" t="s">
        <v>17</v>
      </c>
      <c r="CZ123" s="198"/>
      <c r="DA123" s="198" t="s">
        <v>18</v>
      </c>
      <c r="DB123" s="198"/>
      <c r="DC123" s="198" t="s">
        <v>19</v>
      </c>
      <c r="DD123" s="198"/>
      <c r="DE123" s="198" t="s">
        <v>20</v>
      </c>
      <c r="DF123" s="198"/>
      <c r="DG123" s="198" t="s">
        <v>21</v>
      </c>
      <c r="DH123" s="198"/>
      <c r="DI123" s="198" t="s">
        <v>22</v>
      </c>
      <c r="DJ123" s="198"/>
      <c r="DK123" s="198" t="s">
        <v>23</v>
      </c>
      <c r="DL123" s="199"/>
      <c r="DM123" s="200" t="s">
        <v>13</v>
      </c>
      <c r="DN123" s="198"/>
      <c r="DO123" s="198" t="s">
        <v>14</v>
      </c>
      <c r="DP123" s="198"/>
      <c r="DQ123" s="198" t="s">
        <v>15</v>
      </c>
      <c r="DR123" s="198"/>
      <c r="DS123" s="198" t="s">
        <v>16</v>
      </c>
      <c r="DT123" s="198"/>
      <c r="DU123" s="198" t="s">
        <v>17</v>
      </c>
      <c r="DV123" s="198"/>
      <c r="DW123" s="198" t="s">
        <v>18</v>
      </c>
      <c r="DX123" s="198"/>
      <c r="DY123" s="198" t="s">
        <v>19</v>
      </c>
      <c r="DZ123" s="198"/>
      <c r="EA123" s="198" t="s">
        <v>20</v>
      </c>
      <c r="EB123" s="198"/>
      <c r="EC123" s="198" t="s">
        <v>21</v>
      </c>
      <c r="ED123" s="198"/>
      <c r="EE123" s="198" t="s">
        <v>22</v>
      </c>
      <c r="EF123" s="198"/>
      <c r="EG123" s="198" t="s">
        <v>23</v>
      </c>
      <c r="EH123" s="199"/>
      <c r="EI123" s="200" t="s">
        <v>13</v>
      </c>
      <c r="EJ123" s="198"/>
      <c r="EK123" s="198" t="s">
        <v>14</v>
      </c>
      <c r="EL123" s="198"/>
      <c r="EM123" s="198" t="s">
        <v>15</v>
      </c>
      <c r="EN123" s="198"/>
      <c r="EO123" s="198" t="s">
        <v>16</v>
      </c>
      <c r="EP123" s="198"/>
      <c r="EQ123" s="198" t="s">
        <v>17</v>
      </c>
      <c r="ER123" s="198"/>
      <c r="ES123" s="198" t="s">
        <v>18</v>
      </c>
      <c r="ET123" s="198"/>
      <c r="EU123" s="198" t="s">
        <v>19</v>
      </c>
      <c r="EV123" s="198"/>
      <c r="EW123" s="198" t="s">
        <v>20</v>
      </c>
      <c r="EX123" s="198"/>
      <c r="EY123" s="198" t="s">
        <v>21</v>
      </c>
      <c r="EZ123" s="198"/>
      <c r="FA123" s="198" t="s">
        <v>22</v>
      </c>
      <c r="FB123" s="198"/>
      <c r="FC123" s="198" t="s">
        <v>23</v>
      </c>
      <c r="FD123" s="199"/>
      <c r="FE123" s="17"/>
      <c r="FF123" s="202"/>
      <c r="FG123" s="17"/>
      <c r="FH123" s="143" t="s">
        <v>24</v>
      </c>
      <c r="FI123" s="141" t="s">
        <v>25</v>
      </c>
      <c r="FJ123" s="142" t="s">
        <v>26</v>
      </c>
      <c r="FK123" s="143" t="s">
        <v>7</v>
      </c>
      <c r="FL123" s="143" t="s">
        <v>9</v>
      </c>
      <c r="FM123" s="143" t="s">
        <v>27</v>
      </c>
      <c r="FN123" s="143" t="s">
        <v>28</v>
      </c>
    </row>
    <row r="124" spans="1:173" x14ac:dyDescent="0.25">
      <c r="A124" s="1">
        <f t="shared" si="42"/>
        <v>0</v>
      </c>
      <c r="B124" s="2">
        <f t="shared" si="42"/>
        <v>0</v>
      </c>
      <c r="C124" s="225"/>
      <c r="D124" s="228"/>
      <c r="E124" s="231"/>
      <c r="F124" s="232"/>
      <c r="G124" s="19" t="s">
        <v>29</v>
      </c>
      <c r="H124" s="197" t="s">
        <v>30</v>
      </c>
      <c r="I124" s="197"/>
      <c r="J124" s="197" t="s">
        <v>31</v>
      </c>
      <c r="K124" s="197"/>
      <c r="L124" s="197" t="s">
        <v>32</v>
      </c>
      <c r="M124" s="197"/>
      <c r="N124" s="197" t="s">
        <v>33</v>
      </c>
      <c r="O124" s="197"/>
      <c r="P124" s="197" t="s">
        <v>34</v>
      </c>
      <c r="Q124" s="197"/>
      <c r="R124" s="197" t="s">
        <v>35</v>
      </c>
      <c r="S124" s="197"/>
      <c r="T124" s="197" t="s">
        <v>36</v>
      </c>
      <c r="U124" s="197"/>
      <c r="V124" s="197" t="s">
        <v>37</v>
      </c>
      <c r="W124" s="197"/>
      <c r="X124" s="197" t="s">
        <v>38</v>
      </c>
      <c r="Y124" s="197"/>
      <c r="Z124" s="197" t="s">
        <v>39</v>
      </c>
      <c r="AA124" s="197"/>
      <c r="AB124" s="20">
        <v>19</v>
      </c>
      <c r="AC124" s="19" t="s">
        <v>29</v>
      </c>
      <c r="AD124" s="197" t="s">
        <v>30</v>
      </c>
      <c r="AE124" s="197"/>
      <c r="AF124" s="197" t="s">
        <v>31</v>
      </c>
      <c r="AG124" s="197"/>
      <c r="AH124" s="197" t="s">
        <v>32</v>
      </c>
      <c r="AI124" s="197"/>
      <c r="AJ124" s="197" t="s">
        <v>33</v>
      </c>
      <c r="AK124" s="197"/>
      <c r="AL124" s="197" t="s">
        <v>34</v>
      </c>
      <c r="AM124" s="197"/>
      <c r="AN124" s="197" t="s">
        <v>35</v>
      </c>
      <c r="AO124" s="197"/>
      <c r="AP124" s="197" t="s">
        <v>36</v>
      </c>
      <c r="AQ124" s="197"/>
      <c r="AR124" s="197" t="s">
        <v>37</v>
      </c>
      <c r="AS124" s="197"/>
      <c r="AT124" s="197" t="s">
        <v>38</v>
      </c>
      <c r="AU124" s="197"/>
      <c r="AV124" s="197" t="s">
        <v>39</v>
      </c>
      <c r="AW124" s="197"/>
      <c r="AX124" s="20">
        <v>19</v>
      </c>
      <c r="AY124" s="19" t="s">
        <v>29</v>
      </c>
      <c r="AZ124" s="197" t="s">
        <v>30</v>
      </c>
      <c r="BA124" s="197"/>
      <c r="BB124" s="197" t="s">
        <v>31</v>
      </c>
      <c r="BC124" s="197"/>
      <c r="BD124" s="197" t="s">
        <v>32</v>
      </c>
      <c r="BE124" s="197"/>
      <c r="BF124" s="197" t="s">
        <v>33</v>
      </c>
      <c r="BG124" s="197"/>
      <c r="BH124" s="197" t="s">
        <v>34</v>
      </c>
      <c r="BI124" s="197"/>
      <c r="BJ124" s="197" t="s">
        <v>35</v>
      </c>
      <c r="BK124" s="197"/>
      <c r="BL124" s="197" t="s">
        <v>36</v>
      </c>
      <c r="BM124" s="197"/>
      <c r="BN124" s="197" t="s">
        <v>37</v>
      </c>
      <c r="BO124" s="197"/>
      <c r="BP124" s="197" t="s">
        <v>38</v>
      </c>
      <c r="BQ124" s="197"/>
      <c r="BR124" s="197" t="s">
        <v>39</v>
      </c>
      <c r="BS124" s="197"/>
      <c r="BT124" s="20">
        <v>19</v>
      </c>
      <c r="BU124" s="19" t="s">
        <v>29</v>
      </c>
      <c r="BV124" s="197" t="s">
        <v>30</v>
      </c>
      <c r="BW124" s="197"/>
      <c r="BX124" s="197" t="s">
        <v>31</v>
      </c>
      <c r="BY124" s="197"/>
      <c r="BZ124" s="197" t="s">
        <v>32</v>
      </c>
      <c r="CA124" s="197"/>
      <c r="CB124" s="197" t="s">
        <v>33</v>
      </c>
      <c r="CC124" s="197"/>
      <c r="CD124" s="197" t="s">
        <v>34</v>
      </c>
      <c r="CE124" s="197"/>
      <c r="CF124" s="197" t="s">
        <v>35</v>
      </c>
      <c r="CG124" s="197"/>
      <c r="CH124" s="197" t="s">
        <v>36</v>
      </c>
      <c r="CI124" s="197"/>
      <c r="CJ124" s="197" t="s">
        <v>37</v>
      </c>
      <c r="CK124" s="197"/>
      <c r="CL124" s="197" t="s">
        <v>38</v>
      </c>
      <c r="CM124" s="197"/>
      <c r="CN124" s="197" t="s">
        <v>39</v>
      </c>
      <c r="CO124" s="197"/>
      <c r="CP124" s="20">
        <v>19</v>
      </c>
      <c r="CQ124" s="19" t="s">
        <v>29</v>
      </c>
      <c r="CR124" s="197" t="s">
        <v>30</v>
      </c>
      <c r="CS124" s="197"/>
      <c r="CT124" s="197" t="s">
        <v>31</v>
      </c>
      <c r="CU124" s="197"/>
      <c r="CV124" s="197" t="s">
        <v>32</v>
      </c>
      <c r="CW124" s="197"/>
      <c r="CX124" s="197" t="s">
        <v>33</v>
      </c>
      <c r="CY124" s="197"/>
      <c r="CZ124" s="197" t="s">
        <v>34</v>
      </c>
      <c r="DA124" s="197"/>
      <c r="DB124" s="197" t="s">
        <v>35</v>
      </c>
      <c r="DC124" s="197"/>
      <c r="DD124" s="197" t="s">
        <v>36</v>
      </c>
      <c r="DE124" s="197"/>
      <c r="DF124" s="197" t="s">
        <v>37</v>
      </c>
      <c r="DG124" s="197"/>
      <c r="DH124" s="197" t="s">
        <v>38</v>
      </c>
      <c r="DI124" s="197"/>
      <c r="DJ124" s="197" t="s">
        <v>39</v>
      </c>
      <c r="DK124" s="197"/>
      <c r="DL124" s="20">
        <v>19</v>
      </c>
      <c r="DM124" s="19" t="s">
        <v>29</v>
      </c>
      <c r="DN124" s="197" t="s">
        <v>30</v>
      </c>
      <c r="DO124" s="197"/>
      <c r="DP124" s="197" t="s">
        <v>31</v>
      </c>
      <c r="DQ124" s="197"/>
      <c r="DR124" s="197" t="s">
        <v>32</v>
      </c>
      <c r="DS124" s="197"/>
      <c r="DT124" s="197" t="s">
        <v>33</v>
      </c>
      <c r="DU124" s="197"/>
      <c r="DV124" s="197" t="s">
        <v>34</v>
      </c>
      <c r="DW124" s="197"/>
      <c r="DX124" s="197" t="s">
        <v>35</v>
      </c>
      <c r="DY124" s="197"/>
      <c r="DZ124" s="197" t="s">
        <v>36</v>
      </c>
      <c r="EA124" s="197"/>
      <c r="EB124" s="197" t="s">
        <v>37</v>
      </c>
      <c r="EC124" s="197"/>
      <c r="ED124" s="197" t="s">
        <v>38</v>
      </c>
      <c r="EE124" s="197"/>
      <c r="EF124" s="197" t="s">
        <v>39</v>
      </c>
      <c r="EG124" s="197"/>
      <c r="EH124" s="20">
        <v>19</v>
      </c>
      <c r="EI124" s="19" t="s">
        <v>29</v>
      </c>
      <c r="EJ124" s="197" t="s">
        <v>30</v>
      </c>
      <c r="EK124" s="197"/>
      <c r="EL124" s="197" t="s">
        <v>31</v>
      </c>
      <c r="EM124" s="197"/>
      <c r="EN124" s="197" t="s">
        <v>32</v>
      </c>
      <c r="EO124" s="197"/>
      <c r="EP124" s="197" t="s">
        <v>33</v>
      </c>
      <c r="EQ124" s="197"/>
      <c r="ER124" s="197" t="s">
        <v>34</v>
      </c>
      <c r="ES124" s="197"/>
      <c r="ET124" s="197" t="s">
        <v>35</v>
      </c>
      <c r="EU124" s="197"/>
      <c r="EV124" s="197" t="s">
        <v>36</v>
      </c>
      <c r="EW124" s="197"/>
      <c r="EX124" s="197" t="s">
        <v>37</v>
      </c>
      <c r="EY124" s="197"/>
      <c r="EZ124" s="197" t="s">
        <v>38</v>
      </c>
      <c r="FA124" s="197"/>
      <c r="FB124" s="197" t="s">
        <v>39</v>
      </c>
      <c r="FC124" s="197"/>
      <c r="FD124" s="20">
        <v>19</v>
      </c>
      <c r="FE124" s="17"/>
      <c r="FF124" s="202"/>
      <c r="FG124" s="17"/>
      <c r="FH124" s="150" t="s">
        <v>7</v>
      </c>
      <c r="FI124" s="154"/>
      <c r="FJ124" s="145" t="s">
        <v>40</v>
      </c>
      <c r="FK124" s="146" t="s">
        <v>41</v>
      </c>
      <c r="FL124" s="146" t="s">
        <v>42</v>
      </c>
      <c r="FM124" s="146" t="s">
        <v>42</v>
      </c>
      <c r="FN124" s="146"/>
    </row>
    <row r="125" spans="1:173" x14ac:dyDescent="0.25">
      <c r="A125" s="22">
        <v>1</v>
      </c>
      <c r="B125" s="23">
        <f t="shared" si="42"/>
        <v>0</v>
      </c>
      <c r="C125" s="24">
        <f>SUMIF(G125:FD125,"A",G$6:FD$6)</f>
        <v>0</v>
      </c>
      <c r="D125" s="25">
        <f>SUMIF(G125:FD125,"R",G$6:FD$6)</f>
        <v>0</v>
      </c>
      <c r="E125" s="26">
        <f>SUMIF(G125:FD125,"M",G$6:FD$6)</f>
        <v>0</v>
      </c>
      <c r="F125" s="27">
        <f>(SUMIF(G125:FD125,"*",G$6:FD$6)+FF125)</f>
        <v>0</v>
      </c>
      <c r="G125" s="28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30"/>
      <c r="AC125" s="28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30"/>
      <c r="AY125" s="28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30"/>
      <c r="BU125" s="28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30"/>
      <c r="CQ125" s="28"/>
      <c r="CR125" s="29"/>
      <c r="CS125" s="29"/>
      <c r="CT125" s="29"/>
      <c r="CU125" s="29"/>
      <c r="CV125" s="29"/>
      <c r="CW125" s="29"/>
      <c r="CX125" s="29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30"/>
      <c r="DM125" s="28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30"/>
      <c r="EI125" s="28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30"/>
      <c r="FE125" s="31"/>
      <c r="FF125" s="32"/>
      <c r="FG125" s="31"/>
      <c r="FH125" s="33">
        <f t="shared" ref="FH125:FH141" si="43">+SUMIF($EI125:$FD125,"*",$EI$6:$FD$6)</f>
        <v>0</v>
      </c>
      <c r="FI125" s="37"/>
      <c r="FJ125" s="34">
        <f t="shared" ref="FJ125:FJ141" si="44">FN96</f>
        <v>0</v>
      </c>
      <c r="FK125" s="33">
        <f t="shared" ref="FK125:FK141" si="45">FH125*1.5</f>
        <v>0</v>
      </c>
      <c r="FL125" s="34"/>
      <c r="FM125" s="52"/>
      <c r="FN125" s="35">
        <f>FI125+FJ125+FK125-FL125</f>
        <v>0</v>
      </c>
      <c r="FP125" s="36">
        <f>+B125</f>
        <v>0</v>
      </c>
      <c r="FQ125" s="22">
        <v>1</v>
      </c>
    </row>
    <row r="126" spans="1:173" x14ac:dyDescent="0.25">
      <c r="A126" s="22">
        <v>2</v>
      </c>
      <c r="B126" s="23">
        <f t="shared" si="42"/>
        <v>0</v>
      </c>
      <c r="C126" s="24">
        <f t="shared" ref="C126:C141" si="46">SUMIF(G126:FD126,"A",G$6:FD$6)</f>
        <v>0</v>
      </c>
      <c r="D126" s="25">
        <f t="shared" ref="D126:D141" si="47">SUMIF(G126:FD126,"R",G$6:FD$6)</f>
        <v>0</v>
      </c>
      <c r="E126" s="26">
        <f t="shared" ref="E126:E141" si="48">SUMIF(G126:FD126,"M",G$6:FD$6)</f>
        <v>0</v>
      </c>
      <c r="F126" s="27">
        <f t="shared" ref="F126:F141" si="49">(SUMIF(G126:FD126,"*",G$6:FD$6)+FF126)</f>
        <v>0</v>
      </c>
      <c r="G126" s="28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30"/>
      <c r="AC126" s="28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30"/>
      <c r="AY126" s="28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30"/>
      <c r="BU126" s="28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30"/>
      <c r="CQ126" s="28"/>
      <c r="CR126" s="29"/>
      <c r="CS126" s="29"/>
      <c r="CT126" s="29"/>
      <c r="CU126" s="29"/>
      <c r="CV126" s="29"/>
      <c r="CW126" s="29"/>
      <c r="CX126" s="29"/>
      <c r="CY126" s="29"/>
      <c r="CZ126" s="29"/>
      <c r="DA126" s="29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30"/>
      <c r="DM126" s="28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30"/>
      <c r="EI126" s="28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29"/>
      <c r="FA126" s="29"/>
      <c r="FB126" s="29"/>
      <c r="FC126" s="29"/>
      <c r="FD126" s="30"/>
      <c r="FE126" s="31"/>
      <c r="FF126" s="32"/>
      <c r="FG126" s="31"/>
      <c r="FH126" s="33">
        <f t="shared" si="43"/>
        <v>0</v>
      </c>
      <c r="FI126" s="37"/>
      <c r="FJ126" s="34">
        <f t="shared" si="44"/>
        <v>0</v>
      </c>
      <c r="FK126" s="33">
        <f t="shared" si="45"/>
        <v>0</v>
      </c>
      <c r="FL126" s="34"/>
      <c r="FM126" s="52"/>
      <c r="FN126" s="35">
        <f t="shared" ref="FN126:FN141" si="50">FI126+FJ126+FK126-FL126</f>
        <v>0</v>
      </c>
      <c r="FP126" s="36">
        <f t="shared" ref="FP126:FP141" si="51">+B126</f>
        <v>0</v>
      </c>
      <c r="FQ126" s="1">
        <v>2</v>
      </c>
    </row>
    <row r="127" spans="1:173" x14ac:dyDescent="0.25">
      <c r="A127" s="22">
        <v>3</v>
      </c>
      <c r="B127" s="23">
        <f t="shared" si="42"/>
        <v>0</v>
      </c>
      <c r="C127" s="24">
        <f t="shared" si="46"/>
        <v>0</v>
      </c>
      <c r="D127" s="25">
        <f t="shared" si="47"/>
        <v>0</v>
      </c>
      <c r="E127" s="26">
        <f t="shared" si="48"/>
        <v>0</v>
      </c>
      <c r="F127" s="27">
        <f t="shared" si="49"/>
        <v>0</v>
      </c>
      <c r="G127" s="28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30"/>
      <c r="AC127" s="28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30"/>
      <c r="AY127" s="28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30"/>
      <c r="BU127" s="28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30"/>
      <c r="CQ127" s="28"/>
      <c r="CR127" s="29"/>
      <c r="CS127" s="29"/>
      <c r="CT127" s="29"/>
      <c r="CU127" s="29"/>
      <c r="CV127" s="29"/>
      <c r="CW127" s="29"/>
      <c r="CX127" s="29"/>
      <c r="CY127" s="29"/>
      <c r="CZ127" s="29"/>
      <c r="DA127" s="29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30"/>
      <c r="DM127" s="28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30"/>
      <c r="EI127" s="28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30"/>
      <c r="FE127" s="31"/>
      <c r="FF127" s="32"/>
      <c r="FG127" s="31"/>
      <c r="FH127" s="33">
        <f t="shared" si="43"/>
        <v>0</v>
      </c>
      <c r="FI127" s="37"/>
      <c r="FJ127" s="34">
        <f t="shared" si="44"/>
        <v>0</v>
      </c>
      <c r="FK127" s="33">
        <f t="shared" si="45"/>
        <v>0</v>
      </c>
      <c r="FL127" s="34"/>
      <c r="FM127" s="52"/>
      <c r="FN127" s="35">
        <f t="shared" si="50"/>
        <v>0</v>
      </c>
      <c r="FP127" s="36">
        <f t="shared" si="51"/>
        <v>0</v>
      </c>
      <c r="FQ127" s="1">
        <v>3</v>
      </c>
    </row>
    <row r="128" spans="1:173" x14ac:dyDescent="0.25">
      <c r="A128" s="22">
        <v>4</v>
      </c>
      <c r="B128" s="23">
        <f t="shared" si="42"/>
        <v>0</v>
      </c>
      <c r="C128" s="24">
        <f t="shared" si="46"/>
        <v>0</v>
      </c>
      <c r="D128" s="25">
        <f t="shared" si="47"/>
        <v>0</v>
      </c>
      <c r="E128" s="26">
        <f t="shared" si="48"/>
        <v>0</v>
      </c>
      <c r="F128" s="27">
        <f t="shared" si="49"/>
        <v>0</v>
      </c>
      <c r="G128" s="28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30"/>
      <c r="AC128" s="28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30"/>
      <c r="AY128" s="28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30"/>
      <c r="BU128" s="28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30"/>
      <c r="CQ128" s="28"/>
      <c r="CR128" s="29"/>
      <c r="CS128" s="29"/>
      <c r="CT128" s="29"/>
      <c r="CU128" s="29"/>
      <c r="CV128" s="29"/>
      <c r="CW128" s="29"/>
      <c r="CX128" s="29"/>
      <c r="CY128" s="29"/>
      <c r="CZ128" s="29"/>
      <c r="DA128" s="29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30"/>
      <c r="DM128" s="28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30"/>
      <c r="EI128" s="28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30"/>
      <c r="FE128" s="31"/>
      <c r="FF128" s="32"/>
      <c r="FG128" s="31"/>
      <c r="FH128" s="33">
        <f t="shared" si="43"/>
        <v>0</v>
      </c>
      <c r="FI128" s="37"/>
      <c r="FJ128" s="34">
        <f t="shared" si="44"/>
        <v>0</v>
      </c>
      <c r="FK128" s="33">
        <f t="shared" si="45"/>
        <v>0</v>
      </c>
      <c r="FL128" s="34"/>
      <c r="FM128" s="52"/>
      <c r="FN128" s="35">
        <f t="shared" si="50"/>
        <v>0</v>
      </c>
      <c r="FP128" s="36">
        <f t="shared" si="51"/>
        <v>0</v>
      </c>
      <c r="FQ128" s="1">
        <v>4</v>
      </c>
    </row>
    <row r="129" spans="1:173" x14ac:dyDescent="0.25">
      <c r="A129" s="22">
        <v>5</v>
      </c>
      <c r="B129" s="23">
        <f t="shared" si="42"/>
        <v>0</v>
      </c>
      <c r="C129" s="24">
        <f t="shared" si="46"/>
        <v>0</v>
      </c>
      <c r="D129" s="25">
        <f t="shared" si="47"/>
        <v>0</v>
      </c>
      <c r="E129" s="26">
        <f t="shared" si="48"/>
        <v>0</v>
      </c>
      <c r="F129" s="27">
        <f t="shared" si="49"/>
        <v>0</v>
      </c>
      <c r="G129" s="28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30"/>
      <c r="AC129" s="28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30"/>
      <c r="AY129" s="28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30"/>
      <c r="BU129" s="28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30"/>
      <c r="CQ129" s="28"/>
      <c r="CR129" s="29"/>
      <c r="CS129" s="29"/>
      <c r="CT129" s="29"/>
      <c r="CU129" s="29"/>
      <c r="CV129" s="29"/>
      <c r="CW129" s="29"/>
      <c r="CX129" s="29"/>
      <c r="CY129" s="29"/>
      <c r="CZ129" s="29"/>
      <c r="DA129" s="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30"/>
      <c r="DM129" s="28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30"/>
      <c r="EI129" s="28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30"/>
      <c r="FE129" s="31"/>
      <c r="FF129" s="32"/>
      <c r="FG129" s="31"/>
      <c r="FH129" s="33">
        <f t="shared" si="43"/>
        <v>0</v>
      </c>
      <c r="FI129" s="37"/>
      <c r="FJ129" s="34">
        <f t="shared" si="44"/>
        <v>0</v>
      </c>
      <c r="FK129" s="33">
        <f t="shared" si="45"/>
        <v>0</v>
      </c>
      <c r="FL129" s="34"/>
      <c r="FM129" s="52"/>
      <c r="FN129" s="35">
        <f t="shared" si="50"/>
        <v>0</v>
      </c>
      <c r="FP129" s="36">
        <f t="shared" si="51"/>
        <v>0</v>
      </c>
      <c r="FQ129" s="1">
        <v>5</v>
      </c>
    </row>
    <row r="130" spans="1:173" x14ac:dyDescent="0.25">
      <c r="A130" s="22">
        <v>6</v>
      </c>
      <c r="B130" s="23">
        <f t="shared" si="42"/>
        <v>0</v>
      </c>
      <c r="C130" s="24">
        <f t="shared" si="46"/>
        <v>0</v>
      </c>
      <c r="D130" s="25">
        <f t="shared" si="47"/>
        <v>0</v>
      </c>
      <c r="E130" s="26">
        <f t="shared" si="48"/>
        <v>0</v>
      </c>
      <c r="F130" s="27">
        <f t="shared" si="49"/>
        <v>0</v>
      </c>
      <c r="G130" s="42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4"/>
      <c r="AC130" s="42"/>
      <c r="AD130" s="43"/>
      <c r="AE130" s="43"/>
      <c r="AF130" s="43"/>
      <c r="AG130" s="43"/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4"/>
      <c r="AY130" s="42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4"/>
      <c r="BU130" s="42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4"/>
      <c r="CQ130" s="42"/>
      <c r="CR130" s="43"/>
      <c r="CS130" s="43"/>
      <c r="CT130" s="43"/>
      <c r="CU130" s="43"/>
      <c r="CV130" s="43"/>
      <c r="CW130" s="43"/>
      <c r="CX130" s="43"/>
      <c r="CY130" s="43"/>
      <c r="CZ130" s="43"/>
      <c r="DA130" s="43"/>
      <c r="DB130" s="43"/>
      <c r="DC130" s="43"/>
      <c r="DD130" s="43"/>
      <c r="DE130" s="43"/>
      <c r="DF130" s="43"/>
      <c r="DG130" s="43"/>
      <c r="DH130" s="43"/>
      <c r="DI130" s="43"/>
      <c r="DJ130" s="43"/>
      <c r="DK130" s="43"/>
      <c r="DL130" s="44"/>
      <c r="DM130" s="42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  <c r="DX130" s="43"/>
      <c r="DY130" s="43"/>
      <c r="DZ130" s="43"/>
      <c r="EA130" s="43"/>
      <c r="EB130" s="43"/>
      <c r="EC130" s="43"/>
      <c r="ED130" s="43"/>
      <c r="EE130" s="43"/>
      <c r="EF130" s="43"/>
      <c r="EG130" s="43"/>
      <c r="EH130" s="44"/>
      <c r="EI130" s="42"/>
      <c r="EJ130" s="43"/>
      <c r="EK130" s="43"/>
      <c r="EL130" s="43"/>
      <c r="EM130" s="43"/>
      <c r="EN130" s="43"/>
      <c r="EO130" s="43"/>
      <c r="EP130" s="43"/>
      <c r="EQ130" s="43"/>
      <c r="ER130" s="43"/>
      <c r="ES130" s="43"/>
      <c r="ET130" s="43"/>
      <c r="EU130" s="43"/>
      <c r="EV130" s="43"/>
      <c r="EW130" s="43"/>
      <c r="EX130" s="43"/>
      <c r="EY130" s="43"/>
      <c r="EZ130" s="43"/>
      <c r="FA130" s="43"/>
      <c r="FB130" s="43"/>
      <c r="FC130" s="43"/>
      <c r="FD130" s="44"/>
      <c r="FE130" s="45"/>
      <c r="FF130" s="32"/>
      <c r="FG130" s="45"/>
      <c r="FH130" s="33">
        <f t="shared" si="43"/>
        <v>0</v>
      </c>
      <c r="FI130" s="37"/>
      <c r="FJ130" s="34">
        <f t="shared" si="44"/>
        <v>0</v>
      </c>
      <c r="FK130" s="33">
        <f t="shared" si="45"/>
        <v>0</v>
      </c>
      <c r="FL130" s="34"/>
      <c r="FM130" s="52"/>
      <c r="FN130" s="35">
        <f t="shared" si="50"/>
        <v>0</v>
      </c>
      <c r="FP130" s="36">
        <f t="shared" si="51"/>
        <v>0</v>
      </c>
      <c r="FQ130" s="1">
        <v>6</v>
      </c>
    </row>
    <row r="131" spans="1:173" x14ac:dyDescent="0.25">
      <c r="A131" s="22">
        <v>7</v>
      </c>
      <c r="B131" s="23">
        <f t="shared" si="42"/>
        <v>0</v>
      </c>
      <c r="C131" s="24">
        <f t="shared" si="46"/>
        <v>0</v>
      </c>
      <c r="D131" s="25">
        <f t="shared" si="47"/>
        <v>0</v>
      </c>
      <c r="E131" s="26">
        <f t="shared" si="48"/>
        <v>0</v>
      </c>
      <c r="F131" s="27">
        <f t="shared" si="49"/>
        <v>0</v>
      </c>
      <c r="G131" s="28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30"/>
      <c r="AC131" s="28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30"/>
      <c r="AY131" s="28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30"/>
      <c r="BU131" s="28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30"/>
      <c r="CQ131" s="28"/>
      <c r="CR131" s="29"/>
      <c r="CS131" s="29"/>
      <c r="CT131" s="29"/>
      <c r="CU131" s="29"/>
      <c r="CV131" s="29"/>
      <c r="CW131" s="29"/>
      <c r="CX131" s="29"/>
      <c r="CY131" s="29"/>
      <c r="CZ131" s="29"/>
      <c r="DA131" s="29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30"/>
      <c r="DM131" s="28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30"/>
      <c r="EI131" s="28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30"/>
      <c r="FE131" s="31"/>
      <c r="FF131" s="32"/>
      <c r="FG131" s="31"/>
      <c r="FH131" s="33">
        <f t="shared" si="43"/>
        <v>0</v>
      </c>
      <c r="FI131" s="37"/>
      <c r="FJ131" s="34">
        <f t="shared" si="44"/>
        <v>0</v>
      </c>
      <c r="FK131" s="33">
        <f t="shared" si="45"/>
        <v>0</v>
      </c>
      <c r="FL131" s="34"/>
      <c r="FM131" s="52"/>
      <c r="FN131" s="35">
        <f t="shared" si="50"/>
        <v>0</v>
      </c>
      <c r="FP131" s="36">
        <f t="shared" si="51"/>
        <v>0</v>
      </c>
      <c r="FQ131" s="1">
        <v>7</v>
      </c>
    </row>
    <row r="132" spans="1:173" x14ac:dyDescent="0.25">
      <c r="A132" s="22">
        <v>8</v>
      </c>
      <c r="B132" s="23">
        <f t="shared" si="42"/>
        <v>0</v>
      </c>
      <c r="C132" s="24">
        <f t="shared" si="46"/>
        <v>0</v>
      </c>
      <c r="D132" s="25">
        <f t="shared" si="47"/>
        <v>0</v>
      </c>
      <c r="E132" s="26">
        <f t="shared" si="48"/>
        <v>0</v>
      </c>
      <c r="F132" s="27">
        <f t="shared" si="49"/>
        <v>0</v>
      </c>
      <c r="G132" s="28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30"/>
      <c r="AC132" s="28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30"/>
      <c r="AY132" s="28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30"/>
      <c r="BU132" s="28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30"/>
      <c r="CQ132" s="28"/>
      <c r="CR132" s="29"/>
      <c r="CS132" s="29"/>
      <c r="CT132" s="29"/>
      <c r="CU132" s="29"/>
      <c r="CV132" s="29"/>
      <c r="CW132" s="29"/>
      <c r="CX132" s="29"/>
      <c r="CY132" s="29"/>
      <c r="CZ132" s="29"/>
      <c r="DA132" s="29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30"/>
      <c r="DM132" s="28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30"/>
      <c r="EI132" s="28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30"/>
      <c r="FE132" s="31"/>
      <c r="FF132" s="32"/>
      <c r="FG132" s="31"/>
      <c r="FH132" s="33">
        <f t="shared" si="43"/>
        <v>0</v>
      </c>
      <c r="FI132" s="37"/>
      <c r="FJ132" s="34">
        <f t="shared" si="44"/>
        <v>0</v>
      </c>
      <c r="FK132" s="33">
        <f t="shared" si="45"/>
        <v>0</v>
      </c>
      <c r="FL132" s="34"/>
      <c r="FM132" s="52"/>
      <c r="FN132" s="35">
        <f t="shared" si="50"/>
        <v>0</v>
      </c>
      <c r="FP132" s="36">
        <f t="shared" si="51"/>
        <v>0</v>
      </c>
      <c r="FQ132" s="1">
        <v>8</v>
      </c>
    </row>
    <row r="133" spans="1:173" x14ac:dyDescent="0.25">
      <c r="A133" s="22">
        <v>9</v>
      </c>
      <c r="B133" s="23">
        <f t="shared" ref="B133:B141" si="52">B104</f>
        <v>0</v>
      </c>
      <c r="C133" s="24">
        <f t="shared" si="46"/>
        <v>0</v>
      </c>
      <c r="D133" s="25">
        <f t="shared" si="47"/>
        <v>0</v>
      </c>
      <c r="E133" s="26">
        <f t="shared" si="48"/>
        <v>0</v>
      </c>
      <c r="F133" s="27">
        <f t="shared" si="49"/>
        <v>0</v>
      </c>
      <c r="G133" s="28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30"/>
      <c r="AC133" s="28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30"/>
      <c r="AY133" s="28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30"/>
      <c r="BU133" s="28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30"/>
      <c r="CQ133" s="28"/>
      <c r="CR133" s="29"/>
      <c r="CS133" s="29"/>
      <c r="CT133" s="29"/>
      <c r="CU133" s="29"/>
      <c r="CV133" s="29"/>
      <c r="CW133" s="29"/>
      <c r="CX133" s="29"/>
      <c r="CY133" s="29"/>
      <c r="CZ133" s="29"/>
      <c r="DA133" s="29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30"/>
      <c r="DM133" s="28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30"/>
      <c r="EI133" s="28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29"/>
      <c r="EY133" s="29"/>
      <c r="EZ133" s="29"/>
      <c r="FA133" s="29"/>
      <c r="FB133" s="29"/>
      <c r="FC133" s="29"/>
      <c r="FD133" s="30"/>
      <c r="FE133" s="31"/>
      <c r="FF133" s="32"/>
      <c r="FG133" s="31"/>
      <c r="FH133" s="33">
        <f t="shared" si="43"/>
        <v>0</v>
      </c>
      <c r="FI133" s="37"/>
      <c r="FJ133" s="34">
        <f t="shared" si="44"/>
        <v>0</v>
      </c>
      <c r="FK133" s="33">
        <f t="shared" si="45"/>
        <v>0</v>
      </c>
      <c r="FL133" s="34"/>
      <c r="FM133" s="52"/>
      <c r="FN133" s="35">
        <f t="shared" si="50"/>
        <v>0</v>
      </c>
      <c r="FP133" s="36">
        <f t="shared" si="51"/>
        <v>0</v>
      </c>
      <c r="FQ133" s="1">
        <v>9</v>
      </c>
    </row>
    <row r="134" spans="1:173" x14ac:dyDescent="0.25">
      <c r="A134" s="22">
        <v>10</v>
      </c>
      <c r="B134" s="23">
        <f t="shared" si="52"/>
        <v>0</v>
      </c>
      <c r="C134" s="24">
        <f t="shared" si="46"/>
        <v>0</v>
      </c>
      <c r="D134" s="25">
        <f t="shared" si="47"/>
        <v>0</v>
      </c>
      <c r="E134" s="26">
        <f t="shared" si="48"/>
        <v>0</v>
      </c>
      <c r="F134" s="27">
        <f t="shared" si="49"/>
        <v>0</v>
      </c>
      <c r="G134" s="28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30"/>
      <c r="AC134" s="28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30"/>
      <c r="AY134" s="28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30"/>
      <c r="BU134" s="28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30"/>
      <c r="CQ134" s="28"/>
      <c r="CR134" s="29"/>
      <c r="CS134" s="29"/>
      <c r="CT134" s="29"/>
      <c r="CU134" s="29"/>
      <c r="CV134" s="29"/>
      <c r="CW134" s="29"/>
      <c r="CX134" s="29"/>
      <c r="CY134" s="29"/>
      <c r="CZ134" s="29"/>
      <c r="DA134" s="29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30"/>
      <c r="DM134" s="28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30"/>
      <c r="EI134" s="28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30"/>
      <c r="FE134" s="31"/>
      <c r="FF134" s="32"/>
      <c r="FG134" s="31"/>
      <c r="FH134" s="33">
        <f t="shared" si="43"/>
        <v>0</v>
      </c>
      <c r="FI134" s="37"/>
      <c r="FJ134" s="34">
        <f t="shared" si="44"/>
        <v>0</v>
      </c>
      <c r="FK134" s="33">
        <f t="shared" si="45"/>
        <v>0</v>
      </c>
      <c r="FL134" s="34"/>
      <c r="FM134" s="52"/>
      <c r="FN134" s="35">
        <f t="shared" si="50"/>
        <v>0</v>
      </c>
      <c r="FP134" s="36">
        <f t="shared" si="51"/>
        <v>0</v>
      </c>
      <c r="FQ134" s="1">
        <v>10</v>
      </c>
    </row>
    <row r="135" spans="1:173" x14ac:dyDescent="0.25">
      <c r="A135" s="22">
        <v>11</v>
      </c>
      <c r="B135" s="23">
        <f t="shared" si="52"/>
        <v>0</v>
      </c>
      <c r="C135" s="24">
        <f t="shared" si="46"/>
        <v>0</v>
      </c>
      <c r="D135" s="25">
        <f t="shared" si="47"/>
        <v>0</v>
      </c>
      <c r="E135" s="26">
        <f t="shared" si="48"/>
        <v>0</v>
      </c>
      <c r="F135" s="27">
        <f t="shared" si="49"/>
        <v>0</v>
      </c>
      <c r="G135" s="28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30"/>
      <c r="AC135" s="28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30"/>
      <c r="AY135" s="28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30"/>
      <c r="BU135" s="28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30"/>
      <c r="CQ135" s="28"/>
      <c r="CR135" s="29"/>
      <c r="CS135" s="29"/>
      <c r="CT135" s="29"/>
      <c r="CU135" s="29"/>
      <c r="CV135" s="29"/>
      <c r="CW135" s="29"/>
      <c r="CX135" s="29"/>
      <c r="CY135" s="29"/>
      <c r="CZ135" s="29"/>
      <c r="DA135" s="29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30"/>
      <c r="DM135" s="28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30"/>
      <c r="EI135" s="28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30"/>
      <c r="FE135" s="31"/>
      <c r="FF135" s="32"/>
      <c r="FG135" s="31"/>
      <c r="FH135" s="33">
        <f t="shared" si="43"/>
        <v>0</v>
      </c>
      <c r="FI135" s="37"/>
      <c r="FJ135" s="34">
        <f t="shared" si="44"/>
        <v>0</v>
      </c>
      <c r="FK135" s="33">
        <f t="shared" si="45"/>
        <v>0</v>
      </c>
      <c r="FL135" s="34"/>
      <c r="FM135" s="52"/>
      <c r="FN135" s="35">
        <f t="shared" si="50"/>
        <v>0</v>
      </c>
      <c r="FP135" s="36">
        <f t="shared" si="51"/>
        <v>0</v>
      </c>
      <c r="FQ135" s="1">
        <v>11</v>
      </c>
    </row>
    <row r="136" spans="1:173" x14ac:dyDescent="0.25">
      <c r="A136" s="22">
        <v>12</v>
      </c>
      <c r="B136" s="23">
        <f t="shared" si="52"/>
        <v>0</v>
      </c>
      <c r="C136" s="24">
        <f t="shared" si="46"/>
        <v>0</v>
      </c>
      <c r="D136" s="25">
        <f t="shared" si="47"/>
        <v>0</v>
      </c>
      <c r="E136" s="26">
        <f t="shared" si="48"/>
        <v>0</v>
      </c>
      <c r="F136" s="27">
        <f t="shared" si="49"/>
        <v>0</v>
      </c>
      <c r="G136" s="28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30"/>
      <c r="AC136" s="28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30"/>
      <c r="AY136" s="28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30"/>
      <c r="BU136" s="28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30"/>
      <c r="CQ136" s="28"/>
      <c r="CR136" s="29"/>
      <c r="CS136" s="29"/>
      <c r="CT136" s="29"/>
      <c r="CU136" s="29"/>
      <c r="CV136" s="29"/>
      <c r="CW136" s="29"/>
      <c r="CX136" s="29"/>
      <c r="CY136" s="29"/>
      <c r="CZ136" s="29"/>
      <c r="DA136" s="29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30"/>
      <c r="DM136" s="28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30"/>
      <c r="EI136" s="28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29"/>
      <c r="EX136" s="29"/>
      <c r="EY136" s="29"/>
      <c r="EZ136" s="29"/>
      <c r="FA136" s="29"/>
      <c r="FB136" s="29"/>
      <c r="FC136" s="29"/>
      <c r="FD136" s="30"/>
      <c r="FE136" s="31"/>
      <c r="FF136" s="32"/>
      <c r="FG136" s="31"/>
      <c r="FH136" s="33">
        <f t="shared" si="43"/>
        <v>0</v>
      </c>
      <c r="FI136" s="37"/>
      <c r="FJ136" s="34">
        <f t="shared" si="44"/>
        <v>0</v>
      </c>
      <c r="FK136" s="33">
        <f t="shared" si="45"/>
        <v>0</v>
      </c>
      <c r="FL136" s="34"/>
      <c r="FM136" s="52"/>
      <c r="FN136" s="35">
        <f t="shared" si="50"/>
        <v>0</v>
      </c>
      <c r="FP136" s="36">
        <f t="shared" si="51"/>
        <v>0</v>
      </c>
      <c r="FQ136" s="1">
        <v>12</v>
      </c>
    </row>
    <row r="137" spans="1:173" x14ac:dyDescent="0.25">
      <c r="A137" s="22">
        <v>13</v>
      </c>
      <c r="B137" s="23">
        <f t="shared" si="52"/>
        <v>0</v>
      </c>
      <c r="C137" s="24">
        <f t="shared" si="46"/>
        <v>0</v>
      </c>
      <c r="D137" s="25">
        <f t="shared" si="47"/>
        <v>0</v>
      </c>
      <c r="E137" s="26">
        <f t="shared" si="48"/>
        <v>0</v>
      </c>
      <c r="F137" s="27">
        <f t="shared" si="49"/>
        <v>0</v>
      </c>
      <c r="G137" s="28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30"/>
      <c r="AC137" s="28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30"/>
      <c r="AY137" s="28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30"/>
      <c r="BU137" s="28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30"/>
      <c r="CQ137" s="28"/>
      <c r="CR137" s="29"/>
      <c r="CS137" s="29"/>
      <c r="CT137" s="29"/>
      <c r="CU137" s="29"/>
      <c r="CV137" s="29"/>
      <c r="CW137" s="29"/>
      <c r="CX137" s="29"/>
      <c r="CY137" s="29"/>
      <c r="CZ137" s="29"/>
      <c r="DA137" s="29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30"/>
      <c r="DM137" s="28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30"/>
      <c r="EI137" s="28"/>
      <c r="EJ137" s="29"/>
      <c r="EK137" s="29"/>
      <c r="EL137" s="29"/>
      <c r="EM137" s="29"/>
      <c r="EN137" s="29"/>
      <c r="EO137" s="29"/>
      <c r="EP137" s="29"/>
      <c r="EQ137" s="29"/>
      <c r="ER137" s="29"/>
      <c r="ES137" s="29"/>
      <c r="ET137" s="29"/>
      <c r="EU137" s="29"/>
      <c r="EV137" s="29"/>
      <c r="EW137" s="29"/>
      <c r="EX137" s="29"/>
      <c r="EY137" s="29"/>
      <c r="EZ137" s="29"/>
      <c r="FA137" s="29"/>
      <c r="FB137" s="29"/>
      <c r="FC137" s="29"/>
      <c r="FD137" s="30"/>
      <c r="FE137" s="31"/>
      <c r="FF137" s="32"/>
      <c r="FG137" s="31"/>
      <c r="FH137" s="33">
        <f t="shared" si="43"/>
        <v>0</v>
      </c>
      <c r="FI137" s="37"/>
      <c r="FJ137" s="34">
        <f t="shared" si="44"/>
        <v>0</v>
      </c>
      <c r="FK137" s="33">
        <f t="shared" si="45"/>
        <v>0</v>
      </c>
      <c r="FL137" s="34"/>
      <c r="FM137" s="52"/>
      <c r="FN137" s="35">
        <f t="shared" si="50"/>
        <v>0</v>
      </c>
      <c r="FP137" s="36">
        <f t="shared" si="51"/>
        <v>0</v>
      </c>
      <c r="FQ137" s="1">
        <v>13</v>
      </c>
    </row>
    <row r="138" spans="1:173" x14ac:dyDescent="0.25">
      <c r="A138" s="22">
        <v>14</v>
      </c>
      <c r="B138" s="23">
        <f t="shared" si="52"/>
        <v>0</v>
      </c>
      <c r="C138" s="24">
        <f t="shared" si="46"/>
        <v>0</v>
      </c>
      <c r="D138" s="25">
        <f t="shared" si="47"/>
        <v>0</v>
      </c>
      <c r="E138" s="26">
        <f t="shared" si="48"/>
        <v>0</v>
      </c>
      <c r="F138" s="27">
        <f t="shared" si="49"/>
        <v>0</v>
      </c>
      <c r="G138" s="28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30"/>
      <c r="AC138" s="28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30"/>
      <c r="AY138" s="28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30"/>
      <c r="BU138" s="28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30"/>
      <c r="CQ138" s="28"/>
      <c r="CR138" s="29"/>
      <c r="CS138" s="29"/>
      <c r="CT138" s="29"/>
      <c r="CU138" s="29"/>
      <c r="CV138" s="29"/>
      <c r="CW138" s="29"/>
      <c r="CX138" s="29"/>
      <c r="CY138" s="29"/>
      <c r="CZ138" s="29"/>
      <c r="DA138" s="29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30"/>
      <c r="DM138" s="28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30"/>
      <c r="EI138" s="28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30"/>
      <c r="FE138" s="31"/>
      <c r="FF138" s="32"/>
      <c r="FG138" s="31"/>
      <c r="FH138" s="33">
        <f t="shared" si="43"/>
        <v>0</v>
      </c>
      <c r="FI138" s="37"/>
      <c r="FJ138" s="34">
        <f t="shared" si="44"/>
        <v>0</v>
      </c>
      <c r="FK138" s="33">
        <f t="shared" si="45"/>
        <v>0</v>
      </c>
      <c r="FL138" s="34"/>
      <c r="FM138" s="52"/>
      <c r="FN138" s="35">
        <f t="shared" si="50"/>
        <v>0</v>
      </c>
      <c r="FP138" s="36">
        <f t="shared" si="51"/>
        <v>0</v>
      </c>
      <c r="FQ138" s="1">
        <v>14</v>
      </c>
    </row>
    <row r="139" spans="1:173" x14ac:dyDescent="0.25">
      <c r="A139" s="22">
        <v>15</v>
      </c>
      <c r="B139" s="23">
        <f t="shared" si="52"/>
        <v>0</v>
      </c>
      <c r="C139" s="24">
        <f t="shared" si="46"/>
        <v>0</v>
      </c>
      <c r="D139" s="25">
        <f t="shared" si="47"/>
        <v>0</v>
      </c>
      <c r="E139" s="26">
        <f t="shared" si="48"/>
        <v>0</v>
      </c>
      <c r="F139" s="27">
        <f t="shared" si="49"/>
        <v>0</v>
      </c>
      <c r="G139" s="28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30"/>
      <c r="AC139" s="28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30"/>
      <c r="AY139" s="28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30"/>
      <c r="BU139" s="28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30"/>
      <c r="CQ139" s="28"/>
      <c r="CR139" s="29"/>
      <c r="CS139" s="29"/>
      <c r="CT139" s="29"/>
      <c r="CU139" s="29"/>
      <c r="CV139" s="29"/>
      <c r="CW139" s="29"/>
      <c r="CX139" s="29"/>
      <c r="CY139" s="29"/>
      <c r="CZ139" s="29"/>
      <c r="DA139" s="2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30"/>
      <c r="DM139" s="28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30"/>
      <c r="EI139" s="28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30"/>
      <c r="FE139" s="31"/>
      <c r="FF139" s="32"/>
      <c r="FG139" s="31"/>
      <c r="FH139" s="33">
        <f t="shared" si="43"/>
        <v>0</v>
      </c>
      <c r="FI139" s="37"/>
      <c r="FJ139" s="34">
        <f t="shared" si="44"/>
        <v>0</v>
      </c>
      <c r="FK139" s="33">
        <f t="shared" si="45"/>
        <v>0</v>
      </c>
      <c r="FL139" s="34"/>
      <c r="FM139" s="52"/>
      <c r="FN139" s="35">
        <f t="shared" si="50"/>
        <v>0</v>
      </c>
      <c r="FP139" s="36">
        <f t="shared" si="51"/>
        <v>0</v>
      </c>
      <c r="FQ139" s="1">
        <v>15</v>
      </c>
    </row>
    <row r="140" spans="1:173" x14ac:dyDescent="0.25">
      <c r="A140" s="22">
        <v>16</v>
      </c>
      <c r="B140" s="23">
        <f t="shared" si="52"/>
        <v>0</v>
      </c>
      <c r="C140" s="24">
        <f t="shared" si="46"/>
        <v>0</v>
      </c>
      <c r="D140" s="25">
        <f t="shared" si="47"/>
        <v>0</v>
      </c>
      <c r="E140" s="26">
        <f t="shared" si="48"/>
        <v>0</v>
      </c>
      <c r="F140" s="27">
        <f t="shared" si="49"/>
        <v>0</v>
      </c>
      <c r="G140" s="28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30"/>
      <c r="AC140" s="28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30"/>
      <c r="AY140" s="28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30"/>
      <c r="BU140" s="28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30"/>
      <c r="CQ140" s="28"/>
      <c r="CR140" s="29"/>
      <c r="CS140" s="29"/>
      <c r="CT140" s="29"/>
      <c r="CU140" s="29"/>
      <c r="CV140" s="29"/>
      <c r="CW140" s="29"/>
      <c r="CX140" s="29"/>
      <c r="CY140" s="29"/>
      <c r="CZ140" s="29"/>
      <c r="DA140" s="29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30"/>
      <c r="DM140" s="28"/>
      <c r="DN140" s="29"/>
      <c r="DO140" s="29"/>
      <c r="DP140" s="29"/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29"/>
      <c r="EF140" s="29"/>
      <c r="EG140" s="29"/>
      <c r="EH140" s="30"/>
      <c r="EI140" s="28"/>
      <c r="EJ140" s="29"/>
      <c r="EK140" s="29"/>
      <c r="EL140" s="29"/>
      <c r="EM140" s="29"/>
      <c r="EN140" s="29"/>
      <c r="EO140" s="29"/>
      <c r="EP140" s="29"/>
      <c r="EQ140" s="29"/>
      <c r="ER140" s="29"/>
      <c r="ES140" s="29"/>
      <c r="ET140" s="29"/>
      <c r="EU140" s="29"/>
      <c r="EV140" s="29"/>
      <c r="EW140" s="29"/>
      <c r="EX140" s="29"/>
      <c r="EY140" s="29"/>
      <c r="EZ140" s="29"/>
      <c r="FA140" s="29"/>
      <c r="FB140" s="29"/>
      <c r="FC140" s="29"/>
      <c r="FD140" s="30"/>
      <c r="FE140" s="31"/>
      <c r="FF140" s="32"/>
      <c r="FG140" s="31"/>
      <c r="FH140" s="33">
        <f t="shared" si="43"/>
        <v>0</v>
      </c>
      <c r="FI140" s="37"/>
      <c r="FJ140" s="34">
        <f t="shared" si="44"/>
        <v>0</v>
      </c>
      <c r="FK140" s="33">
        <f t="shared" si="45"/>
        <v>0</v>
      </c>
      <c r="FL140" s="34"/>
      <c r="FM140" s="52"/>
      <c r="FN140" s="35">
        <f t="shared" si="50"/>
        <v>0</v>
      </c>
      <c r="FP140" s="36">
        <f t="shared" si="51"/>
        <v>0</v>
      </c>
      <c r="FQ140" s="1">
        <v>16</v>
      </c>
    </row>
    <row r="141" spans="1:173" x14ac:dyDescent="0.25">
      <c r="A141" s="22">
        <v>17</v>
      </c>
      <c r="B141" s="23">
        <f t="shared" si="52"/>
        <v>0</v>
      </c>
      <c r="C141" s="24">
        <f t="shared" si="46"/>
        <v>0</v>
      </c>
      <c r="D141" s="25">
        <f t="shared" si="47"/>
        <v>0</v>
      </c>
      <c r="E141" s="26">
        <f t="shared" si="48"/>
        <v>0</v>
      </c>
      <c r="F141" s="27">
        <f t="shared" si="49"/>
        <v>0</v>
      </c>
      <c r="G141" s="28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30"/>
      <c r="AC141" s="28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30"/>
      <c r="AY141" s="28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30"/>
      <c r="BU141" s="28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30"/>
      <c r="CQ141" s="28"/>
      <c r="CR141" s="29"/>
      <c r="CS141" s="29"/>
      <c r="CT141" s="29"/>
      <c r="CU141" s="29"/>
      <c r="CV141" s="29"/>
      <c r="CW141" s="29"/>
      <c r="CX141" s="29"/>
      <c r="CY141" s="29"/>
      <c r="CZ141" s="29"/>
      <c r="DA141" s="29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30"/>
      <c r="DM141" s="28"/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29"/>
      <c r="EF141" s="29"/>
      <c r="EG141" s="29"/>
      <c r="EH141" s="30"/>
      <c r="EI141" s="28"/>
      <c r="EJ141" s="29"/>
      <c r="EK141" s="29"/>
      <c r="EL141" s="29"/>
      <c r="EM141" s="29"/>
      <c r="EN141" s="29"/>
      <c r="EO141" s="29"/>
      <c r="EP141" s="29"/>
      <c r="EQ141" s="29"/>
      <c r="ER141" s="29"/>
      <c r="ES141" s="29"/>
      <c r="ET141" s="29"/>
      <c r="EU141" s="29"/>
      <c r="EV141" s="29"/>
      <c r="EW141" s="29"/>
      <c r="EX141" s="29"/>
      <c r="EY141" s="29"/>
      <c r="EZ141" s="29"/>
      <c r="FA141" s="29"/>
      <c r="FB141" s="29"/>
      <c r="FC141" s="29"/>
      <c r="FD141" s="30"/>
      <c r="FE141" s="31"/>
      <c r="FF141" s="32"/>
      <c r="FG141" s="31"/>
      <c r="FH141" s="33">
        <f t="shared" si="43"/>
        <v>0</v>
      </c>
      <c r="FI141" s="37"/>
      <c r="FJ141" s="34">
        <f t="shared" si="44"/>
        <v>0</v>
      </c>
      <c r="FK141" s="33">
        <f t="shared" si="45"/>
        <v>0</v>
      </c>
      <c r="FL141" s="34"/>
      <c r="FM141" s="52"/>
      <c r="FN141" s="35">
        <f t="shared" si="50"/>
        <v>0</v>
      </c>
      <c r="FP141" s="36">
        <f t="shared" si="51"/>
        <v>0</v>
      </c>
      <c r="FQ141" s="1">
        <v>17</v>
      </c>
    </row>
    <row r="142" spans="1:173" x14ac:dyDescent="0.25">
      <c r="G142" s="47" t="s">
        <v>43</v>
      </c>
      <c r="H142" s="196" t="s">
        <v>30</v>
      </c>
      <c r="I142" s="196"/>
      <c r="J142" s="196" t="s">
        <v>31</v>
      </c>
      <c r="K142" s="196"/>
      <c r="L142" s="196" t="s">
        <v>32</v>
      </c>
      <c r="M142" s="196"/>
      <c r="N142" s="196" t="s">
        <v>33</v>
      </c>
      <c r="O142" s="196"/>
      <c r="P142" s="196" t="s">
        <v>34</v>
      </c>
      <c r="Q142" s="196"/>
      <c r="R142" s="196" t="s">
        <v>35</v>
      </c>
      <c r="S142" s="196"/>
      <c r="T142" s="196" t="s">
        <v>36</v>
      </c>
      <c r="U142" s="196"/>
      <c r="V142" s="196" t="s">
        <v>37</v>
      </c>
      <c r="W142" s="196"/>
      <c r="X142" s="196" t="s">
        <v>38</v>
      </c>
      <c r="Y142" s="196"/>
      <c r="Z142" s="196" t="s">
        <v>39</v>
      </c>
      <c r="AA142" s="196"/>
      <c r="AB142" s="48">
        <v>19</v>
      </c>
      <c r="AC142" s="47" t="s">
        <v>43</v>
      </c>
      <c r="AD142" s="196" t="s">
        <v>30</v>
      </c>
      <c r="AE142" s="196"/>
      <c r="AF142" s="196" t="s">
        <v>31</v>
      </c>
      <c r="AG142" s="196"/>
      <c r="AH142" s="196" t="s">
        <v>32</v>
      </c>
      <c r="AI142" s="196"/>
      <c r="AJ142" s="196" t="s">
        <v>33</v>
      </c>
      <c r="AK142" s="196"/>
      <c r="AL142" s="196" t="s">
        <v>34</v>
      </c>
      <c r="AM142" s="196"/>
      <c r="AN142" s="196" t="s">
        <v>35</v>
      </c>
      <c r="AO142" s="196"/>
      <c r="AP142" s="196" t="s">
        <v>36</v>
      </c>
      <c r="AQ142" s="196"/>
      <c r="AR142" s="196" t="s">
        <v>37</v>
      </c>
      <c r="AS142" s="196"/>
      <c r="AT142" s="196" t="s">
        <v>38</v>
      </c>
      <c r="AU142" s="196"/>
      <c r="AV142" s="196" t="s">
        <v>39</v>
      </c>
      <c r="AW142" s="196"/>
      <c r="AX142" s="48">
        <v>19</v>
      </c>
      <c r="AY142" s="47" t="s">
        <v>43</v>
      </c>
      <c r="AZ142" s="196" t="s">
        <v>30</v>
      </c>
      <c r="BA142" s="196"/>
      <c r="BB142" s="196" t="s">
        <v>31</v>
      </c>
      <c r="BC142" s="196"/>
      <c r="BD142" s="196" t="s">
        <v>32</v>
      </c>
      <c r="BE142" s="196"/>
      <c r="BF142" s="196" t="s">
        <v>33</v>
      </c>
      <c r="BG142" s="196"/>
      <c r="BH142" s="196" t="s">
        <v>34</v>
      </c>
      <c r="BI142" s="196"/>
      <c r="BJ142" s="196" t="s">
        <v>35</v>
      </c>
      <c r="BK142" s="196"/>
      <c r="BL142" s="196" t="s">
        <v>36</v>
      </c>
      <c r="BM142" s="196"/>
      <c r="BN142" s="196" t="s">
        <v>37</v>
      </c>
      <c r="BO142" s="196"/>
      <c r="BP142" s="196" t="s">
        <v>38</v>
      </c>
      <c r="BQ142" s="196"/>
      <c r="BR142" s="196" t="s">
        <v>39</v>
      </c>
      <c r="BS142" s="196"/>
      <c r="BT142" s="48">
        <v>19</v>
      </c>
      <c r="BU142" s="47" t="s">
        <v>43</v>
      </c>
      <c r="BV142" s="196" t="s">
        <v>30</v>
      </c>
      <c r="BW142" s="196"/>
      <c r="BX142" s="196" t="s">
        <v>31</v>
      </c>
      <c r="BY142" s="196"/>
      <c r="BZ142" s="196" t="s">
        <v>32</v>
      </c>
      <c r="CA142" s="196"/>
      <c r="CB142" s="196" t="s">
        <v>33</v>
      </c>
      <c r="CC142" s="196"/>
      <c r="CD142" s="196" t="s">
        <v>34</v>
      </c>
      <c r="CE142" s="196"/>
      <c r="CF142" s="196" t="s">
        <v>35</v>
      </c>
      <c r="CG142" s="196"/>
      <c r="CH142" s="196" t="s">
        <v>36</v>
      </c>
      <c r="CI142" s="196"/>
      <c r="CJ142" s="196" t="s">
        <v>37</v>
      </c>
      <c r="CK142" s="196"/>
      <c r="CL142" s="196" t="s">
        <v>38</v>
      </c>
      <c r="CM142" s="196"/>
      <c r="CN142" s="196" t="s">
        <v>39</v>
      </c>
      <c r="CO142" s="196"/>
      <c r="CP142" s="48">
        <v>19</v>
      </c>
      <c r="CQ142" s="47" t="s">
        <v>43</v>
      </c>
      <c r="CR142" s="196" t="s">
        <v>30</v>
      </c>
      <c r="CS142" s="196"/>
      <c r="CT142" s="196" t="s">
        <v>31</v>
      </c>
      <c r="CU142" s="196"/>
      <c r="CV142" s="196" t="s">
        <v>32</v>
      </c>
      <c r="CW142" s="196"/>
      <c r="CX142" s="196" t="s">
        <v>33</v>
      </c>
      <c r="CY142" s="196"/>
      <c r="CZ142" s="196" t="s">
        <v>34</v>
      </c>
      <c r="DA142" s="196"/>
      <c r="DB142" s="196" t="s">
        <v>35</v>
      </c>
      <c r="DC142" s="196"/>
      <c r="DD142" s="196" t="s">
        <v>36</v>
      </c>
      <c r="DE142" s="196"/>
      <c r="DF142" s="196" t="s">
        <v>37</v>
      </c>
      <c r="DG142" s="196"/>
      <c r="DH142" s="196" t="s">
        <v>38</v>
      </c>
      <c r="DI142" s="196"/>
      <c r="DJ142" s="196" t="s">
        <v>39</v>
      </c>
      <c r="DK142" s="196"/>
      <c r="DL142" s="48">
        <v>19</v>
      </c>
      <c r="DM142" s="47" t="s">
        <v>43</v>
      </c>
      <c r="DN142" s="196" t="s">
        <v>30</v>
      </c>
      <c r="DO142" s="196"/>
      <c r="DP142" s="196" t="s">
        <v>31</v>
      </c>
      <c r="DQ142" s="196"/>
      <c r="DR142" s="196" t="s">
        <v>32</v>
      </c>
      <c r="DS142" s="196"/>
      <c r="DT142" s="196" t="s">
        <v>33</v>
      </c>
      <c r="DU142" s="196"/>
      <c r="DV142" s="196" t="s">
        <v>34</v>
      </c>
      <c r="DW142" s="196"/>
      <c r="DX142" s="196" t="s">
        <v>35</v>
      </c>
      <c r="DY142" s="196"/>
      <c r="DZ142" s="196" t="s">
        <v>36</v>
      </c>
      <c r="EA142" s="196"/>
      <c r="EB142" s="196" t="s">
        <v>37</v>
      </c>
      <c r="EC142" s="196"/>
      <c r="ED142" s="196" t="s">
        <v>38</v>
      </c>
      <c r="EE142" s="196"/>
      <c r="EF142" s="196" t="s">
        <v>39</v>
      </c>
      <c r="EG142" s="196"/>
      <c r="EH142" s="48">
        <v>19</v>
      </c>
      <c r="EI142" s="47" t="s">
        <v>43</v>
      </c>
      <c r="EJ142" s="196" t="s">
        <v>30</v>
      </c>
      <c r="EK142" s="196"/>
      <c r="EL142" s="196" t="s">
        <v>31</v>
      </c>
      <c r="EM142" s="196"/>
      <c r="EN142" s="196" t="s">
        <v>32</v>
      </c>
      <c r="EO142" s="196"/>
      <c r="EP142" s="196" t="s">
        <v>33</v>
      </c>
      <c r="EQ142" s="196"/>
      <c r="ER142" s="196" t="s">
        <v>34</v>
      </c>
      <c r="ES142" s="196"/>
      <c r="ET142" s="196" t="s">
        <v>35</v>
      </c>
      <c r="EU142" s="196"/>
      <c r="EV142" s="196" t="s">
        <v>36</v>
      </c>
      <c r="EW142" s="196"/>
      <c r="EX142" s="196" t="s">
        <v>37</v>
      </c>
      <c r="EY142" s="196"/>
      <c r="EZ142" s="196" t="s">
        <v>38</v>
      </c>
      <c r="FA142" s="196"/>
      <c r="FB142" s="196" t="s">
        <v>39</v>
      </c>
      <c r="FC142" s="196"/>
      <c r="FD142" s="48">
        <v>19</v>
      </c>
      <c r="FE142" s="17"/>
      <c r="FF142" s="17"/>
      <c r="FG142" s="17"/>
      <c r="FH142" s="17"/>
      <c r="FI142" s="17"/>
      <c r="FJ142" s="17"/>
      <c r="FK142" s="16"/>
    </row>
    <row r="143" spans="1:173" ht="15.75" thickBot="1" x14ac:dyDescent="0.3">
      <c r="G143" s="191" t="s">
        <v>13</v>
      </c>
      <c r="H143" s="189"/>
      <c r="I143" s="189" t="s">
        <v>14</v>
      </c>
      <c r="J143" s="189"/>
      <c r="K143" s="189" t="s">
        <v>15</v>
      </c>
      <c r="L143" s="189"/>
      <c r="M143" s="189" t="s">
        <v>16</v>
      </c>
      <c r="N143" s="189"/>
      <c r="O143" s="189" t="s">
        <v>17</v>
      </c>
      <c r="P143" s="189"/>
      <c r="Q143" s="189" t="s">
        <v>18</v>
      </c>
      <c r="R143" s="189"/>
      <c r="S143" s="189" t="s">
        <v>19</v>
      </c>
      <c r="T143" s="189"/>
      <c r="U143" s="189" t="s">
        <v>20</v>
      </c>
      <c r="V143" s="189"/>
      <c r="W143" s="189" t="s">
        <v>21</v>
      </c>
      <c r="X143" s="189"/>
      <c r="Y143" s="189" t="s">
        <v>22</v>
      </c>
      <c r="Z143" s="189"/>
      <c r="AA143" s="189" t="s">
        <v>23</v>
      </c>
      <c r="AB143" s="190"/>
      <c r="AC143" s="191" t="s">
        <v>13</v>
      </c>
      <c r="AD143" s="189"/>
      <c r="AE143" s="189" t="s">
        <v>14</v>
      </c>
      <c r="AF143" s="189"/>
      <c r="AG143" s="189" t="s">
        <v>15</v>
      </c>
      <c r="AH143" s="189"/>
      <c r="AI143" s="189" t="s">
        <v>16</v>
      </c>
      <c r="AJ143" s="189"/>
      <c r="AK143" s="189" t="s">
        <v>17</v>
      </c>
      <c r="AL143" s="189"/>
      <c r="AM143" s="189" t="s">
        <v>18</v>
      </c>
      <c r="AN143" s="189"/>
      <c r="AO143" s="189" t="s">
        <v>19</v>
      </c>
      <c r="AP143" s="189"/>
      <c r="AQ143" s="189" t="s">
        <v>20</v>
      </c>
      <c r="AR143" s="189"/>
      <c r="AS143" s="189" t="s">
        <v>21</v>
      </c>
      <c r="AT143" s="189"/>
      <c r="AU143" s="189" t="s">
        <v>22</v>
      </c>
      <c r="AV143" s="189"/>
      <c r="AW143" s="189" t="s">
        <v>23</v>
      </c>
      <c r="AX143" s="190"/>
      <c r="AY143" s="191" t="s">
        <v>13</v>
      </c>
      <c r="AZ143" s="189"/>
      <c r="BA143" s="189" t="s">
        <v>14</v>
      </c>
      <c r="BB143" s="189"/>
      <c r="BC143" s="189" t="s">
        <v>15</v>
      </c>
      <c r="BD143" s="189"/>
      <c r="BE143" s="189" t="s">
        <v>16</v>
      </c>
      <c r="BF143" s="189"/>
      <c r="BG143" s="189" t="s">
        <v>17</v>
      </c>
      <c r="BH143" s="189"/>
      <c r="BI143" s="189" t="s">
        <v>18</v>
      </c>
      <c r="BJ143" s="189"/>
      <c r="BK143" s="189" t="s">
        <v>19</v>
      </c>
      <c r="BL143" s="189"/>
      <c r="BM143" s="189" t="s">
        <v>20</v>
      </c>
      <c r="BN143" s="189"/>
      <c r="BO143" s="189" t="s">
        <v>21</v>
      </c>
      <c r="BP143" s="189"/>
      <c r="BQ143" s="189" t="s">
        <v>22</v>
      </c>
      <c r="BR143" s="189"/>
      <c r="BS143" s="189" t="s">
        <v>23</v>
      </c>
      <c r="BT143" s="190"/>
      <c r="BU143" s="191" t="s">
        <v>13</v>
      </c>
      <c r="BV143" s="189"/>
      <c r="BW143" s="189" t="s">
        <v>14</v>
      </c>
      <c r="BX143" s="189"/>
      <c r="BY143" s="189" t="s">
        <v>15</v>
      </c>
      <c r="BZ143" s="189"/>
      <c r="CA143" s="189" t="s">
        <v>16</v>
      </c>
      <c r="CB143" s="189"/>
      <c r="CC143" s="189" t="s">
        <v>17</v>
      </c>
      <c r="CD143" s="189"/>
      <c r="CE143" s="189" t="s">
        <v>18</v>
      </c>
      <c r="CF143" s="189"/>
      <c r="CG143" s="189" t="s">
        <v>19</v>
      </c>
      <c r="CH143" s="189"/>
      <c r="CI143" s="189" t="s">
        <v>20</v>
      </c>
      <c r="CJ143" s="189"/>
      <c r="CK143" s="189" t="s">
        <v>21</v>
      </c>
      <c r="CL143" s="189"/>
      <c r="CM143" s="189" t="s">
        <v>22</v>
      </c>
      <c r="CN143" s="189"/>
      <c r="CO143" s="189" t="s">
        <v>23</v>
      </c>
      <c r="CP143" s="190"/>
      <c r="CQ143" s="191" t="s">
        <v>13</v>
      </c>
      <c r="CR143" s="189"/>
      <c r="CS143" s="189" t="s">
        <v>14</v>
      </c>
      <c r="CT143" s="189"/>
      <c r="CU143" s="189" t="s">
        <v>15</v>
      </c>
      <c r="CV143" s="189"/>
      <c r="CW143" s="189" t="s">
        <v>16</v>
      </c>
      <c r="CX143" s="189"/>
      <c r="CY143" s="189" t="s">
        <v>17</v>
      </c>
      <c r="CZ143" s="189"/>
      <c r="DA143" s="189" t="s">
        <v>18</v>
      </c>
      <c r="DB143" s="189"/>
      <c r="DC143" s="189" t="s">
        <v>19</v>
      </c>
      <c r="DD143" s="189"/>
      <c r="DE143" s="189" t="s">
        <v>20</v>
      </c>
      <c r="DF143" s="189"/>
      <c r="DG143" s="189" t="s">
        <v>21</v>
      </c>
      <c r="DH143" s="189"/>
      <c r="DI143" s="189" t="s">
        <v>22</v>
      </c>
      <c r="DJ143" s="189"/>
      <c r="DK143" s="189" t="s">
        <v>23</v>
      </c>
      <c r="DL143" s="190"/>
      <c r="DM143" s="191" t="s">
        <v>13</v>
      </c>
      <c r="DN143" s="189"/>
      <c r="DO143" s="189" t="s">
        <v>14</v>
      </c>
      <c r="DP143" s="189"/>
      <c r="DQ143" s="189" t="s">
        <v>15</v>
      </c>
      <c r="DR143" s="189"/>
      <c r="DS143" s="189" t="s">
        <v>16</v>
      </c>
      <c r="DT143" s="189"/>
      <c r="DU143" s="189" t="s">
        <v>17</v>
      </c>
      <c r="DV143" s="189"/>
      <c r="DW143" s="189" t="s">
        <v>18</v>
      </c>
      <c r="DX143" s="189"/>
      <c r="DY143" s="189" t="s">
        <v>19</v>
      </c>
      <c r="DZ143" s="189"/>
      <c r="EA143" s="189" t="s">
        <v>20</v>
      </c>
      <c r="EB143" s="189"/>
      <c r="EC143" s="189" t="s">
        <v>21</v>
      </c>
      <c r="ED143" s="189"/>
      <c r="EE143" s="189" t="s">
        <v>22</v>
      </c>
      <c r="EF143" s="189"/>
      <c r="EG143" s="189" t="s">
        <v>23</v>
      </c>
      <c r="EH143" s="190"/>
      <c r="EI143" s="191" t="s">
        <v>13</v>
      </c>
      <c r="EJ143" s="189"/>
      <c r="EK143" s="189" t="s">
        <v>14</v>
      </c>
      <c r="EL143" s="189"/>
      <c r="EM143" s="189" t="s">
        <v>15</v>
      </c>
      <c r="EN143" s="189"/>
      <c r="EO143" s="189" t="s">
        <v>16</v>
      </c>
      <c r="EP143" s="189"/>
      <c r="EQ143" s="189" t="s">
        <v>17</v>
      </c>
      <c r="ER143" s="189"/>
      <c r="ES143" s="189" t="s">
        <v>18</v>
      </c>
      <c r="ET143" s="189"/>
      <c r="EU143" s="189" t="s">
        <v>19</v>
      </c>
      <c r="EV143" s="189"/>
      <c r="EW143" s="189" t="s">
        <v>20</v>
      </c>
      <c r="EX143" s="189"/>
      <c r="EY143" s="189" t="s">
        <v>21</v>
      </c>
      <c r="EZ143" s="189"/>
      <c r="FA143" s="189" t="s">
        <v>22</v>
      </c>
      <c r="FB143" s="189"/>
      <c r="FC143" s="189" t="s">
        <v>23</v>
      </c>
      <c r="FD143" s="190"/>
      <c r="FE143" s="17"/>
      <c r="FF143" s="17"/>
      <c r="FG143" s="17"/>
      <c r="FH143" s="17"/>
      <c r="FI143" s="17"/>
      <c r="FJ143" s="17"/>
      <c r="FK143" s="17"/>
    </row>
    <row r="144" spans="1:173" x14ac:dyDescent="0.25"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/>
      <c r="BL144" s="16"/>
      <c r="BM144" s="16"/>
      <c r="BN144" s="16"/>
      <c r="BO144" s="16"/>
      <c r="BP144" s="16"/>
      <c r="BQ144" s="16"/>
      <c r="BR144" s="16"/>
      <c r="BS144" s="16"/>
      <c r="BT144" s="16"/>
      <c r="BU144" s="16"/>
      <c r="BV144" s="16"/>
      <c r="BW144" s="16"/>
      <c r="BX144" s="16"/>
      <c r="BY144" s="16"/>
      <c r="BZ144" s="16"/>
      <c r="CA144" s="16"/>
      <c r="CB144" s="16"/>
      <c r="CC144" s="16"/>
      <c r="CD144" s="16"/>
      <c r="CE144" s="16"/>
      <c r="CF144" s="16"/>
      <c r="CG144" s="16"/>
      <c r="CH144" s="16"/>
      <c r="CI144" s="16"/>
      <c r="CJ144" s="16"/>
      <c r="CK144" s="16"/>
      <c r="CL144" s="16"/>
      <c r="CM144" s="16"/>
      <c r="CN144" s="16"/>
      <c r="CO144" s="16"/>
      <c r="CP144" s="16"/>
      <c r="CQ144" s="16"/>
      <c r="CR144" s="16"/>
      <c r="CS144" s="16"/>
      <c r="CT144" s="16"/>
      <c r="CU144" s="16"/>
      <c r="CV144" s="16"/>
      <c r="CW144" s="16"/>
      <c r="CX144" s="16"/>
      <c r="CY144" s="16"/>
      <c r="CZ144" s="16"/>
      <c r="DA144" s="16"/>
      <c r="DB144" s="16"/>
      <c r="DC144" s="16"/>
      <c r="DD144" s="16"/>
      <c r="DE144" s="16"/>
      <c r="DF144" s="16"/>
      <c r="DG144" s="16"/>
      <c r="DH144" s="16"/>
      <c r="DI144" s="16"/>
      <c r="DJ144" s="16"/>
      <c r="DK144" s="16"/>
      <c r="DL144" s="16"/>
      <c r="DM144" s="16"/>
      <c r="DN144" s="16"/>
      <c r="DO144" s="16"/>
      <c r="DP144" s="16"/>
      <c r="DQ144" s="16"/>
      <c r="DR144" s="16"/>
      <c r="DS144" s="16"/>
      <c r="DT144" s="16"/>
      <c r="DU144" s="16"/>
      <c r="DV144" s="16"/>
      <c r="DW144" s="16"/>
      <c r="DX144" s="16"/>
      <c r="DY144" s="16"/>
      <c r="DZ144" s="16"/>
      <c r="EA144" s="16"/>
      <c r="EB144" s="16"/>
      <c r="EC144" s="16"/>
      <c r="ED144" s="16"/>
      <c r="EE144" s="16"/>
      <c r="EF144" s="16"/>
      <c r="EG144" s="16"/>
      <c r="EH144" s="16"/>
      <c r="EI144" s="16"/>
      <c r="EJ144" s="16"/>
      <c r="EK144" s="16"/>
      <c r="EL144" s="16"/>
      <c r="EM144" s="16"/>
      <c r="EN144" s="16"/>
      <c r="EO144" s="16"/>
      <c r="EP144" s="16"/>
      <c r="EQ144" s="16"/>
      <c r="ER144" s="16"/>
      <c r="ES144" s="16"/>
      <c r="ET144" s="16"/>
      <c r="EU144" s="16"/>
      <c r="EV144" s="16"/>
      <c r="EW144" s="16"/>
      <c r="EX144" s="16"/>
      <c r="EY144" s="16"/>
      <c r="EZ144" s="16"/>
      <c r="FA144" s="16"/>
      <c r="FB144" s="16"/>
      <c r="FC144" s="16"/>
      <c r="FD144" s="16"/>
      <c r="FE144" s="17"/>
      <c r="FF144" s="17"/>
      <c r="FG144" s="17"/>
      <c r="FH144" s="17"/>
      <c r="FI144" s="17"/>
      <c r="FJ144" s="17"/>
      <c r="FK144" s="17"/>
    </row>
    <row r="146" spans="1:81" ht="66.75" customHeight="1" x14ac:dyDescent="0.25">
      <c r="C146" s="192" t="s">
        <v>75</v>
      </c>
      <c r="D146" s="193" t="s">
        <v>76</v>
      </c>
      <c r="E146" s="194" t="s">
        <v>77</v>
      </c>
      <c r="F146" s="195" t="s">
        <v>78</v>
      </c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  <c r="AC146" s="57"/>
      <c r="AD146" s="57"/>
      <c r="AE146" s="57"/>
      <c r="AF146" s="57"/>
      <c r="AG146" s="57"/>
      <c r="AH146" s="57"/>
      <c r="AI146" s="57"/>
      <c r="AJ146" s="57"/>
      <c r="AK146" s="57"/>
      <c r="AL146" s="57"/>
      <c r="AM146" s="57"/>
      <c r="AN146" s="57"/>
      <c r="AO146" s="57"/>
      <c r="AP146" s="57"/>
      <c r="AQ146" s="57"/>
      <c r="AR146" s="57"/>
      <c r="AS146" s="57"/>
      <c r="AT146" s="57"/>
      <c r="AU146" s="57"/>
      <c r="AV146" s="57"/>
      <c r="AW146" s="57"/>
      <c r="AX146" s="57"/>
      <c r="AY146" s="57"/>
      <c r="AZ146" s="57"/>
      <c r="BA146" s="57"/>
      <c r="BB146" s="57"/>
      <c r="BC146" s="57"/>
      <c r="BD146" s="57"/>
      <c r="BE146" s="57"/>
      <c r="BF146" s="57"/>
      <c r="BG146" s="57"/>
      <c r="BH146" s="57"/>
      <c r="BI146" s="57"/>
      <c r="BJ146" s="57"/>
      <c r="BK146" s="57"/>
      <c r="BL146" s="57"/>
      <c r="BM146" s="57"/>
      <c r="BN146" s="57"/>
      <c r="BO146" s="57"/>
      <c r="BP146" s="57"/>
      <c r="BQ146" s="57"/>
      <c r="BR146" s="57"/>
      <c r="BS146" s="57"/>
      <c r="BT146" s="57"/>
      <c r="BU146" s="57"/>
      <c r="BV146" s="57"/>
      <c r="BW146" s="57"/>
      <c r="BX146" s="57"/>
      <c r="BY146" s="57"/>
      <c r="BZ146" s="57"/>
      <c r="CA146" s="57"/>
      <c r="CB146" s="57"/>
      <c r="CC146" s="57"/>
    </row>
    <row r="147" spans="1:81" x14ac:dyDescent="0.25">
      <c r="C147" s="192"/>
      <c r="D147" s="193"/>
      <c r="E147" s="194"/>
      <c r="F147" s="195"/>
      <c r="H147" s="186" t="s">
        <v>44</v>
      </c>
      <c r="I147" s="187"/>
      <c r="J147" s="187"/>
      <c r="K147" s="187"/>
      <c r="L147" s="188"/>
      <c r="M147" s="180">
        <f>M3</f>
        <v>14</v>
      </c>
      <c r="N147" s="181"/>
      <c r="O147" s="182"/>
      <c r="P147" s="58"/>
      <c r="Q147" s="186" t="s">
        <v>44</v>
      </c>
      <c r="R147" s="187"/>
      <c r="S147" s="187"/>
      <c r="T147" s="187"/>
      <c r="U147" s="188"/>
      <c r="V147" s="180">
        <f>M32</f>
        <v>15</v>
      </c>
      <c r="W147" s="181"/>
      <c r="X147" s="182"/>
      <c r="Y147" s="58"/>
      <c r="Z147" s="186" t="s">
        <v>44</v>
      </c>
      <c r="AA147" s="187"/>
      <c r="AB147" s="187"/>
      <c r="AC147" s="187"/>
      <c r="AD147" s="188"/>
      <c r="AE147" s="180">
        <f>M61</f>
        <v>16</v>
      </c>
      <c r="AF147" s="181"/>
      <c r="AG147" s="182"/>
      <c r="AH147" s="58"/>
      <c r="AI147" s="186" t="s">
        <v>44</v>
      </c>
      <c r="AJ147" s="187"/>
      <c r="AK147" s="187"/>
      <c r="AL147" s="187"/>
      <c r="AM147" s="188"/>
      <c r="AN147" s="180">
        <f>M90</f>
        <v>17</v>
      </c>
      <c r="AO147" s="181"/>
      <c r="AP147" s="182"/>
      <c r="AQ147" s="58"/>
      <c r="AR147" s="183" t="s">
        <v>45</v>
      </c>
      <c r="AS147" s="184"/>
      <c r="AT147" s="185"/>
      <c r="AU147" s="58"/>
      <c r="AV147" s="248"/>
      <c r="AW147" s="248"/>
      <c r="AX147" s="248"/>
      <c r="AY147" s="248"/>
      <c r="AZ147" s="248"/>
      <c r="BA147" s="249"/>
      <c r="BB147" s="249"/>
      <c r="BC147" s="249"/>
      <c r="BD147" s="250"/>
      <c r="BE147" s="249"/>
      <c r="BF147" s="249"/>
      <c r="BG147" s="249"/>
      <c r="BH147" s="57"/>
      <c r="BI147" s="57"/>
      <c r="BJ147" s="57"/>
      <c r="BK147" s="57"/>
      <c r="BL147" s="57"/>
      <c r="BM147" s="57"/>
      <c r="BN147" s="57"/>
      <c r="BO147" s="57"/>
      <c r="BP147" s="57"/>
      <c r="BQ147" s="57"/>
      <c r="BR147" s="57"/>
      <c r="BS147" s="57"/>
      <c r="BT147" s="57"/>
      <c r="BU147" s="57"/>
      <c r="BV147" s="57"/>
      <c r="BW147" s="57"/>
      <c r="BX147" s="57"/>
      <c r="BY147" s="57"/>
      <c r="BZ147" s="57"/>
      <c r="CA147" s="57"/>
      <c r="CB147" s="57"/>
      <c r="CC147" s="57"/>
    </row>
    <row r="148" spans="1:81" x14ac:dyDescent="0.25">
      <c r="C148" s="192"/>
      <c r="D148" s="193"/>
      <c r="E148" s="194"/>
      <c r="F148" s="195"/>
      <c r="G148" s="59"/>
      <c r="H148" s="176" t="s">
        <v>46</v>
      </c>
      <c r="I148" s="176"/>
      <c r="J148" s="176" t="s">
        <v>47</v>
      </c>
      <c r="K148" s="176"/>
      <c r="L148" s="176" t="s">
        <v>48</v>
      </c>
      <c r="M148" s="176"/>
      <c r="N148" s="176" t="s">
        <v>49</v>
      </c>
      <c r="O148" s="176"/>
      <c r="P148" s="58"/>
      <c r="Q148" s="176" t="s">
        <v>46</v>
      </c>
      <c r="R148" s="176"/>
      <c r="S148" s="176" t="s">
        <v>47</v>
      </c>
      <c r="T148" s="176"/>
      <c r="U148" s="176" t="s">
        <v>48</v>
      </c>
      <c r="V148" s="176"/>
      <c r="W148" s="176" t="s">
        <v>49</v>
      </c>
      <c r="X148" s="176"/>
      <c r="Y148" s="58"/>
      <c r="Z148" s="176" t="s">
        <v>46</v>
      </c>
      <c r="AA148" s="176"/>
      <c r="AB148" s="176" t="s">
        <v>47</v>
      </c>
      <c r="AC148" s="176"/>
      <c r="AD148" s="176" t="s">
        <v>48</v>
      </c>
      <c r="AE148" s="176"/>
      <c r="AF148" s="176" t="s">
        <v>49</v>
      </c>
      <c r="AG148" s="176"/>
      <c r="AH148" s="58"/>
      <c r="AI148" s="176" t="s">
        <v>46</v>
      </c>
      <c r="AJ148" s="176"/>
      <c r="AK148" s="176" t="s">
        <v>47</v>
      </c>
      <c r="AL148" s="176"/>
      <c r="AM148" s="176" t="s">
        <v>48</v>
      </c>
      <c r="AN148" s="176"/>
      <c r="AO148" s="176" t="s">
        <v>49</v>
      </c>
      <c r="AP148" s="176"/>
      <c r="AQ148" s="58"/>
      <c r="AR148" s="177" t="s">
        <v>51</v>
      </c>
      <c r="AS148" s="178"/>
      <c r="AT148" s="179"/>
      <c r="AU148" s="60"/>
      <c r="AV148" s="251"/>
      <c r="AW148" s="251"/>
      <c r="AX148" s="251"/>
      <c r="AY148" s="251"/>
      <c r="AZ148" s="251"/>
      <c r="BA148" s="251"/>
      <c r="BB148" s="251"/>
      <c r="BC148" s="251"/>
      <c r="BD148" s="250"/>
      <c r="BE148" s="249"/>
      <c r="BF148" s="249"/>
      <c r="BG148" s="249"/>
      <c r="BH148" s="57"/>
      <c r="BI148" s="57"/>
      <c r="BJ148" s="57"/>
      <c r="BK148" s="57"/>
      <c r="BL148" s="57"/>
      <c r="BM148" s="57"/>
      <c r="BN148" s="57"/>
      <c r="BO148" s="57"/>
      <c r="BP148" s="57"/>
      <c r="BQ148" s="57"/>
      <c r="BR148" s="57"/>
      <c r="BS148" s="57"/>
      <c r="BT148" s="57"/>
      <c r="BU148" s="57"/>
      <c r="BV148" s="57"/>
      <c r="BW148" s="57"/>
      <c r="BX148" s="57"/>
      <c r="BY148" s="57"/>
      <c r="BZ148" s="57"/>
      <c r="CA148" s="57"/>
      <c r="CB148" s="57"/>
      <c r="CC148" s="57"/>
    </row>
    <row r="149" spans="1:81" x14ac:dyDescent="0.25">
      <c r="A149" s="22">
        <v>1</v>
      </c>
      <c r="B149" s="23">
        <f t="shared" ref="B149:B165" si="53">B125</f>
        <v>0</v>
      </c>
      <c r="C149" s="61">
        <f t="shared" ref="C149:F164" si="54">C9+C38+C67+C96+C125</f>
        <v>0</v>
      </c>
      <c r="D149" s="62">
        <f t="shared" si="54"/>
        <v>0</v>
      </c>
      <c r="E149" s="63">
        <f t="shared" si="54"/>
        <v>0</v>
      </c>
      <c r="F149" s="64">
        <f t="shared" si="54"/>
        <v>0</v>
      </c>
      <c r="G149" s="65"/>
      <c r="H149" s="174"/>
      <c r="I149" s="175"/>
      <c r="J149" s="174"/>
      <c r="K149" s="175"/>
      <c r="L149" s="174">
        <f t="shared" ref="L149:L165" si="55">F9</f>
        <v>0</v>
      </c>
      <c r="M149" s="175"/>
      <c r="N149" s="174">
        <f>SUM(H149:M149)</f>
        <v>0</v>
      </c>
      <c r="O149" s="175"/>
      <c r="P149" s="58"/>
      <c r="Q149" s="174"/>
      <c r="R149" s="175"/>
      <c r="S149" s="174"/>
      <c r="T149" s="175"/>
      <c r="U149" s="174">
        <f t="shared" ref="U149:U165" si="56">F38</f>
        <v>0</v>
      </c>
      <c r="V149" s="175"/>
      <c r="W149" s="174">
        <f>SUM(Q149:V149)</f>
        <v>0</v>
      </c>
      <c r="X149" s="175"/>
      <c r="Y149" s="58"/>
      <c r="Z149" s="174"/>
      <c r="AA149" s="175"/>
      <c r="AB149" s="174"/>
      <c r="AC149" s="175"/>
      <c r="AD149" s="174">
        <f t="shared" ref="AD149:AD165" si="57">F67</f>
        <v>0</v>
      </c>
      <c r="AE149" s="175"/>
      <c r="AF149" s="174">
        <f>SUM(Z149:AE149)</f>
        <v>0</v>
      </c>
      <c r="AG149" s="175"/>
      <c r="AH149" s="58"/>
      <c r="AI149" s="174"/>
      <c r="AJ149" s="175"/>
      <c r="AK149" s="174"/>
      <c r="AL149" s="175"/>
      <c r="AM149" s="174">
        <f t="shared" ref="AM149:AM165" si="58">F96</f>
        <v>0</v>
      </c>
      <c r="AN149" s="175"/>
      <c r="AO149" s="174">
        <f>SUM(AI149:AN149)</f>
        <v>0</v>
      </c>
      <c r="AP149" s="175"/>
      <c r="AQ149" s="58"/>
      <c r="AR149" s="169">
        <f>(N149+W149+AF149+AO149)/4</f>
        <v>0</v>
      </c>
      <c r="AS149" s="170"/>
      <c r="AT149" s="171"/>
      <c r="AU149" s="58"/>
      <c r="AV149" s="252"/>
      <c r="AW149" s="252"/>
      <c r="AX149" s="252"/>
      <c r="AY149" s="252"/>
      <c r="AZ149" s="252"/>
      <c r="BA149" s="252"/>
      <c r="BB149" s="252"/>
      <c r="BC149" s="252"/>
      <c r="BD149" s="250"/>
      <c r="BE149" s="253"/>
      <c r="BF149" s="253"/>
      <c r="BG149" s="253"/>
      <c r="BH149" s="57"/>
      <c r="BI149" s="172">
        <f>+B149</f>
        <v>0</v>
      </c>
      <c r="BJ149" s="172"/>
      <c r="BK149" s="172"/>
      <c r="BL149" s="172"/>
      <c r="BM149" s="172"/>
      <c r="BN149" s="172"/>
      <c r="BO149" s="172"/>
      <c r="BP149" s="172"/>
      <c r="BQ149" s="173">
        <v>1</v>
      </c>
      <c r="BR149" s="173"/>
      <c r="BS149" s="57"/>
      <c r="BT149" s="57"/>
      <c r="BU149" s="57"/>
      <c r="BV149" s="57"/>
      <c r="BW149" s="57"/>
      <c r="BX149" s="57"/>
      <c r="BY149" s="57"/>
      <c r="BZ149" s="57"/>
      <c r="CA149" s="57"/>
      <c r="CB149" s="57"/>
      <c r="CC149" s="57"/>
    </row>
    <row r="150" spans="1:81" x14ac:dyDescent="0.25">
      <c r="A150" s="22">
        <v>2</v>
      </c>
      <c r="B150" s="23">
        <f t="shared" si="53"/>
        <v>0</v>
      </c>
      <c r="C150" s="61">
        <f t="shared" si="54"/>
        <v>0</v>
      </c>
      <c r="D150" s="62">
        <f t="shared" si="54"/>
        <v>0</v>
      </c>
      <c r="E150" s="63">
        <f t="shared" si="54"/>
        <v>0</v>
      </c>
      <c r="F150" s="64">
        <f t="shared" si="54"/>
        <v>0</v>
      </c>
      <c r="G150" s="65"/>
      <c r="H150" s="174"/>
      <c r="I150" s="175"/>
      <c r="J150" s="174"/>
      <c r="K150" s="175"/>
      <c r="L150" s="174">
        <f t="shared" si="55"/>
        <v>0</v>
      </c>
      <c r="M150" s="175"/>
      <c r="N150" s="174">
        <f t="shared" ref="N150:N165" si="59">SUM(H150:M150)</f>
        <v>0</v>
      </c>
      <c r="O150" s="175"/>
      <c r="P150" s="58"/>
      <c r="Q150" s="174"/>
      <c r="R150" s="175"/>
      <c r="S150" s="174"/>
      <c r="T150" s="175"/>
      <c r="U150" s="174">
        <f t="shared" si="56"/>
        <v>0</v>
      </c>
      <c r="V150" s="175"/>
      <c r="W150" s="174">
        <f t="shared" ref="W150:W165" si="60">SUM(Q150:V150)</f>
        <v>0</v>
      </c>
      <c r="X150" s="175"/>
      <c r="Y150" s="58"/>
      <c r="Z150" s="174"/>
      <c r="AA150" s="175"/>
      <c r="AB150" s="174"/>
      <c r="AC150" s="175"/>
      <c r="AD150" s="174">
        <f t="shared" si="57"/>
        <v>0</v>
      </c>
      <c r="AE150" s="175"/>
      <c r="AF150" s="174">
        <f t="shared" ref="AF150:AF165" si="61">SUM(Z150:AE150)</f>
        <v>0</v>
      </c>
      <c r="AG150" s="175"/>
      <c r="AH150" s="58"/>
      <c r="AI150" s="174"/>
      <c r="AJ150" s="175"/>
      <c r="AK150" s="174"/>
      <c r="AL150" s="175"/>
      <c r="AM150" s="174">
        <f t="shared" si="58"/>
        <v>0</v>
      </c>
      <c r="AN150" s="175"/>
      <c r="AO150" s="174">
        <f t="shared" ref="AO150:AO165" si="62">SUM(AI150:AN150)</f>
        <v>0</v>
      </c>
      <c r="AP150" s="175"/>
      <c r="AQ150" s="58"/>
      <c r="AR150" s="169">
        <f t="shared" ref="AR150:AR165" si="63">(N150+W150+AF150+AO150)/4</f>
        <v>0</v>
      </c>
      <c r="AS150" s="170"/>
      <c r="AT150" s="171"/>
      <c r="AU150" s="58"/>
      <c r="AV150" s="252"/>
      <c r="AW150" s="252"/>
      <c r="AX150" s="252"/>
      <c r="AY150" s="252"/>
      <c r="AZ150" s="252"/>
      <c r="BA150" s="252"/>
      <c r="BB150" s="252"/>
      <c r="BC150" s="252"/>
      <c r="BD150" s="250"/>
      <c r="BE150" s="253"/>
      <c r="BF150" s="253"/>
      <c r="BG150" s="253"/>
      <c r="BH150" s="57"/>
      <c r="BI150" s="172">
        <f t="shared" ref="BI150:BI165" si="64">+B150</f>
        <v>0</v>
      </c>
      <c r="BJ150" s="172"/>
      <c r="BK150" s="172"/>
      <c r="BL150" s="172"/>
      <c r="BM150" s="172"/>
      <c r="BN150" s="172"/>
      <c r="BO150" s="172"/>
      <c r="BP150" s="172"/>
      <c r="BQ150" s="173">
        <v>2</v>
      </c>
      <c r="BR150" s="173"/>
      <c r="BS150" s="57"/>
      <c r="BT150" s="57"/>
      <c r="BU150" s="57"/>
      <c r="BV150" s="57"/>
      <c r="BW150" s="57"/>
      <c r="BX150" s="57"/>
      <c r="BY150" s="57"/>
      <c r="BZ150" s="57"/>
      <c r="CA150" s="57"/>
      <c r="CB150" s="57"/>
      <c r="CC150" s="57"/>
    </row>
    <row r="151" spans="1:81" x14ac:dyDescent="0.25">
      <c r="A151" s="22">
        <v>3</v>
      </c>
      <c r="B151" s="23">
        <f t="shared" si="53"/>
        <v>0</v>
      </c>
      <c r="C151" s="61">
        <f t="shared" si="54"/>
        <v>0</v>
      </c>
      <c r="D151" s="62">
        <f t="shared" si="54"/>
        <v>0</v>
      </c>
      <c r="E151" s="63">
        <f t="shared" si="54"/>
        <v>0</v>
      </c>
      <c r="F151" s="64">
        <f t="shared" si="54"/>
        <v>0</v>
      </c>
      <c r="G151" s="65"/>
      <c r="H151" s="174"/>
      <c r="I151" s="175"/>
      <c r="J151" s="174"/>
      <c r="K151" s="175"/>
      <c r="L151" s="174">
        <f t="shared" si="55"/>
        <v>0</v>
      </c>
      <c r="M151" s="175"/>
      <c r="N151" s="174">
        <f t="shared" si="59"/>
        <v>0</v>
      </c>
      <c r="O151" s="175"/>
      <c r="P151" s="58"/>
      <c r="Q151" s="174"/>
      <c r="R151" s="175"/>
      <c r="S151" s="174"/>
      <c r="T151" s="175"/>
      <c r="U151" s="174">
        <f t="shared" si="56"/>
        <v>0</v>
      </c>
      <c r="V151" s="175"/>
      <c r="W151" s="174">
        <f t="shared" si="60"/>
        <v>0</v>
      </c>
      <c r="X151" s="175"/>
      <c r="Y151" s="58"/>
      <c r="Z151" s="174"/>
      <c r="AA151" s="175"/>
      <c r="AB151" s="174"/>
      <c r="AC151" s="175"/>
      <c r="AD151" s="174">
        <f t="shared" si="57"/>
        <v>0</v>
      </c>
      <c r="AE151" s="175"/>
      <c r="AF151" s="174">
        <f t="shared" si="61"/>
        <v>0</v>
      </c>
      <c r="AG151" s="175"/>
      <c r="AH151" s="58"/>
      <c r="AI151" s="174"/>
      <c r="AJ151" s="175"/>
      <c r="AK151" s="174"/>
      <c r="AL151" s="175"/>
      <c r="AM151" s="174">
        <f t="shared" si="58"/>
        <v>0</v>
      </c>
      <c r="AN151" s="175"/>
      <c r="AO151" s="174">
        <f t="shared" si="62"/>
        <v>0</v>
      </c>
      <c r="AP151" s="175"/>
      <c r="AQ151" s="58"/>
      <c r="AR151" s="169">
        <f t="shared" si="63"/>
        <v>0</v>
      </c>
      <c r="AS151" s="170"/>
      <c r="AT151" s="171"/>
      <c r="AU151" s="58"/>
      <c r="AV151" s="252"/>
      <c r="AW151" s="252"/>
      <c r="AX151" s="252"/>
      <c r="AY151" s="252"/>
      <c r="AZ151" s="252"/>
      <c r="BA151" s="252"/>
      <c r="BB151" s="252"/>
      <c r="BC151" s="252"/>
      <c r="BD151" s="250"/>
      <c r="BE151" s="253"/>
      <c r="BF151" s="253"/>
      <c r="BG151" s="253"/>
      <c r="BH151" s="57"/>
      <c r="BI151" s="172">
        <f t="shared" si="64"/>
        <v>0</v>
      </c>
      <c r="BJ151" s="172"/>
      <c r="BK151" s="172"/>
      <c r="BL151" s="172"/>
      <c r="BM151" s="172"/>
      <c r="BN151" s="172"/>
      <c r="BO151" s="172"/>
      <c r="BP151" s="172"/>
      <c r="BQ151" s="173">
        <v>3</v>
      </c>
      <c r="BR151" s="173"/>
      <c r="BS151" s="57"/>
      <c r="BT151" s="57"/>
      <c r="BU151" s="57"/>
      <c r="BV151" s="57"/>
      <c r="BW151" s="57"/>
      <c r="BX151" s="57"/>
      <c r="BY151" s="57"/>
      <c r="BZ151" s="57"/>
      <c r="CA151" s="57"/>
      <c r="CB151" s="57"/>
      <c r="CC151" s="57"/>
    </row>
    <row r="152" spans="1:81" x14ac:dyDescent="0.25">
      <c r="A152" s="22">
        <v>4</v>
      </c>
      <c r="B152" s="23">
        <f t="shared" si="53"/>
        <v>0</v>
      </c>
      <c r="C152" s="61">
        <f t="shared" si="54"/>
        <v>0</v>
      </c>
      <c r="D152" s="62">
        <f t="shared" si="54"/>
        <v>0</v>
      </c>
      <c r="E152" s="63">
        <f t="shared" si="54"/>
        <v>0</v>
      </c>
      <c r="F152" s="64">
        <f t="shared" si="54"/>
        <v>0</v>
      </c>
      <c r="G152" s="65"/>
      <c r="H152" s="174"/>
      <c r="I152" s="175"/>
      <c r="J152" s="174"/>
      <c r="K152" s="175"/>
      <c r="L152" s="174">
        <f t="shared" si="55"/>
        <v>0</v>
      </c>
      <c r="M152" s="175"/>
      <c r="N152" s="174">
        <f t="shared" si="59"/>
        <v>0</v>
      </c>
      <c r="O152" s="175"/>
      <c r="P152" s="58"/>
      <c r="Q152" s="174"/>
      <c r="R152" s="175"/>
      <c r="S152" s="174"/>
      <c r="T152" s="175"/>
      <c r="U152" s="174">
        <f t="shared" si="56"/>
        <v>0</v>
      </c>
      <c r="V152" s="175"/>
      <c r="W152" s="174">
        <f t="shared" si="60"/>
        <v>0</v>
      </c>
      <c r="X152" s="175"/>
      <c r="Y152" s="58"/>
      <c r="Z152" s="174"/>
      <c r="AA152" s="175"/>
      <c r="AB152" s="174"/>
      <c r="AC152" s="175"/>
      <c r="AD152" s="174">
        <f t="shared" si="57"/>
        <v>0</v>
      </c>
      <c r="AE152" s="175"/>
      <c r="AF152" s="174">
        <f t="shared" si="61"/>
        <v>0</v>
      </c>
      <c r="AG152" s="175"/>
      <c r="AH152" s="58"/>
      <c r="AI152" s="174"/>
      <c r="AJ152" s="175"/>
      <c r="AK152" s="174"/>
      <c r="AL152" s="175"/>
      <c r="AM152" s="174">
        <f t="shared" si="58"/>
        <v>0</v>
      </c>
      <c r="AN152" s="175"/>
      <c r="AO152" s="174">
        <f t="shared" si="62"/>
        <v>0</v>
      </c>
      <c r="AP152" s="175"/>
      <c r="AQ152" s="58"/>
      <c r="AR152" s="169">
        <f t="shared" si="63"/>
        <v>0</v>
      </c>
      <c r="AS152" s="170"/>
      <c r="AT152" s="171"/>
      <c r="AU152" s="58"/>
      <c r="AV152" s="252"/>
      <c r="AW152" s="252"/>
      <c r="AX152" s="252"/>
      <c r="AY152" s="252"/>
      <c r="AZ152" s="252"/>
      <c r="BA152" s="252"/>
      <c r="BB152" s="252"/>
      <c r="BC152" s="252"/>
      <c r="BD152" s="250"/>
      <c r="BE152" s="253"/>
      <c r="BF152" s="253"/>
      <c r="BG152" s="253"/>
      <c r="BH152" s="57"/>
      <c r="BI152" s="172">
        <f t="shared" si="64"/>
        <v>0</v>
      </c>
      <c r="BJ152" s="172"/>
      <c r="BK152" s="172"/>
      <c r="BL152" s="172"/>
      <c r="BM152" s="172"/>
      <c r="BN152" s="172"/>
      <c r="BO152" s="172"/>
      <c r="BP152" s="172"/>
      <c r="BQ152" s="173">
        <v>4</v>
      </c>
      <c r="BR152" s="173"/>
      <c r="BS152" s="57"/>
      <c r="BT152" s="57"/>
      <c r="BU152" s="57"/>
      <c r="BV152" s="57"/>
      <c r="BW152" s="57"/>
      <c r="BX152" s="57"/>
      <c r="BY152" s="57"/>
      <c r="BZ152" s="57"/>
      <c r="CA152" s="57"/>
      <c r="CB152" s="57"/>
      <c r="CC152" s="57"/>
    </row>
    <row r="153" spans="1:81" x14ac:dyDescent="0.25">
      <c r="A153" s="22">
        <v>5</v>
      </c>
      <c r="B153" s="23">
        <f t="shared" si="53"/>
        <v>0</v>
      </c>
      <c r="C153" s="61">
        <f t="shared" si="54"/>
        <v>0</v>
      </c>
      <c r="D153" s="62">
        <f t="shared" si="54"/>
        <v>0</v>
      </c>
      <c r="E153" s="63">
        <f t="shared" si="54"/>
        <v>0</v>
      </c>
      <c r="F153" s="64">
        <f t="shared" si="54"/>
        <v>0</v>
      </c>
      <c r="G153" s="65"/>
      <c r="H153" s="174"/>
      <c r="I153" s="175"/>
      <c r="J153" s="174"/>
      <c r="K153" s="175"/>
      <c r="L153" s="174">
        <f t="shared" si="55"/>
        <v>0</v>
      </c>
      <c r="M153" s="175"/>
      <c r="N153" s="174">
        <f t="shared" si="59"/>
        <v>0</v>
      </c>
      <c r="O153" s="175"/>
      <c r="P153" s="58"/>
      <c r="Q153" s="174"/>
      <c r="R153" s="175"/>
      <c r="S153" s="174"/>
      <c r="T153" s="175"/>
      <c r="U153" s="174">
        <f t="shared" si="56"/>
        <v>0</v>
      </c>
      <c r="V153" s="175"/>
      <c r="W153" s="174">
        <f t="shared" si="60"/>
        <v>0</v>
      </c>
      <c r="X153" s="175"/>
      <c r="Y153" s="58"/>
      <c r="Z153" s="174"/>
      <c r="AA153" s="175"/>
      <c r="AB153" s="174"/>
      <c r="AC153" s="175"/>
      <c r="AD153" s="174">
        <f t="shared" si="57"/>
        <v>0</v>
      </c>
      <c r="AE153" s="175"/>
      <c r="AF153" s="174">
        <f t="shared" si="61"/>
        <v>0</v>
      </c>
      <c r="AG153" s="175"/>
      <c r="AH153" s="58"/>
      <c r="AI153" s="174"/>
      <c r="AJ153" s="175"/>
      <c r="AK153" s="174"/>
      <c r="AL153" s="175"/>
      <c r="AM153" s="174">
        <f t="shared" si="58"/>
        <v>0</v>
      </c>
      <c r="AN153" s="175"/>
      <c r="AO153" s="174">
        <f t="shared" si="62"/>
        <v>0</v>
      </c>
      <c r="AP153" s="175"/>
      <c r="AQ153" s="58"/>
      <c r="AR153" s="169">
        <f t="shared" si="63"/>
        <v>0</v>
      </c>
      <c r="AS153" s="170"/>
      <c r="AT153" s="171"/>
      <c r="AU153" s="58"/>
      <c r="AV153" s="252"/>
      <c r="AW153" s="252"/>
      <c r="AX153" s="252"/>
      <c r="AY153" s="252"/>
      <c r="AZ153" s="252"/>
      <c r="BA153" s="252"/>
      <c r="BB153" s="252"/>
      <c r="BC153" s="252"/>
      <c r="BD153" s="250"/>
      <c r="BE153" s="253"/>
      <c r="BF153" s="253"/>
      <c r="BG153" s="253"/>
      <c r="BH153" s="57"/>
      <c r="BI153" s="172">
        <f t="shared" si="64"/>
        <v>0</v>
      </c>
      <c r="BJ153" s="172"/>
      <c r="BK153" s="172"/>
      <c r="BL153" s="172"/>
      <c r="BM153" s="172"/>
      <c r="BN153" s="172"/>
      <c r="BO153" s="172"/>
      <c r="BP153" s="172"/>
      <c r="BQ153" s="173">
        <v>5</v>
      </c>
      <c r="BR153" s="173"/>
      <c r="BS153" s="57"/>
      <c r="BT153" s="57"/>
      <c r="BU153" s="57"/>
      <c r="BV153" s="57"/>
      <c r="BW153" s="57"/>
      <c r="BX153" s="57"/>
      <c r="BY153" s="57"/>
      <c r="BZ153" s="57"/>
      <c r="CA153" s="57"/>
      <c r="CB153" s="57"/>
      <c r="CC153" s="57"/>
    </row>
    <row r="154" spans="1:81" x14ac:dyDescent="0.25">
      <c r="A154" s="22">
        <v>6</v>
      </c>
      <c r="B154" s="23">
        <f t="shared" si="53"/>
        <v>0</v>
      </c>
      <c r="C154" s="61">
        <f t="shared" si="54"/>
        <v>0</v>
      </c>
      <c r="D154" s="62">
        <f t="shared" si="54"/>
        <v>0</v>
      </c>
      <c r="E154" s="63">
        <f t="shared" si="54"/>
        <v>0</v>
      </c>
      <c r="F154" s="64">
        <f t="shared" si="54"/>
        <v>0</v>
      </c>
      <c r="G154" s="65"/>
      <c r="H154" s="174"/>
      <c r="I154" s="175"/>
      <c r="J154" s="174"/>
      <c r="K154" s="175"/>
      <c r="L154" s="174">
        <f t="shared" si="55"/>
        <v>0</v>
      </c>
      <c r="M154" s="175"/>
      <c r="N154" s="174">
        <f t="shared" si="59"/>
        <v>0</v>
      </c>
      <c r="O154" s="175"/>
      <c r="P154" s="58"/>
      <c r="Q154" s="174"/>
      <c r="R154" s="175"/>
      <c r="S154" s="174"/>
      <c r="T154" s="175"/>
      <c r="U154" s="174">
        <f t="shared" si="56"/>
        <v>0</v>
      </c>
      <c r="V154" s="175"/>
      <c r="W154" s="174">
        <f t="shared" si="60"/>
        <v>0</v>
      </c>
      <c r="X154" s="175"/>
      <c r="Y154" s="58"/>
      <c r="Z154" s="174"/>
      <c r="AA154" s="175"/>
      <c r="AB154" s="174"/>
      <c r="AC154" s="175"/>
      <c r="AD154" s="174">
        <f t="shared" si="57"/>
        <v>0</v>
      </c>
      <c r="AE154" s="175"/>
      <c r="AF154" s="174">
        <f t="shared" si="61"/>
        <v>0</v>
      </c>
      <c r="AG154" s="175"/>
      <c r="AH154" s="58"/>
      <c r="AI154" s="174"/>
      <c r="AJ154" s="175"/>
      <c r="AK154" s="174"/>
      <c r="AL154" s="175"/>
      <c r="AM154" s="174">
        <f t="shared" si="58"/>
        <v>0</v>
      </c>
      <c r="AN154" s="175"/>
      <c r="AO154" s="174">
        <f t="shared" si="62"/>
        <v>0</v>
      </c>
      <c r="AP154" s="175"/>
      <c r="AQ154" s="58"/>
      <c r="AR154" s="169">
        <f t="shared" si="63"/>
        <v>0</v>
      </c>
      <c r="AS154" s="170"/>
      <c r="AT154" s="171"/>
      <c r="AU154" s="58"/>
      <c r="AV154" s="252"/>
      <c r="AW154" s="252"/>
      <c r="AX154" s="252"/>
      <c r="AY154" s="252"/>
      <c r="AZ154" s="252"/>
      <c r="BA154" s="252"/>
      <c r="BB154" s="252"/>
      <c r="BC154" s="252"/>
      <c r="BD154" s="250"/>
      <c r="BE154" s="253"/>
      <c r="BF154" s="253"/>
      <c r="BG154" s="253"/>
      <c r="BH154" s="57"/>
      <c r="BI154" s="172">
        <f t="shared" si="64"/>
        <v>0</v>
      </c>
      <c r="BJ154" s="172"/>
      <c r="BK154" s="172"/>
      <c r="BL154" s="172"/>
      <c r="BM154" s="172"/>
      <c r="BN154" s="172"/>
      <c r="BO154" s="172"/>
      <c r="BP154" s="172"/>
      <c r="BQ154" s="173">
        <v>6</v>
      </c>
      <c r="BR154" s="173"/>
      <c r="BS154" s="57"/>
      <c r="BT154" s="57"/>
      <c r="BU154" s="57"/>
      <c r="BV154" s="57"/>
      <c r="BW154" s="57"/>
      <c r="BX154" s="57"/>
      <c r="BY154" s="57"/>
      <c r="BZ154" s="57"/>
      <c r="CA154" s="57"/>
      <c r="CB154" s="57"/>
      <c r="CC154" s="57"/>
    </row>
    <row r="155" spans="1:81" x14ac:dyDescent="0.25">
      <c r="A155" s="22">
        <v>7</v>
      </c>
      <c r="B155" s="23">
        <f t="shared" si="53"/>
        <v>0</v>
      </c>
      <c r="C155" s="61">
        <f t="shared" si="54"/>
        <v>0</v>
      </c>
      <c r="D155" s="62">
        <f t="shared" si="54"/>
        <v>0</v>
      </c>
      <c r="E155" s="63">
        <f t="shared" si="54"/>
        <v>0</v>
      </c>
      <c r="F155" s="64">
        <f t="shared" si="54"/>
        <v>0</v>
      </c>
      <c r="G155" s="65"/>
      <c r="H155" s="174"/>
      <c r="I155" s="175"/>
      <c r="J155" s="174"/>
      <c r="K155" s="175"/>
      <c r="L155" s="174">
        <f t="shared" si="55"/>
        <v>0</v>
      </c>
      <c r="M155" s="175"/>
      <c r="N155" s="174">
        <f t="shared" si="59"/>
        <v>0</v>
      </c>
      <c r="O155" s="175"/>
      <c r="P155" s="58"/>
      <c r="Q155" s="174"/>
      <c r="R155" s="175"/>
      <c r="S155" s="174"/>
      <c r="T155" s="175"/>
      <c r="U155" s="174">
        <f t="shared" si="56"/>
        <v>0</v>
      </c>
      <c r="V155" s="175"/>
      <c r="W155" s="174">
        <f t="shared" si="60"/>
        <v>0</v>
      </c>
      <c r="X155" s="175"/>
      <c r="Y155" s="58"/>
      <c r="Z155" s="174"/>
      <c r="AA155" s="175"/>
      <c r="AB155" s="174"/>
      <c r="AC155" s="175"/>
      <c r="AD155" s="174">
        <f t="shared" si="57"/>
        <v>0</v>
      </c>
      <c r="AE155" s="175"/>
      <c r="AF155" s="174">
        <f t="shared" si="61"/>
        <v>0</v>
      </c>
      <c r="AG155" s="175"/>
      <c r="AH155" s="58"/>
      <c r="AI155" s="174"/>
      <c r="AJ155" s="175"/>
      <c r="AK155" s="174"/>
      <c r="AL155" s="175"/>
      <c r="AM155" s="174">
        <f t="shared" si="58"/>
        <v>0</v>
      </c>
      <c r="AN155" s="175"/>
      <c r="AO155" s="174">
        <f t="shared" si="62"/>
        <v>0</v>
      </c>
      <c r="AP155" s="175"/>
      <c r="AQ155" s="58"/>
      <c r="AR155" s="169">
        <f t="shared" si="63"/>
        <v>0</v>
      </c>
      <c r="AS155" s="170"/>
      <c r="AT155" s="171"/>
      <c r="AU155" s="58"/>
      <c r="AV155" s="252"/>
      <c r="AW155" s="252"/>
      <c r="AX155" s="252"/>
      <c r="AY155" s="252"/>
      <c r="AZ155" s="252"/>
      <c r="BA155" s="252"/>
      <c r="BB155" s="252"/>
      <c r="BC155" s="252"/>
      <c r="BD155" s="250"/>
      <c r="BE155" s="253"/>
      <c r="BF155" s="253"/>
      <c r="BG155" s="253"/>
      <c r="BH155" s="57"/>
      <c r="BI155" s="172">
        <f t="shared" si="64"/>
        <v>0</v>
      </c>
      <c r="BJ155" s="172"/>
      <c r="BK155" s="172"/>
      <c r="BL155" s="172"/>
      <c r="BM155" s="172"/>
      <c r="BN155" s="172"/>
      <c r="BO155" s="172"/>
      <c r="BP155" s="172"/>
      <c r="BQ155" s="173">
        <v>7</v>
      </c>
      <c r="BR155" s="173"/>
      <c r="BS155" s="57"/>
      <c r="BT155" s="57"/>
      <c r="BU155" s="57"/>
      <c r="BV155" s="57"/>
      <c r="BW155" s="57"/>
      <c r="BX155" s="57"/>
      <c r="BY155" s="57"/>
      <c r="BZ155" s="57"/>
      <c r="CA155" s="57"/>
      <c r="CB155" s="57"/>
      <c r="CC155" s="57"/>
    </row>
    <row r="156" spans="1:81" x14ac:dyDescent="0.25">
      <c r="A156" s="22">
        <v>8</v>
      </c>
      <c r="B156" s="23">
        <f t="shared" si="53"/>
        <v>0</v>
      </c>
      <c r="C156" s="61">
        <f t="shared" si="54"/>
        <v>0</v>
      </c>
      <c r="D156" s="62">
        <f t="shared" si="54"/>
        <v>0</v>
      </c>
      <c r="E156" s="63">
        <f t="shared" si="54"/>
        <v>0</v>
      </c>
      <c r="F156" s="64">
        <f t="shared" si="54"/>
        <v>0</v>
      </c>
      <c r="G156" s="65"/>
      <c r="H156" s="174"/>
      <c r="I156" s="175"/>
      <c r="J156" s="174"/>
      <c r="K156" s="175"/>
      <c r="L156" s="174">
        <f t="shared" si="55"/>
        <v>0</v>
      </c>
      <c r="M156" s="175"/>
      <c r="N156" s="174">
        <f t="shared" si="59"/>
        <v>0</v>
      </c>
      <c r="O156" s="175"/>
      <c r="P156" s="58"/>
      <c r="Q156" s="174"/>
      <c r="R156" s="175"/>
      <c r="S156" s="174"/>
      <c r="T156" s="175"/>
      <c r="U156" s="174">
        <f t="shared" si="56"/>
        <v>0</v>
      </c>
      <c r="V156" s="175"/>
      <c r="W156" s="174">
        <f t="shared" si="60"/>
        <v>0</v>
      </c>
      <c r="X156" s="175"/>
      <c r="Y156" s="58"/>
      <c r="Z156" s="174"/>
      <c r="AA156" s="175"/>
      <c r="AB156" s="174"/>
      <c r="AC156" s="175"/>
      <c r="AD156" s="174">
        <f t="shared" si="57"/>
        <v>0</v>
      </c>
      <c r="AE156" s="175"/>
      <c r="AF156" s="174">
        <f t="shared" si="61"/>
        <v>0</v>
      </c>
      <c r="AG156" s="175"/>
      <c r="AH156" s="58"/>
      <c r="AI156" s="174"/>
      <c r="AJ156" s="175"/>
      <c r="AK156" s="174"/>
      <c r="AL156" s="175"/>
      <c r="AM156" s="174">
        <f t="shared" si="58"/>
        <v>0</v>
      </c>
      <c r="AN156" s="175"/>
      <c r="AO156" s="174">
        <f t="shared" si="62"/>
        <v>0</v>
      </c>
      <c r="AP156" s="175"/>
      <c r="AQ156" s="58"/>
      <c r="AR156" s="169">
        <f t="shared" si="63"/>
        <v>0</v>
      </c>
      <c r="AS156" s="170"/>
      <c r="AT156" s="171"/>
      <c r="AU156" s="58"/>
      <c r="AV156" s="252"/>
      <c r="AW156" s="252"/>
      <c r="AX156" s="252"/>
      <c r="AY156" s="252"/>
      <c r="AZ156" s="252"/>
      <c r="BA156" s="252"/>
      <c r="BB156" s="252"/>
      <c r="BC156" s="252"/>
      <c r="BD156" s="250"/>
      <c r="BE156" s="253"/>
      <c r="BF156" s="253"/>
      <c r="BG156" s="253"/>
      <c r="BH156" s="57"/>
      <c r="BI156" s="172">
        <f t="shared" si="64"/>
        <v>0</v>
      </c>
      <c r="BJ156" s="172"/>
      <c r="BK156" s="172"/>
      <c r="BL156" s="172"/>
      <c r="BM156" s="172"/>
      <c r="BN156" s="172"/>
      <c r="BO156" s="172"/>
      <c r="BP156" s="172"/>
      <c r="BQ156" s="173">
        <v>8</v>
      </c>
      <c r="BR156" s="173"/>
      <c r="BS156" s="57"/>
      <c r="BT156" s="57"/>
      <c r="BU156" s="57"/>
      <c r="BV156" s="57"/>
      <c r="BW156" s="57"/>
      <c r="BX156" s="57"/>
      <c r="BY156" s="57"/>
      <c r="BZ156" s="57"/>
      <c r="CA156" s="57"/>
      <c r="CB156" s="57"/>
      <c r="CC156" s="57"/>
    </row>
    <row r="157" spans="1:81" x14ac:dyDescent="0.25">
      <c r="A157" s="22">
        <v>9</v>
      </c>
      <c r="B157" s="23">
        <f t="shared" si="53"/>
        <v>0</v>
      </c>
      <c r="C157" s="61">
        <f t="shared" si="54"/>
        <v>0</v>
      </c>
      <c r="D157" s="62">
        <f t="shared" si="54"/>
        <v>0</v>
      </c>
      <c r="E157" s="63">
        <f t="shared" si="54"/>
        <v>0</v>
      </c>
      <c r="F157" s="64">
        <f t="shared" si="54"/>
        <v>0</v>
      </c>
      <c r="G157" s="65"/>
      <c r="H157" s="174"/>
      <c r="I157" s="175"/>
      <c r="J157" s="174"/>
      <c r="K157" s="175"/>
      <c r="L157" s="174">
        <f t="shared" si="55"/>
        <v>0</v>
      </c>
      <c r="M157" s="175"/>
      <c r="N157" s="174">
        <f t="shared" si="59"/>
        <v>0</v>
      </c>
      <c r="O157" s="175"/>
      <c r="P157" s="58"/>
      <c r="Q157" s="174"/>
      <c r="R157" s="175"/>
      <c r="S157" s="174"/>
      <c r="T157" s="175"/>
      <c r="U157" s="174">
        <f t="shared" si="56"/>
        <v>0</v>
      </c>
      <c r="V157" s="175"/>
      <c r="W157" s="174">
        <f t="shared" si="60"/>
        <v>0</v>
      </c>
      <c r="X157" s="175"/>
      <c r="Y157" s="58"/>
      <c r="Z157" s="174"/>
      <c r="AA157" s="175"/>
      <c r="AB157" s="174"/>
      <c r="AC157" s="175"/>
      <c r="AD157" s="174">
        <f t="shared" si="57"/>
        <v>0</v>
      </c>
      <c r="AE157" s="175"/>
      <c r="AF157" s="174">
        <f t="shared" si="61"/>
        <v>0</v>
      </c>
      <c r="AG157" s="175"/>
      <c r="AH157" s="58"/>
      <c r="AI157" s="174"/>
      <c r="AJ157" s="175"/>
      <c r="AK157" s="174"/>
      <c r="AL157" s="175"/>
      <c r="AM157" s="174">
        <f t="shared" si="58"/>
        <v>0</v>
      </c>
      <c r="AN157" s="175"/>
      <c r="AO157" s="174">
        <f t="shared" si="62"/>
        <v>0</v>
      </c>
      <c r="AP157" s="175"/>
      <c r="AQ157" s="58"/>
      <c r="AR157" s="169">
        <f t="shared" si="63"/>
        <v>0</v>
      </c>
      <c r="AS157" s="170"/>
      <c r="AT157" s="171"/>
      <c r="AU157" s="58"/>
      <c r="AV157" s="252"/>
      <c r="AW157" s="252"/>
      <c r="AX157" s="252"/>
      <c r="AY157" s="252"/>
      <c r="AZ157" s="252"/>
      <c r="BA157" s="252"/>
      <c r="BB157" s="252"/>
      <c r="BC157" s="252"/>
      <c r="BD157" s="250"/>
      <c r="BE157" s="253"/>
      <c r="BF157" s="253"/>
      <c r="BG157" s="253"/>
      <c r="BH157" s="57"/>
      <c r="BI157" s="172">
        <f t="shared" si="64"/>
        <v>0</v>
      </c>
      <c r="BJ157" s="172"/>
      <c r="BK157" s="172"/>
      <c r="BL157" s="172"/>
      <c r="BM157" s="172"/>
      <c r="BN157" s="172"/>
      <c r="BO157" s="172"/>
      <c r="BP157" s="172"/>
      <c r="BQ157" s="173">
        <v>9</v>
      </c>
      <c r="BR157" s="173"/>
      <c r="BS157" s="57"/>
      <c r="BT157" s="57"/>
      <c r="BU157" s="57"/>
      <c r="BV157" s="57"/>
      <c r="BW157" s="57"/>
      <c r="BX157" s="57"/>
      <c r="BY157" s="57"/>
      <c r="BZ157" s="57"/>
      <c r="CA157" s="57"/>
      <c r="CB157" s="57"/>
      <c r="CC157" s="57"/>
    </row>
    <row r="158" spans="1:81" x14ac:dyDescent="0.25">
      <c r="A158" s="22">
        <v>10</v>
      </c>
      <c r="B158" s="23">
        <f t="shared" si="53"/>
        <v>0</v>
      </c>
      <c r="C158" s="61">
        <f t="shared" si="54"/>
        <v>0</v>
      </c>
      <c r="D158" s="62">
        <f t="shared" si="54"/>
        <v>0</v>
      </c>
      <c r="E158" s="63">
        <f t="shared" si="54"/>
        <v>0</v>
      </c>
      <c r="F158" s="64">
        <f t="shared" si="54"/>
        <v>0</v>
      </c>
      <c r="G158" s="65"/>
      <c r="H158" s="174"/>
      <c r="I158" s="175"/>
      <c r="J158" s="174"/>
      <c r="K158" s="175"/>
      <c r="L158" s="174">
        <f t="shared" si="55"/>
        <v>0</v>
      </c>
      <c r="M158" s="175"/>
      <c r="N158" s="174">
        <f t="shared" si="59"/>
        <v>0</v>
      </c>
      <c r="O158" s="175"/>
      <c r="P158" s="58"/>
      <c r="Q158" s="174"/>
      <c r="R158" s="175"/>
      <c r="S158" s="174"/>
      <c r="T158" s="175"/>
      <c r="U158" s="174">
        <f t="shared" si="56"/>
        <v>0</v>
      </c>
      <c r="V158" s="175"/>
      <c r="W158" s="174">
        <f t="shared" si="60"/>
        <v>0</v>
      </c>
      <c r="X158" s="175"/>
      <c r="Y158" s="58"/>
      <c r="Z158" s="174"/>
      <c r="AA158" s="175"/>
      <c r="AB158" s="174"/>
      <c r="AC158" s="175"/>
      <c r="AD158" s="174">
        <f t="shared" si="57"/>
        <v>0</v>
      </c>
      <c r="AE158" s="175"/>
      <c r="AF158" s="174">
        <f t="shared" si="61"/>
        <v>0</v>
      </c>
      <c r="AG158" s="175"/>
      <c r="AH158" s="58"/>
      <c r="AI158" s="174"/>
      <c r="AJ158" s="175"/>
      <c r="AK158" s="174"/>
      <c r="AL158" s="175"/>
      <c r="AM158" s="174">
        <f t="shared" si="58"/>
        <v>0</v>
      </c>
      <c r="AN158" s="175"/>
      <c r="AO158" s="174">
        <f t="shared" si="62"/>
        <v>0</v>
      </c>
      <c r="AP158" s="175"/>
      <c r="AQ158" s="58"/>
      <c r="AR158" s="169">
        <f t="shared" si="63"/>
        <v>0</v>
      </c>
      <c r="AS158" s="170"/>
      <c r="AT158" s="171"/>
      <c r="AU158" s="58"/>
      <c r="AV158" s="252"/>
      <c r="AW158" s="252"/>
      <c r="AX158" s="252"/>
      <c r="AY158" s="252"/>
      <c r="AZ158" s="252"/>
      <c r="BA158" s="252"/>
      <c r="BB158" s="252"/>
      <c r="BC158" s="252"/>
      <c r="BD158" s="250"/>
      <c r="BE158" s="253"/>
      <c r="BF158" s="253"/>
      <c r="BG158" s="253"/>
      <c r="BH158" s="57"/>
      <c r="BI158" s="172">
        <f t="shared" si="64"/>
        <v>0</v>
      </c>
      <c r="BJ158" s="172"/>
      <c r="BK158" s="172"/>
      <c r="BL158" s="172"/>
      <c r="BM158" s="172"/>
      <c r="BN158" s="172"/>
      <c r="BO158" s="172"/>
      <c r="BP158" s="172"/>
      <c r="BQ158" s="173">
        <v>10</v>
      </c>
      <c r="BR158" s="173"/>
      <c r="BS158" s="57"/>
      <c r="BT158" s="57"/>
      <c r="BU158" s="57"/>
      <c r="BV158" s="57"/>
      <c r="BW158" s="57"/>
      <c r="BX158" s="57"/>
      <c r="BY158" s="57"/>
      <c r="BZ158" s="57"/>
      <c r="CA158" s="57"/>
      <c r="CB158" s="57"/>
      <c r="CC158" s="57"/>
    </row>
    <row r="159" spans="1:81" x14ac:dyDescent="0.25">
      <c r="A159" s="22">
        <v>11</v>
      </c>
      <c r="B159" s="23">
        <f t="shared" si="53"/>
        <v>0</v>
      </c>
      <c r="C159" s="61">
        <f t="shared" si="54"/>
        <v>0</v>
      </c>
      <c r="D159" s="62">
        <f t="shared" si="54"/>
        <v>0</v>
      </c>
      <c r="E159" s="63">
        <f t="shared" si="54"/>
        <v>0</v>
      </c>
      <c r="F159" s="64">
        <f t="shared" si="54"/>
        <v>0</v>
      </c>
      <c r="G159" s="65"/>
      <c r="H159" s="174"/>
      <c r="I159" s="175"/>
      <c r="J159" s="174"/>
      <c r="K159" s="175"/>
      <c r="L159" s="174">
        <f t="shared" si="55"/>
        <v>0</v>
      </c>
      <c r="M159" s="175"/>
      <c r="N159" s="174">
        <f t="shared" si="59"/>
        <v>0</v>
      </c>
      <c r="O159" s="175"/>
      <c r="P159" s="58"/>
      <c r="Q159" s="174"/>
      <c r="R159" s="175"/>
      <c r="S159" s="174"/>
      <c r="T159" s="175"/>
      <c r="U159" s="174">
        <f t="shared" si="56"/>
        <v>0</v>
      </c>
      <c r="V159" s="175"/>
      <c r="W159" s="174">
        <f t="shared" si="60"/>
        <v>0</v>
      </c>
      <c r="X159" s="175"/>
      <c r="Y159" s="58"/>
      <c r="Z159" s="174"/>
      <c r="AA159" s="175"/>
      <c r="AB159" s="174"/>
      <c r="AC159" s="175"/>
      <c r="AD159" s="174">
        <f t="shared" si="57"/>
        <v>0</v>
      </c>
      <c r="AE159" s="175"/>
      <c r="AF159" s="174">
        <f t="shared" si="61"/>
        <v>0</v>
      </c>
      <c r="AG159" s="175"/>
      <c r="AH159" s="58"/>
      <c r="AI159" s="174"/>
      <c r="AJ159" s="175"/>
      <c r="AK159" s="174"/>
      <c r="AL159" s="175"/>
      <c r="AM159" s="174">
        <f t="shared" si="58"/>
        <v>0</v>
      </c>
      <c r="AN159" s="175"/>
      <c r="AO159" s="174">
        <f t="shared" si="62"/>
        <v>0</v>
      </c>
      <c r="AP159" s="175"/>
      <c r="AQ159" s="58"/>
      <c r="AR159" s="169">
        <f t="shared" si="63"/>
        <v>0</v>
      </c>
      <c r="AS159" s="170"/>
      <c r="AT159" s="171"/>
      <c r="AU159" s="58"/>
      <c r="AV159" s="252"/>
      <c r="AW159" s="252"/>
      <c r="AX159" s="252"/>
      <c r="AY159" s="252"/>
      <c r="AZ159" s="252"/>
      <c r="BA159" s="252"/>
      <c r="BB159" s="252"/>
      <c r="BC159" s="252"/>
      <c r="BD159" s="250"/>
      <c r="BE159" s="253"/>
      <c r="BF159" s="253"/>
      <c r="BG159" s="253"/>
      <c r="BH159" s="57"/>
      <c r="BI159" s="172">
        <f t="shared" si="64"/>
        <v>0</v>
      </c>
      <c r="BJ159" s="172"/>
      <c r="BK159" s="172"/>
      <c r="BL159" s="172"/>
      <c r="BM159" s="172"/>
      <c r="BN159" s="172"/>
      <c r="BO159" s="172"/>
      <c r="BP159" s="172"/>
      <c r="BQ159" s="173">
        <v>11</v>
      </c>
      <c r="BR159" s="173"/>
      <c r="BS159" s="57"/>
      <c r="BT159" s="57"/>
      <c r="BU159" s="57"/>
      <c r="BV159" s="57"/>
      <c r="BW159" s="57"/>
      <c r="BX159" s="57"/>
      <c r="BY159" s="57"/>
      <c r="BZ159" s="57"/>
      <c r="CA159" s="57"/>
      <c r="CB159" s="57"/>
      <c r="CC159" s="57"/>
    </row>
    <row r="160" spans="1:81" x14ac:dyDescent="0.25">
      <c r="A160" s="22">
        <v>12</v>
      </c>
      <c r="B160" s="23">
        <f t="shared" si="53"/>
        <v>0</v>
      </c>
      <c r="C160" s="61">
        <f t="shared" si="54"/>
        <v>0</v>
      </c>
      <c r="D160" s="62">
        <f t="shared" si="54"/>
        <v>0</v>
      </c>
      <c r="E160" s="63">
        <f t="shared" si="54"/>
        <v>0</v>
      </c>
      <c r="F160" s="64">
        <f t="shared" si="54"/>
        <v>0</v>
      </c>
      <c r="G160" s="65"/>
      <c r="H160" s="174"/>
      <c r="I160" s="175"/>
      <c r="J160" s="174"/>
      <c r="K160" s="175"/>
      <c r="L160" s="174">
        <f t="shared" si="55"/>
        <v>0</v>
      </c>
      <c r="M160" s="175"/>
      <c r="N160" s="174">
        <f t="shared" si="59"/>
        <v>0</v>
      </c>
      <c r="O160" s="175"/>
      <c r="P160" s="58"/>
      <c r="Q160" s="174"/>
      <c r="R160" s="175"/>
      <c r="S160" s="174"/>
      <c r="T160" s="175"/>
      <c r="U160" s="174">
        <f t="shared" si="56"/>
        <v>0</v>
      </c>
      <c r="V160" s="175"/>
      <c r="W160" s="174">
        <f t="shared" si="60"/>
        <v>0</v>
      </c>
      <c r="X160" s="175"/>
      <c r="Y160" s="58"/>
      <c r="Z160" s="174"/>
      <c r="AA160" s="175"/>
      <c r="AB160" s="174"/>
      <c r="AC160" s="175"/>
      <c r="AD160" s="174">
        <f t="shared" si="57"/>
        <v>0</v>
      </c>
      <c r="AE160" s="175"/>
      <c r="AF160" s="174">
        <f t="shared" si="61"/>
        <v>0</v>
      </c>
      <c r="AG160" s="175"/>
      <c r="AH160" s="58"/>
      <c r="AI160" s="174"/>
      <c r="AJ160" s="175"/>
      <c r="AK160" s="174"/>
      <c r="AL160" s="175"/>
      <c r="AM160" s="174">
        <f t="shared" si="58"/>
        <v>0</v>
      </c>
      <c r="AN160" s="175"/>
      <c r="AO160" s="174">
        <f t="shared" si="62"/>
        <v>0</v>
      </c>
      <c r="AP160" s="175"/>
      <c r="AQ160" s="58"/>
      <c r="AR160" s="169">
        <f t="shared" si="63"/>
        <v>0</v>
      </c>
      <c r="AS160" s="170"/>
      <c r="AT160" s="171"/>
      <c r="AU160" s="58"/>
      <c r="AV160" s="252"/>
      <c r="AW160" s="252"/>
      <c r="AX160" s="252"/>
      <c r="AY160" s="252"/>
      <c r="AZ160" s="252"/>
      <c r="BA160" s="252"/>
      <c r="BB160" s="252"/>
      <c r="BC160" s="252"/>
      <c r="BD160" s="250"/>
      <c r="BE160" s="253"/>
      <c r="BF160" s="253"/>
      <c r="BG160" s="253"/>
      <c r="BH160" s="57"/>
      <c r="BI160" s="172">
        <f t="shared" si="64"/>
        <v>0</v>
      </c>
      <c r="BJ160" s="172"/>
      <c r="BK160" s="172"/>
      <c r="BL160" s="172"/>
      <c r="BM160" s="172"/>
      <c r="BN160" s="172"/>
      <c r="BO160" s="172"/>
      <c r="BP160" s="172"/>
      <c r="BQ160" s="173">
        <v>12</v>
      </c>
      <c r="BR160" s="173"/>
      <c r="BS160" s="57"/>
      <c r="BT160" s="57"/>
      <c r="BU160" s="57"/>
      <c r="BV160" s="57"/>
      <c r="BW160" s="57"/>
      <c r="BX160" s="57"/>
      <c r="BY160" s="57"/>
      <c r="BZ160" s="57"/>
      <c r="CA160" s="57"/>
      <c r="CB160" s="57"/>
      <c r="CC160" s="57"/>
    </row>
    <row r="161" spans="1:81" x14ac:dyDescent="0.25">
      <c r="A161" s="22">
        <v>13</v>
      </c>
      <c r="B161" s="23">
        <f t="shared" si="53"/>
        <v>0</v>
      </c>
      <c r="C161" s="61">
        <f t="shared" si="54"/>
        <v>0</v>
      </c>
      <c r="D161" s="62">
        <f t="shared" si="54"/>
        <v>0</v>
      </c>
      <c r="E161" s="63">
        <f t="shared" si="54"/>
        <v>0</v>
      </c>
      <c r="F161" s="64">
        <f t="shared" si="54"/>
        <v>0</v>
      </c>
      <c r="G161" s="65"/>
      <c r="H161" s="174"/>
      <c r="I161" s="175"/>
      <c r="J161" s="174"/>
      <c r="K161" s="175"/>
      <c r="L161" s="174">
        <f t="shared" si="55"/>
        <v>0</v>
      </c>
      <c r="M161" s="175"/>
      <c r="N161" s="174">
        <f t="shared" si="59"/>
        <v>0</v>
      </c>
      <c r="O161" s="175"/>
      <c r="P161" s="58"/>
      <c r="Q161" s="174"/>
      <c r="R161" s="175"/>
      <c r="S161" s="174"/>
      <c r="T161" s="175"/>
      <c r="U161" s="174">
        <f t="shared" si="56"/>
        <v>0</v>
      </c>
      <c r="V161" s="175"/>
      <c r="W161" s="174">
        <f t="shared" si="60"/>
        <v>0</v>
      </c>
      <c r="X161" s="175"/>
      <c r="Y161" s="58"/>
      <c r="Z161" s="174"/>
      <c r="AA161" s="175"/>
      <c r="AB161" s="174"/>
      <c r="AC161" s="175"/>
      <c r="AD161" s="174">
        <f t="shared" si="57"/>
        <v>0</v>
      </c>
      <c r="AE161" s="175"/>
      <c r="AF161" s="174">
        <f t="shared" si="61"/>
        <v>0</v>
      </c>
      <c r="AG161" s="175"/>
      <c r="AH161" s="58"/>
      <c r="AI161" s="174"/>
      <c r="AJ161" s="175"/>
      <c r="AK161" s="174"/>
      <c r="AL161" s="175"/>
      <c r="AM161" s="174">
        <f t="shared" si="58"/>
        <v>0</v>
      </c>
      <c r="AN161" s="175"/>
      <c r="AO161" s="174">
        <f t="shared" si="62"/>
        <v>0</v>
      </c>
      <c r="AP161" s="175"/>
      <c r="AQ161" s="58"/>
      <c r="AR161" s="169">
        <f t="shared" si="63"/>
        <v>0</v>
      </c>
      <c r="AS161" s="170"/>
      <c r="AT161" s="171"/>
      <c r="AU161" s="58"/>
      <c r="AV161" s="252"/>
      <c r="AW161" s="252"/>
      <c r="AX161" s="252"/>
      <c r="AY161" s="252"/>
      <c r="AZ161" s="252"/>
      <c r="BA161" s="252"/>
      <c r="BB161" s="252"/>
      <c r="BC161" s="252"/>
      <c r="BD161" s="250"/>
      <c r="BE161" s="253"/>
      <c r="BF161" s="253"/>
      <c r="BG161" s="253"/>
      <c r="BH161" s="57"/>
      <c r="BI161" s="172">
        <f t="shared" si="64"/>
        <v>0</v>
      </c>
      <c r="BJ161" s="172"/>
      <c r="BK161" s="172"/>
      <c r="BL161" s="172"/>
      <c r="BM161" s="172"/>
      <c r="BN161" s="172"/>
      <c r="BO161" s="172"/>
      <c r="BP161" s="172"/>
      <c r="BQ161" s="173">
        <v>13</v>
      </c>
      <c r="BR161" s="173"/>
      <c r="BS161" s="57"/>
      <c r="BT161" s="57"/>
      <c r="BU161" s="57"/>
      <c r="BV161" s="57"/>
      <c r="BW161" s="57"/>
      <c r="BX161" s="57"/>
      <c r="BY161" s="57"/>
      <c r="BZ161" s="57"/>
      <c r="CA161" s="57"/>
      <c r="CB161" s="57"/>
      <c r="CC161" s="57"/>
    </row>
    <row r="162" spans="1:81" x14ac:dyDescent="0.25">
      <c r="A162" s="22">
        <v>14</v>
      </c>
      <c r="B162" s="23">
        <f t="shared" si="53"/>
        <v>0</v>
      </c>
      <c r="C162" s="61">
        <f t="shared" si="54"/>
        <v>0</v>
      </c>
      <c r="D162" s="62">
        <f t="shared" si="54"/>
        <v>0</v>
      </c>
      <c r="E162" s="63">
        <f t="shared" si="54"/>
        <v>0</v>
      </c>
      <c r="F162" s="64">
        <f t="shared" si="54"/>
        <v>0</v>
      </c>
      <c r="G162" s="65"/>
      <c r="H162" s="174"/>
      <c r="I162" s="175"/>
      <c r="J162" s="174"/>
      <c r="K162" s="175"/>
      <c r="L162" s="174">
        <f t="shared" si="55"/>
        <v>0</v>
      </c>
      <c r="M162" s="175"/>
      <c r="N162" s="174">
        <f t="shared" si="59"/>
        <v>0</v>
      </c>
      <c r="O162" s="175"/>
      <c r="P162" s="58"/>
      <c r="Q162" s="174"/>
      <c r="R162" s="175"/>
      <c r="S162" s="174"/>
      <c r="T162" s="175"/>
      <c r="U162" s="174">
        <f t="shared" si="56"/>
        <v>0</v>
      </c>
      <c r="V162" s="175"/>
      <c r="W162" s="174">
        <f t="shared" si="60"/>
        <v>0</v>
      </c>
      <c r="X162" s="175"/>
      <c r="Y162" s="58"/>
      <c r="Z162" s="174"/>
      <c r="AA162" s="175"/>
      <c r="AB162" s="174"/>
      <c r="AC162" s="175"/>
      <c r="AD162" s="174">
        <f t="shared" si="57"/>
        <v>0</v>
      </c>
      <c r="AE162" s="175"/>
      <c r="AF162" s="174">
        <f t="shared" si="61"/>
        <v>0</v>
      </c>
      <c r="AG162" s="175"/>
      <c r="AH162" s="58"/>
      <c r="AI162" s="174"/>
      <c r="AJ162" s="175"/>
      <c r="AK162" s="174"/>
      <c r="AL162" s="175"/>
      <c r="AM162" s="174">
        <f t="shared" si="58"/>
        <v>0</v>
      </c>
      <c r="AN162" s="175"/>
      <c r="AO162" s="174">
        <f t="shared" si="62"/>
        <v>0</v>
      </c>
      <c r="AP162" s="175"/>
      <c r="AQ162" s="58"/>
      <c r="AR162" s="169">
        <f t="shared" si="63"/>
        <v>0</v>
      </c>
      <c r="AS162" s="170"/>
      <c r="AT162" s="171"/>
      <c r="AU162" s="58"/>
      <c r="AV162" s="252"/>
      <c r="AW162" s="252"/>
      <c r="AX162" s="252"/>
      <c r="AY162" s="252"/>
      <c r="AZ162" s="252"/>
      <c r="BA162" s="252"/>
      <c r="BB162" s="252"/>
      <c r="BC162" s="252"/>
      <c r="BD162" s="250"/>
      <c r="BE162" s="253"/>
      <c r="BF162" s="253"/>
      <c r="BG162" s="253"/>
      <c r="BH162" s="57"/>
      <c r="BI162" s="172">
        <f t="shared" si="64"/>
        <v>0</v>
      </c>
      <c r="BJ162" s="172"/>
      <c r="BK162" s="172"/>
      <c r="BL162" s="172"/>
      <c r="BM162" s="172"/>
      <c r="BN162" s="172"/>
      <c r="BO162" s="172"/>
      <c r="BP162" s="172"/>
      <c r="BQ162" s="173">
        <v>14</v>
      </c>
      <c r="BR162" s="173"/>
      <c r="BS162" s="57"/>
      <c r="BT162" s="57"/>
      <c r="BU162" s="57"/>
      <c r="BV162" s="57"/>
      <c r="BW162" s="57"/>
      <c r="BX162" s="57"/>
      <c r="BY162" s="57"/>
      <c r="BZ162" s="57"/>
      <c r="CA162" s="57"/>
      <c r="CB162" s="57"/>
      <c r="CC162" s="57"/>
    </row>
    <row r="163" spans="1:81" x14ac:dyDescent="0.25">
      <c r="A163" s="22">
        <v>15</v>
      </c>
      <c r="B163" s="23">
        <f t="shared" si="53"/>
        <v>0</v>
      </c>
      <c r="C163" s="61">
        <f t="shared" si="54"/>
        <v>0</v>
      </c>
      <c r="D163" s="62">
        <f t="shared" si="54"/>
        <v>0</v>
      </c>
      <c r="E163" s="63">
        <f t="shared" si="54"/>
        <v>0</v>
      </c>
      <c r="F163" s="64">
        <f t="shared" si="54"/>
        <v>0</v>
      </c>
      <c r="G163" s="65"/>
      <c r="H163" s="174"/>
      <c r="I163" s="175"/>
      <c r="J163" s="174"/>
      <c r="K163" s="175"/>
      <c r="L163" s="174">
        <f t="shared" si="55"/>
        <v>0</v>
      </c>
      <c r="M163" s="175"/>
      <c r="N163" s="174">
        <f t="shared" si="59"/>
        <v>0</v>
      </c>
      <c r="O163" s="175"/>
      <c r="P163" s="58"/>
      <c r="Q163" s="174"/>
      <c r="R163" s="175"/>
      <c r="S163" s="174"/>
      <c r="T163" s="175"/>
      <c r="U163" s="174">
        <f t="shared" si="56"/>
        <v>0</v>
      </c>
      <c r="V163" s="175"/>
      <c r="W163" s="174">
        <f t="shared" si="60"/>
        <v>0</v>
      </c>
      <c r="X163" s="175"/>
      <c r="Y163" s="58"/>
      <c r="Z163" s="174"/>
      <c r="AA163" s="175"/>
      <c r="AB163" s="174"/>
      <c r="AC163" s="175"/>
      <c r="AD163" s="174">
        <f t="shared" si="57"/>
        <v>0</v>
      </c>
      <c r="AE163" s="175"/>
      <c r="AF163" s="174">
        <f t="shared" si="61"/>
        <v>0</v>
      </c>
      <c r="AG163" s="175"/>
      <c r="AH163" s="58"/>
      <c r="AI163" s="174"/>
      <c r="AJ163" s="175"/>
      <c r="AK163" s="174"/>
      <c r="AL163" s="175"/>
      <c r="AM163" s="174">
        <f t="shared" si="58"/>
        <v>0</v>
      </c>
      <c r="AN163" s="175"/>
      <c r="AO163" s="174">
        <f t="shared" si="62"/>
        <v>0</v>
      </c>
      <c r="AP163" s="175"/>
      <c r="AQ163" s="58"/>
      <c r="AR163" s="169">
        <f t="shared" si="63"/>
        <v>0</v>
      </c>
      <c r="AS163" s="170"/>
      <c r="AT163" s="171"/>
      <c r="AU163" s="58"/>
      <c r="AV163" s="252"/>
      <c r="AW163" s="252"/>
      <c r="AX163" s="252"/>
      <c r="AY163" s="252"/>
      <c r="AZ163" s="252"/>
      <c r="BA163" s="252"/>
      <c r="BB163" s="252"/>
      <c r="BC163" s="252"/>
      <c r="BD163" s="250"/>
      <c r="BE163" s="253"/>
      <c r="BF163" s="253"/>
      <c r="BG163" s="253"/>
      <c r="BH163" s="57"/>
      <c r="BI163" s="172">
        <f t="shared" si="64"/>
        <v>0</v>
      </c>
      <c r="BJ163" s="172"/>
      <c r="BK163" s="172"/>
      <c r="BL163" s="172"/>
      <c r="BM163" s="172"/>
      <c r="BN163" s="172"/>
      <c r="BO163" s="172"/>
      <c r="BP163" s="172"/>
      <c r="BQ163" s="173">
        <v>15</v>
      </c>
      <c r="BR163" s="173"/>
      <c r="BS163" s="57"/>
      <c r="BT163" s="57"/>
      <c r="BU163" s="57"/>
      <c r="BV163" s="57"/>
      <c r="BW163" s="57"/>
      <c r="BX163" s="57"/>
      <c r="BY163" s="57"/>
      <c r="BZ163" s="57"/>
      <c r="CA163" s="57"/>
      <c r="CB163" s="57"/>
      <c r="CC163" s="57"/>
    </row>
    <row r="164" spans="1:81" x14ac:dyDescent="0.25">
      <c r="A164" s="22">
        <v>16</v>
      </c>
      <c r="B164" s="23">
        <f t="shared" si="53"/>
        <v>0</v>
      </c>
      <c r="C164" s="61">
        <f t="shared" si="54"/>
        <v>0</v>
      </c>
      <c r="D164" s="62">
        <f t="shared" si="54"/>
        <v>0</v>
      </c>
      <c r="E164" s="63">
        <f t="shared" si="54"/>
        <v>0</v>
      </c>
      <c r="F164" s="64">
        <f t="shared" si="54"/>
        <v>0</v>
      </c>
      <c r="G164" s="65"/>
      <c r="H164" s="174"/>
      <c r="I164" s="175"/>
      <c r="J164" s="174"/>
      <c r="K164" s="175"/>
      <c r="L164" s="174">
        <f t="shared" si="55"/>
        <v>0</v>
      </c>
      <c r="M164" s="175"/>
      <c r="N164" s="174">
        <f t="shared" si="59"/>
        <v>0</v>
      </c>
      <c r="O164" s="175"/>
      <c r="P164" s="58"/>
      <c r="Q164" s="174"/>
      <c r="R164" s="175"/>
      <c r="S164" s="174"/>
      <c r="T164" s="175"/>
      <c r="U164" s="174">
        <f t="shared" si="56"/>
        <v>0</v>
      </c>
      <c r="V164" s="175"/>
      <c r="W164" s="174">
        <f t="shared" si="60"/>
        <v>0</v>
      </c>
      <c r="X164" s="175"/>
      <c r="Y164" s="58"/>
      <c r="Z164" s="174"/>
      <c r="AA164" s="175"/>
      <c r="AB164" s="174"/>
      <c r="AC164" s="175"/>
      <c r="AD164" s="174">
        <f t="shared" si="57"/>
        <v>0</v>
      </c>
      <c r="AE164" s="175"/>
      <c r="AF164" s="174">
        <f t="shared" si="61"/>
        <v>0</v>
      </c>
      <c r="AG164" s="175"/>
      <c r="AH164" s="58"/>
      <c r="AI164" s="174"/>
      <c r="AJ164" s="175"/>
      <c r="AK164" s="174"/>
      <c r="AL164" s="175"/>
      <c r="AM164" s="174">
        <f t="shared" si="58"/>
        <v>0</v>
      </c>
      <c r="AN164" s="175"/>
      <c r="AO164" s="174">
        <f t="shared" si="62"/>
        <v>0</v>
      </c>
      <c r="AP164" s="175"/>
      <c r="AQ164" s="58"/>
      <c r="AR164" s="169">
        <f t="shared" si="63"/>
        <v>0</v>
      </c>
      <c r="AS164" s="170"/>
      <c r="AT164" s="171"/>
      <c r="AU164" s="58"/>
      <c r="AV164" s="252"/>
      <c r="AW164" s="252"/>
      <c r="AX164" s="252"/>
      <c r="AY164" s="252"/>
      <c r="AZ164" s="252"/>
      <c r="BA164" s="252"/>
      <c r="BB164" s="252"/>
      <c r="BC164" s="252"/>
      <c r="BD164" s="250"/>
      <c r="BE164" s="253"/>
      <c r="BF164" s="253"/>
      <c r="BG164" s="253"/>
      <c r="BH164" s="57"/>
      <c r="BI164" s="172">
        <f t="shared" si="64"/>
        <v>0</v>
      </c>
      <c r="BJ164" s="172"/>
      <c r="BK164" s="172"/>
      <c r="BL164" s="172"/>
      <c r="BM164" s="172"/>
      <c r="BN164" s="172"/>
      <c r="BO164" s="172"/>
      <c r="BP164" s="172"/>
      <c r="BQ164" s="173">
        <v>16</v>
      </c>
      <c r="BR164" s="173"/>
      <c r="BS164" s="57"/>
      <c r="BT164" s="57"/>
      <c r="BU164" s="57"/>
      <c r="BV164" s="57"/>
      <c r="BW164" s="57"/>
      <c r="BX164" s="57"/>
      <c r="BY164" s="57"/>
      <c r="BZ164" s="57"/>
      <c r="CA164" s="57"/>
      <c r="CB164" s="57"/>
      <c r="CC164" s="57"/>
    </row>
    <row r="165" spans="1:81" x14ac:dyDescent="0.25">
      <c r="A165" s="22">
        <v>17</v>
      </c>
      <c r="B165" s="23">
        <f t="shared" si="53"/>
        <v>0</v>
      </c>
      <c r="C165" s="61">
        <f t="shared" ref="C165:F165" si="65">C25+C54+C83+C112+C141</f>
        <v>0</v>
      </c>
      <c r="D165" s="62">
        <f t="shared" si="65"/>
        <v>0</v>
      </c>
      <c r="E165" s="63">
        <f t="shared" si="65"/>
        <v>0</v>
      </c>
      <c r="F165" s="64">
        <f t="shared" si="65"/>
        <v>0</v>
      </c>
      <c r="G165" s="65"/>
      <c r="H165" s="174"/>
      <c r="I165" s="175"/>
      <c r="J165" s="174"/>
      <c r="K165" s="175"/>
      <c r="L165" s="174">
        <f t="shared" si="55"/>
        <v>0</v>
      </c>
      <c r="M165" s="175"/>
      <c r="N165" s="174">
        <f t="shared" si="59"/>
        <v>0</v>
      </c>
      <c r="O165" s="175"/>
      <c r="P165" s="58"/>
      <c r="Q165" s="174"/>
      <c r="R165" s="175"/>
      <c r="S165" s="174"/>
      <c r="T165" s="175"/>
      <c r="U165" s="174">
        <f t="shared" si="56"/>
        <v>0</v>
      </c>
      <c r="V165" s="175"/>
      <c r="W165" s="174">
        <f t="shared" si="60"/>
        <v>0</v>
      </c>
      <c r="X165" s="175"/>
      <c r="Y165" s="58"/>
      <c r="Z165" s="174"/>
      <c r="AA165" s="175"/>
      <c r="AB165" s="174"/>
      <c r="AC165" s="175"/>
      <c r="AD165" s="174">
        <f t="shared" si="57"/>
        <v>0</v>
      </c>
      <c r="AE165" s="175"/>
      <c r="AF165" s="174">
        <f t="shared" si="61"/>
        <v>0</v>
      </c>
      <c r="AG165" s="175"/>
      <c r="AH165" s="58"/>
      <c r="AI165" s="174"/>
      <c r="AJ165" s="175"/>
      <c r="AK165" s="174"/>
      <c r="AL165" s="175"/>
      <c r="AM165" s="174">
        <f t="shared" si="58"/>
        <v>0</v>
      </c>
      <c r="AN165" s="175"/>
      <c r="AO165" s="174">
        <f t="shared" si="62"/>
        <v>0</v>
      </c>
      <c r="AP165" s="175"/>
      <c r="AQ165" s="58"/>
      <c r="AR165" s="169">
        <f t="shared" si="63"/>
        <v>0</v>
      </c>
      <c r="AS165" s="170"/>
      <c r="AT165" s="171"/>
      <c r="AU165" s="58"/>
      <c r="AV165" s="252"/>
      <c r="AW165" s="252"/>
      <c r="AX165" s="252"/>
      <c r="AY165" s="252"/>
      <c r="AZ165" s="252"/>
      <c r="BA165" s="252"/>
      <c r="BB165" s="252"/>
      <c r="BC165" s="252"/>
      <c r="BD165" s="250"/>
      <c r="BE165" s="253"/>
      <c r="BF165" s="253"/>
      <c r="BG165" s="253"/>
      <c r="BH165" s="57"/>
      <c r="BI165" s="172">
        <f t="shared" si="64"/>
        <v>0</v>
      </c>
      <c r="BJ165" s="172"/>
      <c r="BK165" s="172"/>
      <c r="BL165" s="172"/>
      <c r="BM165" s="172"/>
      <c r="BN165" s="172"/>
      <c r="BO165" s="172"/>
      <c r="BP165" s="172"/>
      <c r="BQ165" s="173">
        <v>17</v>
      </c>
      <c r="BR165" s="173"/>
      <c r="BS165" s="57"/>
      <c r="BT165" s="57"/>
      <c r="BU165" s="57"/>
      <c r="BV165" s="57"/>
      <c r="BW165" s="57"/>
      <c r="BX165" s="57"/>
      <c r="BY165" s="57"/>
      <c r="BZ165" s="57"/>
      <c r="CA165" s="57"/>
      <c r="CB165" s="57"/>
      <c r="CC165" s="57"/>
    </row>
    <row r="166" spans="1:81" x14ac:dyDescent="0.25"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8"/>
      <c r="T166" s="58"/>
      <c r="U166" s="57"/>
      <c r="V166" s="57"/>
      <c r="W166" s="57"/>
      <c r="X166" s="57"/>
      <c r="Y166" s="57"/>
      <c r="Z166" s="57"/>
      <c r="AA166" s="57"/>
      <c r="AB166" s="57"/>
      <c r="AC166" s="57"/>
      <c r="AD166" s="57"/>
      <c r="AE166" s="57"/>
      <c r="AF166" s="57"/>
      <c r="AG166" s="57"/>
      <c r="AH166" s="57"/>
      <c r="AI166" s="57"/>
      <c r="AJ166" s="57"/>
      <c r="AK166" s="57"/>
      <c r="AL166" s="57"/>
      <c r="AM166" s="57"/>
      <c r="AN166" s="57"/>
      <c r="AO166" s="57"/>
      <c r="AP166" s="57"/>
      <c r="AQ166" s="57"/>
      <c r="AR166" s="57"/>
      <c r="AS166" s="57"/>
      <c r="AT166" s="57"/>
      <c r="AU166" s="57"/>
      <c r="AV166" s="57"/>
      <c r="AW166" s="57"/>
      <c r="AX166" s="57"/>
      <c r="AY166" s="57"/>
      <c r="AZ166" s="57"/>
      <c r="BA166" s="57"/>
      <c r="BB166" s="57"/>
      <c r="BC166" s="57"/>
      <c r="BD166" s="57"/>
      <c r="BE166" s="57"/>
      <c r="BF166" s="57"/>
      <c r="BG166" s="57"/>
      <c r="BH166" s="57"/>
      <c r="BI166" s="57"/>
      <c r="BJ166" s="57"/>
      <c r="BK166" s="57"/>
      <c r="BL166" s="57"/>
      <c r="BM166" s="57"/>
      <c r="BN166" s="57"/>
      <c r="BO166" s="57"/>
      <c r="BP166" s="57"/>
      <c r="BQ166" s="57"/>
      <c r="BR166" s="57"/>
      <c r="BS166" s="57"/>
      <c r="BT166" s="57"/>
      <c r="BU166" s="57"/>
      <c r="BV166" s="57"/>
      <c r="BW166" s="57"/>
      <c r="BX166" s="57"/>
      <c r="BY166" s="57"/>
      <c r="BZ166" s="57"/>
      <c r="CA166" s="57"/>
      <c r="CB166" s="57"/>
      <c r="CC166" s="57"/>
    </row>
    <row r="167" spans="1:81" x14ac:dyDescent="0.25"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  <c r="AC167" s="57"/>
      <c r="AD167" s="57"/>
      <c r="AE167" s="57"/>
      <c r="AF167" s="57"/>
      <c r="AG167" s="57"/>
      <c r="AH167" s="57"/>
      <c r="AI167" s="57"/>
      <c r="AJ167" s="57"/>
      <c r="AK167" s="57"/>
      <c r="AL167" s="57"/>
      <c r="AM167" s="57"/>
      <c r="AN167" s="57"/>
      <c r="AO167" s="57"/>
      <c r="AP167" s="57"/>
      <c r="AQ167" s="57"/>
      <c r="AR167" s="57"/>
      <c r="AS167" s="57"/>
      <c r="AT167" s="57"/>
      <c r="AU167" s="57"/>
      <c r="AV167" s="57"/>
      <c r="AW167" s="57"/>
      <c r="AX167" s="57"/>
      <c r="AY167" s="57"/>
      <c r="AZ167" s="57"/>
      <c r="BA167" s="57"/>
      <c r="BB167" s="57"/>
      <c r="BC167" s="57"/>
      <c r="BD167" s="57"/>
      <c r="BE167" s="57"/>
      <c r="BF167" s="57"/>
      <c r="BG167" s="57"/>
      <c r="BH167" s="57"/>
      <c r="BI167" s="57"/>
      <c r="BJ167" s="57"/>
      <c r="BK167" s="57"/>
      <c r="BL167" s="57"/>
      <c r="BM167" s="57"/>
      <c r="BN167" s="57"/>
      <c r="BO167" s="57"/>
      <c r="BP167" s="57"/>
      <c r="BQ167" s="57"/>
      <c r="BR167" s="57"/>
      <c r="BS167" s="57"/>
      <c r="BT167" s="57"/>
      <c r="BU167" s="57"/>
      <c r="BV167" s="57"/>
      <c r="BW167" s="57"/>
      <c r="BX167" s="57"/>
      <c r="BY167" s="57"/>
      <c r="BZ167" s="57"/>
      <c r="CA167" s="57"/>
      <c r="CB167" s="57"/>
      <c r="CC167" s="57"/>
    </row>
    <row r="168" spans="1:81" x14ac:dyDescent="0.25"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  <c r="AC168" s="57"/>
      <c r="AD168" s="57"/>
      <c r="AE168" s="57"/>
      <c r="AF168" s="57"/>
      <c r="AG168" s="57"/>
      <c r="AH168" s="57"/>
      <c r="AI168" s="57"/>
      <c r="AJ168" s="57"/>
      <c r="AK168" s="57"/>
      <c r="AL168" s="57"/>
      <c r="AM168" s="57"/>
      <c r="AN168" s="57"/>
      <c r="AO168" s="57"/>
      <c r="AP168" s="57"/>
      <c r="AQ168" s="57"/>
      <c r="AR168" s="57"/>
      <c r="AS168" s="57"/>
      <c r="AT168" s="57"/>
      <c r="AU168" s="57"/>
      <c r="AV168" s="57"/>
      <c r="AW168" s="57"/>
      <c r="AX168" s="57"/>
      <c r="AY168" s="57"/>
      <c r="AZ168" s="57"/>
      <c r="BA168" s="57"/>
      <c r="BB168" s="57"/>
      <c r="BC168" s="57"/>
      <c r="BD168" s="57"/>
      <c r="BE168" s="57"/>
      <c r="BF168" s="57"/>
      <c r="BG168" s="57"/>
      <c r="BH168" s="57"/>
      <c r="BI168" s="57"/>
      <c r="BJ168" s="57"/>
      <c r="BK168" s="57"/>
      <c r="BL168" s="57"/>
      <c r="BM168" s="57"/>
      <c r="BN168" s="57"/>
      <c r="BO168" s="57"/>
      <c r="BP168" s="57"/>
      <c r="BQ168" s="57"/>
      <c r="BR168" s="57"/>
      <c r="BS168" s="57"/>
      <c r="BT168" s="57"/>
      <c r="BU168" s="57"/>
      <c r="BV168" s="57"/>
      <c r="BW168" s="57"/>
      <c r="BX168" s="57"/>
      <c r="BY168" s="57"/>
      <c r="BZ168" s="57"/>
      <c r="CA168" s="57"/>
      <c r="CB168" s="57"/>
      <c r="CC168" s="57"/>
    </row>
    <row r="169" spans="1:81" x14ac:dyDescent="0.25"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  <c r="AC169" s="57"/>
      <c r="AD169" s="57"/>
      <c r="AE169" s="57"/>
      <c r="AF169" s="57"/>
      <c r="AG169" s="57"/>
      <c r="AH169" s="57"/>
      <c r="AI169" s="57"/>
      <c r="AJ169" s="57"/>
      <c r="AK169" s="57"/>
      <c r="AL169" s="57"/>
      <c r="AM169" s="57"/>
      <c r="AN169" s="57"/>
      <c r="AO169" s="57"/>
      <c r="AP169" s="57"/>
      <c r="AQ169" s="57"/>
      <c r="AR169" s="57"/>
      <c r="AS169" s="57"/>
      <c r="AT169" s="57"/>
      <c r="AU169" s="57"/>
      <c r="AV169" s="57"/>
      <c r="AW169" s="57"/>
      <c r="AX169" s="57"/>
      <c r="AY169" s="57"/>
      <c r="AZ169" s="57"/>
      <c r="BA169" s="57"/>
      <c r="BB169" s="57"/>
      <c r="BC169" s="57"/>
      <c r="BD169" s="57"/>
      <c r="BE169" s="57"/>
      <c r="BF169" s="57"/>
      <c r="BG169" s="57"/>
      <c r="BH169" s="57"/>
      <c r="BI169" s="57"/>
      <c r="BJ169" s="57"/>
      <c r="BK169" s="57"/>
      <c r="BL169" s="57"/>
      <c r="BM169" s="57"/>
      <c r="BN169" s="57"/>
      <c r="BO169" s="57"/>
      <c r="BP169" s="57"/>
      <c r="BQ169" s="57"/>
      <c r="BR169" s="57"/>
      <c r="BS169" s="57"/>
      <c r="BT169" s="57"/>
      <c r="BU169" s="57"/>
      <c r="BV169" s="57"/>
      <c r="BW169" s="57"/>
      <c r="BX169" s="57"/>
      <c r="BY169" s="57"/>
      <c r="BZ169" s="57"/>
      <c r="CA169" s="57"/>
      <c r="CB169" s="57"/>
      <c r="CC169" s="57"/>
    </row>
    <row r="170" spans="1:81" x14ac:dyDescent="0.25"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  <c r="AD170" s="57"/>
      <c r="AE170" s="57"/>
      <c r="AF170" s="57"/>
      <c r="AG170" s="57"/>
      <c r="AH170" s="57"/>
      <c r="AI170" s="57"/>
      <c r="AJ170" s="57"/>
      <c r="AK170" s="57"/>
      <c r="AL170" s="57"/>
      <c r="AM170" s="57"/>
      <c r="AN170" s="57"/>
      <c r="AO170" s="57"/>
      <c r="AP170" s="57"/>
      <c r="AQ170" s="57"/>
      <c r="AR170" s="57"/>
      <c r="AS170" s="57"/>
      <c r="AT170" s="57"/>
      <c r="AU170" s="57"/>
      <c r="AV170" s="57"/>
      <c r="AW170" s="57"/>
      <c r="AX170" s="57"/>
      <c r="AY170" s="57"/>
      <c r="AZ170" s="57"/>
      <c r="BA170" s="57"/>
      <c r="BB170" s="57"/>
      <c r="BC170" s="57"/>
      <c r="BD170" s="57"/>
      <c r="BE170" s="57"/>
      <c r="BF170" s="57"/>
      <c r="BG170" s="57"/>
      <c r="BH170" s="57"/>
      <c r="BI170" s="57"/>
      <c r="BJ170" s="57"/>
      <c r="BK170" s="57"/>
      <c r="BL170" s="57"/>
      <c r="BM170" s="57"/>
      <c r="BN170" s="57"/>
      <c r="BO170" s="57"/>
      <c r="BP170" s="57"/>
      <c r="BQ170" s="57"/>
      <c r="BR170" s="57"/>
      <c r="BS170" s="57"/>
      <c r="BT170" s="57"/>
      <c r="BU170" s="57"/>
      <c r="BV170" s="57"/>
      <c r="BW170" s="57"/>
      <c r="BX170" s="57"/>
      <c r="BY170" s="57"/>
      <c r="BZ170" s="57"/>
      <c r="CA170" s="57"/>
      <c r="CB170" s="57"/>
      <c r="CC170" s="57"/>
    </row>
  </sheetData>
  <sheetProtection selectLockedCells="1" selectUnlockedCells="1"/>
  <mergeCells count="2112">
    <mergeCell ref="P1:AG2"/>
    <mergeCell ref="C3:C8"/>
    <mergeCell ref="D3:D8"/>
    <mergeCell ref="E3:E8"/>
    <mergeCell ref="F3:F8"/>
    <mergeCell ref="G3:L4"/>
    <mergeCell ref="M3:N4"/>
    <mergeCell ref="J5:P5"/>
    <mergeCell ref="AF5:AL5"/>
    <mergeCell ref="Y7:Z7"/>
    <mergeCell ref="EI3:EN4"/>
    <mergeCell ref="EO3:EP4"/>
    <mergeCell ref="AM4:AQ4"/>
    <mergeCell ref="AS4:AW4"/>
    <mergeCell ref="AY4:BC4"/>
    <mergeCell ref="BE4:BI4"/>
    <mergeCell ref="BK4:BO4"/>
    <mergeCell ref="CQ4:CU4"/>
    <mergeCell ref="CW4:DA4"/>
    <mergeCell ref="DC4:DG4"/>
    <mergeCell ref="CA3:CB4"/>
    <mergeCell ref="CQ3:CU3"/>
    <mergeCell ref="CW3:DA3"/>
    <mergeCell ref="DC3:DG3"/>
    <mergeCell ref="DI3:DM3"/>
    <mergeCell ref="DO3:DS3"/>
    <mergeCell ref="DI4:DM4"/>
    <mergeCell ref="DO4:DS4"/>
    <mergeCell ref="AM3:AQ3"/>
    <mergeCell ref="AS3:AW3"/>
    <mergeCell ref="AY3:BC3"/>
    <mergeCell ref="BE3:BI3"/>
    <mergeCell ref="BK3:BO3"/>
    <mergeCell ref="BU3:BZ4"/>
    <mergeCell ref="AA7:AB7"/>
    <mergeCell ref="AC7:AD7"/>
    <mergeCell ref="AE7:AF7"/>
    <mergeCell ref="AG7:AH7"/>
    <mergeCell ref="AI7:AJ7"/>
    <mergeCell ref="AK7:AL7"/>
    <mergeCell ref="FH5:FN5"/>
    <mergeCell ref="G7:H7"/>
    <mergeCell ref="I7:J7"/>
    <mergeCell ref="K7:L7"/>
    <mergeCell ref="M7:N7"/>
    <mergeCell ref="O7:P7"/>
    <mergeCell ref="Q7:R7"/>
    <mergeCell ref="S7:T7"/>
    <mergeCell ref="U7:V7"/>
    <mergeCell ref="W7:X7"/>
    <mergeCell ref="BC5:BI5"/>
    <mergeCell ref="BX5:CD5"/>
    <mergeCell ref="CU5:DA5"/>
    <mergeCell ref="DQ5:DW5"/>
    <mergeCell ref="EM5:ES5"/>
    <mergeCell ref="FF5:FF8"/>
    <mergeCell ref="BK7:BL7"/>
    <mergeCell ref="BM7:BN7"/>
    <mergeCell ref="BO7:BP7"/>
    <mergeCell ref="BQ7:BR7"/>
    <mergeCell ref="BS7:BT7"/>
    <mergeCell ref="BU7:BV7"/>
    <mergeCell ref="BW7:BX7"/>
    <mergeCell ref="BY7:BZ7"/>
    <mergeCell ref="CA7:CB7"/>
    <mergeCell ref="CC7:CD7"/>
    <mergeCell ref="AY7:AZ7"/>
    <mergeCell ref="BA7:BB7"/>
    <mergeCell ref="BC7:BD7"/>
    <mergeCell ref="BE7:BF7"/>
    <mergeCell ref="BG7:BH7"/>
    <mergeCell ref="BI7:BJ7"/>
    <mergeCell ref="AM7:AN7"/>
    <mergeCell ref="AO7:AP7"/>
    <mergeCell ref="AQ7:AR7"/>
    <mergeCell ref="AS7:AT7"/>
    <mergeCell ref="AU7:AV7"/>
    <mergeCell ref="AW7:AX7"/>
    <mergeCell ref="DW7:DX7"/>
    <mergeCell ref="DY7:DZ7"/>
    <mergeCell ref="DC7:DD7"/>
    <mergeCell ref="DE7:DF7"/>
    <mergeCell ref="DG7:DH7"/>
    <mergeCell ref="DI7:DJ7"/>
    <mergeCell ref="DK7:DL7"/>
    <mergeCell ref="DM7:DN7"/>
    <mergeCell ref="CQ7:CR7"/>
    <mergeCell ref="CS7:CT7"/>
    <mergeCell ref="CU7:CV7"/>
    <mergeCell ref="CW7:CX7"/>
    <mergeCell ref="CY7:CZ7"/>
    <mergeCell ref="DA7:DB7"/>
    <mergeCell ref="CE7:CF7"/>
    <mergeCell ref="CG7:CH7"/>
    <mergeCell ref="CI7:CJ7"/>
    <mergeCell ref="CK7:CL7"/>
    <mergeCell ref="CM7:CN7"/>
    <mergeCell ref="CO7:CP7"/>
    <mergeCell ref="V8:W8"/>
    <mergeCell ref="X8:Y8"/>
    <mergeCell ref="Z8:AA8"/>
    <mergeCell ref="AD8:AE8"/>
    <mergeCell ref="AF8:AG8"/>
    <mergeCell ref="AH8:AI8"/>
    <mergeCell ref="EY7:EZ7"/>
    <mergeCell ref="FA7:FB7"/>
    <mergeCell ref="FC7:FD7"/>
    <mergeCell ref="H8:I8"/>
    <mergeCell ref="J8:K8"/>
    <mergeCell ref="L8:M8"/>
    <mergeCell ref="N8:O8"/>
    <mergeCell ref="P8:Q8"/>
    <mergeCell ref="R8:S8"/>
    <mergeCell ref="T8:U8"/>
    <mergeCell ref="EM7:EN7"/>
    <mergeCell ref="EO7:EP7"/>
    <mergeCell ref="EQ7:ER7"/>
    <mergeCell ref="ES7:ET7"/>
    <mergeCell ref="EU7:EV7"/>
    <mergeCell ref="EW7:EX7"/>
    <mergeCell ref="EA7:EB7"/>
    <mergeCell ref="EC7:ED7"/>
    <mergeCell ref="EE7:EF7"/>
    <mergeCell ref="EG7:EH7"/>
    <mergeCell ref="EI7:EJ7"/>
    <mergeCell ref="EK7:EL7"/>
    <mergeCell ref="DO7:DP7"/>
    <mergeCell ref="DQ7:DR7"/>
    <mergeCell ref="DS7:DT7"/>
    <mergeCell ref="DU7:DV7"/>
    <mergeCell ref="BJ8:BK8"/>
    <mergeCell ref="BL8:BM8"/>
    <mergeCell ref="BN8:BO8"/>
    <mergeCell ref="BP8:BQ8"/>
    <mergeCell ref="BR8:BS8"/>
    <mergeCell ref="BV8:BW8"/>
    <mergeCell ref="AV8:AW8"/>
    <mergeCell ref="AZ8:BA8"/>
    <mergeCell ref="BB8:BC8"/>
    <mergeCell ref="BD8:BE8"/>
    <mergeCell ref="BF8:BG8"/>
    <mergeCell ref="BH8:BI8"/>
    <mergeCell ref="AJ8:AK8"/>
    <mergeCell ref="AL8:AM8"/>
    <mergeCell ref="AN8:AO8"/>
    <mergeCell ref="AP8:AQ8"/>
    <mergeCell ref="AR8:AS8"/>
    <mergeCell ref="AT8:AU8"/>
    <mergeCell ref="DT8:DU8"/>
    <mergeCell ref="DV8:DW8"/>
    <mergeCell ref="CX8:CY8"/>
    <mergeCell ref="CZ8:DA8"/>
    <mergeCell ref="DB8:DC8"/>
    <mergeCell ref="DD8:DE8"/>
    <mergeCell ref="DF8:DG8"/>
    <mergeCell ref="DH8:DI8"/>
    <mergeCell ref="CJ8:CK8"/>
    <mergeCell ref="CL8:CM8"/>
    <mergeCell ref="CN8:CO8"/>
    <mergeCell ref="CR8:CS8"/>
    <mergeCell ref="CT8:CU8"/>
    <mergeCell ref="CV8:CW8"/>
    <mergeCell ref="BX8:BY8"/>
    <mergeCell ref="BZ8:CA8"/>
    <mergeCell ref="CB8:CC8"/>
    <mergeCell ref="CD8:CE8"/>
    <mergeCell ref="CF8:CG8"/>
    <mergeCell ref="CH8:CI8"/>
    <mergeCell ref="V26:W26"/>
    <mergeCell ref="X26:Y26"/>
    <mergeCell ref="Z26:AA26"/>
    <mergeCell ref="AD26:AE26"/>
    <mergeCell ref="AF26:AG26"/>
    <mergeCell ref="AH26:AI26"/>
    <mergeCell ref="EX8:EY8"/>
    <mergeCell ref="EZ8:FA8"/>
    <mergeCell ref="FB8:FC8"/>
    <mergeCell ref="BD26:BE26"/>
    <mergeCell ref="BF26:BG26"/>
    <mergeCell ref="BH26:BI26"/>
    <mergeCell ref="AJ26:AK26"/>
    <mergeCell ref="AL26:AM26"/>
    <mergeCell ref="AN26:AO26"/>
    <mergeCell ref="AP26:AQ26"/>
    <mergeCell ref="AR26:AS26"/>
    <mergeCell ref="AT26:AU26"/>
    <mergeCell ref="DT26:DU26"/>
    <mergeCell ref="DV26:DW26"/>
    <mergeCell ref="CX26:CY26"/>
    <mergeCell ref="CZ26:DA26"/>
    <mergeCell ref="DB26:DC26"/>
    <mergeCell ref="DD26:DE26"/>
    <mergeCell ref="H26:I26"/>
    <mergeCell ref="J26:K26"/>
    <mergeCell ref="L26:M26"/>
    <mergeCell ref="N26:O26"/>
    <mergeCell ref="P26:Q26"/>
    <mergeCell ref="R26:S26"/>
    <mergeCell ref="T26:U26"/>
    <mergeCell ref="EL8:EM8"/>
    <mergeCell ref="EN8:EO8"/>
    <mergeCell ref="EP8:EQ8"/>
    <mergeCell ref="ER8:ES8"/>
    <mergeCell ref="ET8:EU8"/>
    <mergeCell ref="EV8:EW8"/>
    <mergeCell ref="DX8:DY8"/>
    <mergeCell ref="DZ8:EA8"/>
    <mergeCell ref="EB8:EC8"/>
    <mergeCell ref="ED8:EE8"/>
    <mergeCell ref="EF8:EG8"/>
    <mergeCell ref="EJ8:EK8"/>
    <mergeCell ref="DJ8:DK8"/>
    <mergeCell ref="DN8:DO8"/>
    <mergeCell ref="DP8:DQ8"/>
    <mergeCell ref="DR8:DS8"/>
    <mergeCell ref="BJ26:BK26"/>
    <mergeCell ref="BL26:BM26"/>
    <mergeCell ref="BN26:BO26"/>
    <mergeCell ref="BP26:BQ26"/>
    <mergeCell ref="BR26:BS26"/>
    <mergeCell ref="BV26:BW26"/>
    <mergeCell ref="AV26:AW26"/>
    <mergeCell ref="AZ26:BA26"/>
    <mergeCell ref="BB26:BC26"/>
    <mergeCell ref="DF26:DG26"/>
    <mergeCell ref="DH26:DI26"/>
    <mergeCell ref="CJ26:CK26"/>
    <mergeCell ref="CL26:CM26"/>
    <mergeCell ref="CN26:CO26"/>
    <mergeCell ref="CR26:CS26"/>
    <mergeCell ref="CT26:CU26"/>
    <mergeCell ref="CV26:CW26"/>
    <mergeCell ref="BX26:BY26"/>
    <mergeCell ref="BZ26:CA26"/>
    <mergeCell ref="CB26:CC26"/>
    <mergeCell ref="CD26:CE26"/>
    <mergeCell ref="CF26:CG26"/>
    <mergeCell ref="CH26:CI26"/>
    <mergeCell ref="U27:V27"/>
    <mergeCell ref="W27:X27"/>
    <mergeCell ref="Y27:Z27"/>
    <mergeCell ref="AA27:AB27"/>
    <mergeCell ref="AC27:AD27"/>
    <mergeCell ref="AE27:AF27"/>
    <mergeCell ref="AS27:AT27"/>
    <mergeCell ref="AU27:AV27"/>
    <mergeCell ref="AW27:AX27"/>
    <mergeCell ref="AY27:AZ27"/>
    <mergeCell ref="BA27:BB27"/>
    <mergeCell ref="BC27:BD27"/>
    <mergeCell ref="AG27:AH27"/>
    <mergeCell ref="AI27:AJ27"/>
    <mergeCell ref="AK27:AL27"/>
    <mergeCell ref="AM27:AN27"/>
    <mergeCell ref="AO27:AP27"/>
    <mergeCell ref="AQ27:AR27"/>
    <mergeCell ref="EX26:EY26"/>
    <mergeCell ref="EZ26:FA26"/>
    <mergeCell ref="FB26:FC26"/>
    <mergeCell ref="G27:H27"/>
    <mergeCell ref="I27:J27"/>
    <mergeCell ref="K27:L27"/>
    <mergeCell ref="M27:N27"/>
    <mergeCell ref="O27:P27"/>
    <mergeCell ref="Q27:R27"/>
    <mergeCell ref="S27:T27"/>
    <mergeCell ref="EL26:EM26"/>
    <mergeCell ref="EN26:EO26"/>
    <mergeCell ref="EP26:EQ26"/>
    <mergeCell ref="ER26:ES26"/>
    <mergeCell ref="ET26:EU26"/>
    <mergeCell ref="EV26:EW26"/>
    <mergeCell ref="DX26:DY26"/>
    <mergeCell ref="DZ26:EA26"/>
    <mergeCell ref="EB26:EC26"/>
    <mergeCell ref="ED26:EE26"/>
    <mergeCell ref="EF26:EG26"/>
    <mergeCell ref="EJ26:EK26"/>
    <mergeCell ref="DJ26:DK26"/>
    <mergeCell ref="DN26:DO26"/>
    <mergeCell ref="DP26:DQ26"/>
    <mergeCell ref="DR26:DS26"/>
    <mergeCell ref="BE27:BF27"/>
    <mergeCell ref="BG27:BH27"/>
    <mergeCell ref="BI27:BJ27"/>
    <mergeCell ref="BK27:BL27"/>
    <mergeCell ref="BM27:BN27"/>
    <mergeCell ref="BO27:BP27"/>
    <mergeCell ref="DI27:DJ27"/>
    <mergeCell ref="DK27:DL27"/>
    <mergeCell ref="CO27:CP27"/>
    <mergeCell ref="CQ27:CR27"/>
    <mergeCell ref="CS27:CT27"/>
    <mergeCell ref="CU27:CV27"/>
    <mergeCell ref="CW27:CX27"/>
    <mergeCell ref="CY27:CZ27"/>
    <mergeCell ref="CC27:CD27"/>
    <mergeCell ref="CE27:CF27"/>
    <mergeCell ref="CG27:CH27"/>
    <mergeCell ref="CI27:CJ27"/>
    <mergeCell ref="CK27:CL27"/>
    <mergeCell ref="CM27:CN27"/>
    <mergeCell ref="BQ27:BR27"/>
    <mergeCell ref="BS27:BT27"/>
    <mergeCell ref="BU27:BV27"/>
    <mergeCell ref="BW27:BX27"/>
    <mergeCell ref="BY27:BZ27"/>
    <mergeCell ref="CA27:CB27"/>
    <mergeCell ref="EW27:EX27"/>
    <mergeCell ref="EY27:EZ27"/>
    <mergeCell ref="FA27:FB27"/>
    <mergeCell ref="FC27:FD27"/>
    <mergeCell ref="C32:C37"/>
    <mergeCell ref="D32:D37"/>
    <mergeCell ref="E32:E37"/>
    <mergeCell ref="F32:F37"/>
    <mergeCell ref="G32:L33"/>
    <mergeCell ref="M32:N33"/>
    <mergeCell ref="EK27:EL27"/>
    <mergeCell ref="EM27:EN27"/>
    <mergeCell ref="EO27:EP27"/>
    <mergeCell ref="EQ27:ER27"/>
    <mergeCell ref="ES27:ET27"/>
    <mergeCell ref="EU27:EV27"/>
    <mergeCell ref="DY27:DZ27"/>
    <mergeCell ref="EA27:EB27"/>
    <mergeCell ref="EC27:ED27"/>
    <mergeCell ref="EE27:EF27"/>
    <mergeCell ref="EG27:EH27"/>
    <mergeCell ref="EI27:EJ27"/>
    <mergeCell ref="DM27:DN27"/>
    <mergeCell ref="DO27:DP27"/>
    <mergeCell ref="DQ27:DR27"/>
    <mergeCell ref="DS27:DT27"/>
    <mergeCell ref="DU27:DV27"/>
    <mergeCell ref="DW27:DX27"/>
    <mergeCell ref="DA27:DB27"/>
    <mergeCell ref="DC27:DD27"/>
    <mergeCell ref="DE27:DF27"/>
    <mergeCell ref="DG27:DH27"/>
    <mergeCell ref="EI32:EN33"/>
    <mergeCell ref="EO32:EP33"/>
    <mergeCell ref="AM33:AQ33"/>
    <mergeCell ref="AS33:AW33"/>
    <mergeCell ref="AY33:BC33"/>
    <mergeCell ref="BE33:BI33"/>
    <mergeCell ref="BK33:BO33"/>
    <mergeCell ref="CQ33:CU33"/>
    <mergeCell ref="CW33:DA33"/>
    <mergeCell ref="DC33:DG33"/>
    <mergeCell ref="CA32:CB33"/>
    <mergeCell ref="CQ32:CU32"/>
    <mergeCell ref="CW32:DA32"/>
    <mergeCell ref="DC32:DG32"/>
    <mergeCell ref="DI32:DM32"/>
    <mergeCell ref="DO32:DS32"/>
    <mergeCell ref="DI33:DM33"/>
    <mergeCell ref="DO33:DS33"/>
    <mergeCell ref="AM32:AQ32"/>
    <mergeCell ref="AS32:AW32"/>
    <mergeCell ref="AY32:BC32"/>
    <mergeCell ref="BE32:BI32"/>
    <mergeCell ref="BK32:BO32"/>
    <mergeCell ref="BU32:BZ33"/>
    <mergeCell ref="AG36:AH36"/>
    <mergeCell ref="AI36:AJ36"/>
    <mergeCell ref="AK36:AL36"/>
    <mergeCell ref="AM36:AN36"/>
    <mergeCell ref="AO36:AP36"/>
    <mergeCell ref="AQ36:AR36"/>
    <mergeCell ref="U36:V36"/>
    <mergeCell ref="W36:X36"/>
    <mergeCell ref="Y36:Z36"/>
    <mergeCell ref="AA36:AB36"/>
    <mergeCell ref="AC36:AD36"/>
    <mergeCell ref="AE36:AF36"/>
    <mergeCell ref="EM34:ES34"/>
    <mergeCell ref="FF34:FF37"/>
    <mergeCell ref="FH34:FN34"/>
    <mergeCell ref="G36:H36"/>
    <mergeCell ref="I36:J36"/>
    <mergeCell ref="K36:L36"/>
    <mergeCell ref="M36:N36"/>
    <mergeCell ref="O36:P36"/>
    <mergeCell ref="Q36:R36"/>
    <mergeCell ref="S36:T36"/>
    <mergeCell ref="J34:P34"/>
    <mergeCell ref="AF34:AL34"/>
    <mergeCell ref="BC34:BI34"/>
    <mergeCell ref="BX34:CD34"/>
    <mergeCell ref="CU34:DA34"/>
    <mergeCell ref="DQ34:DW34"/>
    <mergeCell ref="BQ36:BR36"/>
    <mergeCell ref="BS36:BT36"/>
    <mergeCell ref="BU36:BV36"/>
    <mergeCell ref="BW36:BX36"/>
    <mergeCell ref="BY36:BZ36"/>
    <mergeCell ref="CA36:CB36"/>
    <mergeCell ref="BE36:BF36"/>
    <mergeCell ref="BG36:BH36"/>
    <mergeCell ref="BI36:BJ36"/>
    <mergeCell ref="BK36:BL36"/>
    <mergeCell ref="BM36:BN36"/>
    <mergeCell ref="BO36:BP36"/>
    <mergeCell ref="AS36:AT36"/>
    <mergeCell ref="AU36:AV36"/>
    <mergeCell ref="AW36:AX36"/>
    <mergeCell ref="AY36:AZ36"/>
    <mergeCell ref="BA36:BB36"/>
    <mergeCell ref="BC36:BD36"/>
    <mergeCell ref="DU36:DV36"/>
    <mergeCell ref="DW36:DX36"/>
    <mergeCell ref="DA36:DB36"/>
    <mergeCell ref="DC36:DD36"/>
    <mergeCell ref="DE36:DF36"/>
    <mergeCell ref="DG36:DH36"/>
    <mergeCell ref="DI36:DJ36"/>
    <mergeCell ref="DK36:DL36"/>
    <mergeCell ref="CO36:CP36"/>
    <mergeCell ref="CQ36:CR36"/>
    <mergeCell ref="CS36:CT36"/>
    <mergeCell ref="CU36:CV36"/>
    <mergeCell ref="CW36:CX36"/>
    <mergeCell ref="CY36:CZ36"/>
    <mergeCell ref="CC36:CD36"/>
    <mergeCell ref="CE36:CF36"/>
    <mergeCell ref="CG36:CH36"/>
    <mergeCell ref="CI36:CJ36"/>
    <mergeCell ref="CK36:CL36"/>
    <mergeCell ref="CM36:CN36"/>
    <mergeCell ref="T37:U37"/>
    <mergeCell ref="V37:W37"/>
    <mergeCell ref="X37:Y37"/>
    <mergeCell ref="Z37:AA37"/>
    <mergeCell ref="AD37:AE37"/>
    <mergeCell ref="AF37:AG37"/>
    <mergeCell ref="EW36:EX36"/>
    <mergeCell ref="EY36:EZ36"/>
    <mergeCell ref="FA36:FB36"/>
    <mergeCell ref="FC36:FD36"/>
    <mergeCell ref="H37:I37"/>
    <mergeCell ref="J37:K37"/>
    <mergeCell ref="L37:M37"/>
    <mergeCell ref="N37:O37"/>
    <mergeCell ref="P37:Q37"/>
    <mergeCell ref="R37:S37"/>
    <mergeCell ref="EK36:EL36"/>
    <mergeCell ref="EM36:EN36"/>
    <mergeCell ref="EO36:EP36"/>
    <mergeCell ref="EQ36:ER36"/>
    <mergeCell ref="ES36:ET36"/>
    <mergeCell ref="EU36:EV36"/>
    <mergeCell ref="DY36:DZ36"/>
    <mergeCell ref="EA36:EB36"/>
    <mergeCell ref="EC36:ED36"/>
    <mergeCell ref="EE36:EF36"/>
    <mergeCell ref="EG36:EH36"/>
    <mergeCell ref="EI36:EJ36"/>
    <mergeCell ref="DM36:DN36"/>
    <mergeCell ref="DO36:DP36"/>
    <mergeCell ref="DQ36:DR36"/>
    <mergeCell ref="DS36:DT36"/>
    <mergeCell ref="BH37:BI37"/>
    <mergeCell ref="BJ37:BK37"/>
    <mergeCell ref="BL37:BM37"/>
    <mergeCell ref="BN37:BO37"/>
    <mergeCell ref="BP37:BQ37"/>
    <mergeCell ref="BR37:BS37"/>
    <mergeCell ref="AT37:AU37"/>
    <mergeCell ref="AV37:AW37"/>
    <mergeCell ref="AZ37:BA37"/>
    <mergeCell ref="BB37:BC37"/>
    <mergeCell ref="BD37:BE37"/>
    <mergeCell ref="BF37:BG37"/>
    <mergeCell ref="AH37:AI37"/>
    <mergeCell ref="AJ37:AK37"/>
    <mergeCell ref="AL37:AM37"/>
    <mergeCell ref="AN37:AO37"/>
    <mergeCell ref="AP37:AQ37"/>
    <mergeCell ref="AR37:AS37"/>
    <mergeCell ref="DR37:DS37"/>
    <mergeCell ref="DT37:DU37"/>
    <mergeCell ref="CV37:CW37"/>
    <mergeCell ref="CX37:CY37"/>
    <mergeCell ref="CZ37:DA37"/>
    <mergeCell ref="DB37:DC37"/>
    <mergeCell ref="DD37:DE37"/>
    <mergeCell ref="DF37:DG37"/>
    <mergeCell ref="CH37:CI37"/>
    <mergeCell ref="CJ37:CK37"/>
    <mergeCell ref="CL37:CM37"/>
    <mergeCell ref="CN37:CO37"/>
    <mergeCell ref="CR37:CS37"/>
    <mergeCell ref="CT37:CU37"/>
    <mergeCell ref="BV37:BW37"/>
    <mergeCell ref="BX37:BY37"/>
    <mergeCell ref="BZ37:CA37"/>
    <mergeCell ref="CB37:CC37"/>
    <mergeCell ref="CD37:CE37"/>
    <mergeCell ref="CF37:CG37"/>
    <mergeCell ref="T55:U55"/>
    <mergeCell ref="V55:W55"/>
    <mergeCell ref="X55:Y55"/>
    <mergeCell ref="Z55:AA55"/>
    <mergeCell ref="AD55:AE55"/>
    <mergeCell ref="AF55:AG55"/>
    <mergeCell ref="EV37:EW37"/>
    <mergeCell ref="EX37:EY37"/>
    <mergeCell ref="EZ37:FA37"/>
    <mergeCell ref="BB55:BC55"/>
    <mergeCell ref="BD55:BE55"/>
    <mergeCell ref="BF55:BG55"/>
    <mergeCell ref="AH55:AI55"/>
    <mergeCell ref="AJ55:AK55"/>
    <mergeCell ref="AL55:AM55"/>
    <mergeCell ref="AN55:AO55"/>
    <mergeCell ref="AP55:AQ55"/>
    <mergeCell ref="AR55:AS55"/>
    <mergeCell ref="DR55:DS55"/>
    <mergeCell ref="DT55:DU55"/>
    <mergeCell ref="CV55:CW55"/>
    <mergeCell ref="CX55:CY55"/>
    <mergeCell ref="CZ55:DA55"/>
    <mergeCell ref="DB55:DC55"/>
    <mergeCell ref="FB37:FC37"/>
    <mergeCell ref="H55:I55"/>
    <mergeCell ref="J55:K55"/>
    <mergeCell ref="L55:M55"/>
    <mergeCell ref="N55:O55"/>
    <mergeCell ref="P55:Q55"/>
    <mergeCell ref="R55:S55"/>
    <mergeCell ref="EJ37:EK37"/>
    <mergeCell ref="EL37:EM37"/>
    <mergeCell ref="EN37:EO37"/>
    <mergeCell ref="EP37:EQ37"/>
    <mergeCell ref="ER37:ES37"/>
    <mergeCell ref="ET37:EU37"/>
    <mergeCell ref="DV37:DW37"/>
    <mergeCell ref="DX37:DY37"/>
    <mergeCell ref="DZ37:EA37"/>
    <mergeCell ref="EB37:EC37"/>
    <mergeCell ref="ED37:EE37"/>
    <mergeCell ref="EF37:EG37"/>
    <mergeCell ref="DH37:DI37"/>
    <mergeCell ref="DJ37:DK37"/>
    <mergeCell ref="DN37:DO37"/>
    <mergeCell ref="DP37:DQ37"/>
    <mergeCell ref="BH55:BI55"/>
    <mergeCell ref="BJ55:BK55"/>
    <mergeCell ref="BL55:BM55"/>
    <mergeCell ref="BN55:BO55"/>
    <mergeCell ref="BP55:BQ55"/>
    <mergeCell ref="BR55:BS55"/>
    <mergeCell ref="AT55:AU55"/>
    <mergeCell ref="AV55:AW55"/>
    <mergeCell ref="AZ55:BA55"/>
    <mergeCell ref="DD55:DE55"/>
    <mergeCell ref="DF55:DG55"/>
    <mergeCell ref="CH55:CI55"/>
    <mergeCell ref="CJ55:CK55"/>
    <mergeCell ref="CL55:CM55"/>
    <mergeCell ref="CN55:CO55"/>
    <mergeCell ref="CR55:CS55"/>
    <mergeCell ref="CT55:CU55"/>
    <mergeCell ref="BV55:BW55"/>
    <mergeCell ref="BX55:BY55"/>
    <mergeCell ref="BZ55:CA55"/>
    <mergeCell ref="CB55:CC55"/>
    <mergeCell ref="CD55:CE55"/>
    <mergeCell ref="CF55:CG55"/>
    <mergeCell ref="S56:T56"/>
    <mergeCell ref="U56:V56"/>
    <mergeCell ref="W56:X56"/>
    <mergeCell ref="Y56:Z56"/>
    <mergeCell ref="AA56:AB56"/>
    <mergeCell ref="AC56:AD56"/>
    <mergeCell ref="AQ56:AR56"/>
    <mergeCell ref="AS56:AT56"/>
    <mergeCell ref="AU56:AV56"/>
    <mergeCell ref="AW56:AX56"/>
    <mergeCell ref="AY56:AZ56"/>
    <mergeCell ref="BA56:BB56"/>
    <mergeCell ref="AE56:AF56"/>
    <mergeCell ref="AG56:AH56"/>
    <mergeCell ref="AI56:AJ56"/>
    <mergeCell ref="AK56:AL56"/>
    <mergeCell ref="AM56:AN56"/>
    <mergeCell ref="AO56:AP56"/>
    <mergeCell ref="EV55:EW55"/>
    <mergeCell ref="EX55:EY55"/>
    <mergeCell ref="EZ55:FA55"/>
    <mergeCell ref="FB55:FC55"/>
    <mergeCell ref="G56:H56"/>
    <mergeCell ref="I56:J56"/>
    <mergeCell ref="K56:L56"/>
    <mergeCell ref="M56:N56"/>
    <mergeCell ref="O56:P56"/>
    <mergeCell ref="Q56:R56"/>
    <mergeCell ref="EJ55:EK55"/>
    <mergeCell ref="EL55:EM55"/>
    <mergeCell ref="EN55:EO55"/>
    <mergeCell ref="EP55:EQ55"/>
    <mergeCell ref="ER55:ES55"/>
    <mergeCell ref="ET55:EU55"/>
    <mergeCell ref="DV55:DW55"/>
    <mergeCell ref="DX55:DY55"/>
    <mergeCell ref="DZ55:EA55"/>
    <mergeCell ref="EB55:EC55"/>
    <mergeCell ref="ED55:EE55"/>
    <mergeCell ref="EF55:EG55"/>
    <mergeCell ref="DH55:DI55"/>
    <mergeCell ref="DJ55:DK55"/>
    <mergeCell ref="DN55:DO55"/>
    <mergeCell ref="DP55:DQ55"/>
    <mergeCell ref="BC56:BD56"/>
    <mergeCell ref="BE56:BF56"/>
    <mergeCell ref="BG56:BH56"/>
    <mergeCell ref="BI56:BJ56"/>
    <mergeCell ref="BK56:BL56"/>
    <mergeCell ref="BM56:BN56"/>
    <mergeCell ref="DG56:DH56"/>
    <mergeCell ref="DI56:DJ56"/>
    <mergeCell ref="CM56:CN56"/>
    <mergeCell ref="CO56:CP56"/>
    <mergeCell ref="CQ56:CR56"/>
    <mergeCell ref="CS56:CT56"/>
    <mergeCell ref="CU56:CV56"/>
    <mergeCell ref="CW56:CX56"/>
    <mergeCell ref="CA56:CB56"/>
    <mergeCell ref="CC56:CD56"/>
    <mergeCell ref="CE56:CF56"/>
    <mergeCell ref="CG56:CH56"/>
    <mergeCell ref="CI56:CJ56"/>
    <mergeCell ref="CK56:CL56"/>
    <mergeCell ref="BO56:BP56"/>
    <mergeCell ref="BQ56:BR56"/>
    <mergeCell ref="BS56:BT56"/>
    <mergeCell ref="BU56:BV56"/>
    <mergeCell ref="BW56:BX56"/>
    <mergeCell ref="BY56:BZ56"/>
    <mergeCell ref="EU56:EV56"/>
    <mergeCell ref="EW56:EX56"/>
    <mergeCell ref="EY56:EZ56"/>
    <mergeCell ref="FA56:FB56"/>
    <mergeCell ref="FC56:FD56"/>
    <mergeCell ref="C61:C66"/>
    <mergeCell ref="D61:D66"/>
    <mergeCell ref="E61:E66"/>
    <mergeCell ref="F61:F66"/>
    <mergeCell ref="G61:L62"/>
    <mergeCell ref="EI56:EJ56"/>
    <mergeCell ref="EK56:EL56"/>
    <mergeCell ref="EM56:EN56"/>
    <mergeCell ref="EO56:EP56"/>
    <mergeCell ref="EQ56:ER56"/>
    <mergeCell ref="ES56:ET56"/>
    <mergeCell ref="DW56:DX56"/>
    <mergeCell ref="DY56:DZ56"/>
    <mergeCell ref="EA56:EB56"/>
    <mergeCell ref="EC56:ED56"/>
    <mergeCell ref="EE56:EF56"/>
    <mergeCell ref="EG56:EH56"/>
    <mergeCell ref="DK56:DL56"/>
    <mergeCell ref="DM56:DN56"/>
    <mergeCell ref="DO56:DP56"/>
    <mergeCell ref="DQ56:DR56"/>
    <mergeCell ref="DS56:DT56"/>
    <mergeCell ref="DU56:DV56"/>
    <mergeCell ref="CY56:CZ56"/>
    <mergeCell ref="DA56:DB56"/>
    <mergeCell ref="DC56:DD56"/>
    <mergeCell ref="DE56:DF56"/>
    <mergeCell ref="DO62:DS62"/>
    <mergeCell ref="J63:P63"/>
    <mergeCell ref="AF63:AL63"/>
    <mergeCell ref="BC63:BI63"/>
    <mergeCell ref="BX63:CD63"/>
    <mergeCell ref="CU63:DA63"/>
    <mergeCell ref="DQ63:DW63"/>
    <mergeCell ref="DO61:DS61"/>
    <mergeCell ref="EI61:EN62"/>
    <mergeCell ref="EO61:EP62"/>
    <mergeCell ref="AM62:AQ62"/>
    <mergeCell ref="AS62:AW62"/>
    <mergeCell ref="AY62:BC62"/>
    <mergeCell ref="BE62:BI62"/>
    <mergeCell ref="BK62:BO62"/>
    <mergeCell ref="CQ62:CU62"/>
    <mergeCell ref="CW62:DA62"/>
    <mergeCell ref="BU61:BZ62"/>
    <mergeCell ref="CA61:CB62"/>
    <mergeCell ref="CQ61:CU61"/>
    <mergeCell ref="CW61:DA61"/>
    <mergeCell ref="DC61:DG61"/>
    <mergeCell ref="DI61:DM61"/>
    <mergeCell ref="DC62:DG62"/>
    <mergeCell ref="DI62:DM62"/>
    <mergeCell ref="M61:N62"/>
    <mergeCell ref="AM61:AQ61"/>
    <mergeCell ref="AS61:AW61"/>
    <mergeCell ref="AY61:BC61"/>
    <mergeCell ref="BE61:BI61"/>
    <mergeCell ref="BK61:BO61"/>
    <mergeCell ref="AG65:AH65"/>
    <mergeCell ref="AI65:AJ65"/>
    <mergeCell ref="AK65:AL65"/>
    <mergeCell ref="AM65:AN65"/>
    <mergeCell ref="AO65:AP65"/>
    <mergeCell ref="AQ65:AR65"/>
    <mergeCell ref="U65:V65"/>
    <mergeCell ref="W65:X65"/>
    <mergeCell ref="Y65:Z65"/>
    <mergeCell ref="AA65:AB65"/>
    <mergeCell ref="AC65:AD65"/>
    <mergeCell ref="AE65:AF65"/>
    <mergeCell ref="EM63:ES63"/>
    <mergeCell ref="FF63:FF66"/>
    <mergeCell ref="FH63:FN63"/>
    <mergeCell ref="G65:H65"/>
    <mergeCell ref="I65:J65"/>
    <mergeCell ref="K65:L65"/>
    <mergeCell ref="M65:N65"/>
    <mergeCell ref="O65:P65"/>
    <mergeCell ref="Q65:R65"/>
    <mergeCell ref="S65:T65"/>
    <mergeCell ref="BQ65:BR65"/>
    <mergeCell ref="BS65:BT65"/>
    <mergeCell ref="BU65:BV65"/>
    <mergeCell ref="BW65:BX65"/>
    <mergeCell ref="BY65:BZ65"/>
    <mergeCell ref="CA65:CB65"/>
    <mergeCell ref="BE65:BF65"/>
    <mergeCell ref="BG65:BH65"/>
    <mergeCell ref="BI65:BJ65"/>
    <mergeCell ref="BK65:BL65"/>
    <mergeCell ref="BM65:BN65"/>
    <mergeCell ref="BO65:BP65"/>
    <mergeCell ref="AS65:AT65"/>
    <mergeCell ref="AU65:AV65"/>
    <mergeCell ref="AW65:AX65"/>
    <mergeCell ref="AY65:AZ65"/>
    <mergeCell ref="BA65:BB65"/>
    <mergeCell ref="BC65:BD65"/>
    <mergeCell ref="DU65:DV65"/>
    <mergeCell ref="DW65:DX65"/>
    <mergeCell ref="DA65:DB65"/>
    <mergeCell ref="DC65:DD65"/>
    <mergeCell ref="DE65:DF65"/>
    <mergeCell ref="DG65:DH65"/>
    <mergeCell ref="DI65:DJ65"/>
    <mergeCell ref="DK65:DL65"/>
    <mergeCell ref="CO65:CP65"/>
    <mergeCell ref="CQ65:CR65"/>
    <mergeCell ref="CS65:CT65"/>
    <mergeCell ref="CU65:CV65"/>
    <mergeCell ref="CW65:CX65"/>
    <mergeCell ref="CY65:CZ65"/>
    <mergeCell ref="CC65:CD65"/>
    <mergeCell ref="CE65:CF65"/>
    <mergeCell ref="CG65:CH65"/>
    <mergeCell ref="CI65:CJ65"/>
    <mergeCell ref="CK65:CL65"/>
    <mergeCell ref="CM65:CN65"/>
    <mergeCell ref="T66:U66"/>
    <mergeCell ref="V66:W66"/>
    <mergeCell ref="X66:Y66"/>
    <mergeCell ref="Z66:AA66"/>
    <mergeCell ref="AD66:AE66"/>
    <mergeCell ref="AF66:AG66"/>
    <mergeCell ref="EW65:EX65"/>
    <mergeCell ref="EY65:EZ65"/>
    <mergeCell ref="FA65:FB65"/>
    <mergeCell ref="FC65:FD65"/>
    <mergeCell ref="H66:I66"/>
    <mergeCell ref="J66:K66"/>
    <mergeCell ref="L66:M66"/>
    <mergeCell ref="N66:O66"/>
    <mergeCell ref="P66:Q66"/>
    <mergeCell ref="R66:S66"/>
    <mergeCell ref="EK65:EL65"/>
    <mergeCell ref="EM65:EN65"/>
    <mergeCell ref="EO65:EP65"/>
    <mergeCell ref="EQ65:ER65"/>
    <mergeCell ref="ES65:ET65"/>
    <mergeCell ref="EU65:EV65"/>
    <mergeCell ref="DY65:DZ65"/>
    <mergeCell ref="EA65:EB65"/>
    <mergeCell ref="EC65:ED65"/>
    <mergeCell ref="EE65:EF65"/>
    <mergeCell ref="EG65:EH65"/>
    <mergeCell ref="EI65:EJ65"/>
    <mergeCell ref="DM65:DN65"/>
    <mergeCell ref="DO65:DP65"/>
    <mergeCell ref="DQ65:DR65"/>
    <mergeCell ref="DS65:DT65"/>
    <mergeCell ref="BH66:BI66"/>
    <mergeCell ref="BJ66:BK66"/>
    <mergeCell ref="BL66:BM66"/>
    <mergeCell ref="BN66:BO66"/>
    <mergeCell ref="BP66:BQ66"/>
    <mergeCell ref="BR66:BS66"/>
    <mergeCell ref="AT66:AU66"/>
    <mergeCell ref="AV66:AW66"/>
    <mergeCell ref="AZ66:BA66"/>
    <mergeCell ref="BB66:BC66"/>
    <mergeCell ref="BD66:BE66"/>
    <mergeCell ref="BF66:BG66"/>
    <mergeCell ref="AH66:AI66"/>
    <mergeCell ref="AJ66:AK66"/>
    <mergeCell ref="AL66:AM66"/>
    <mergeCell ref="AN66:AO66"/>
    <mergeCell ref="AP66:AQ66"/>
    <mergeCell ref="AR66:AS66"/>
    <mergeCell ref="DR66:DS66"/>
    <mergeCell ref="DT66:DU66"/>
    <mergeCell ref="CV66:CW66"/>
    <mergeCell ref="CX66:CY66"/>
    <mergeCell ref="CZ66:DA66"/>
    <mergeCell ref="DB66:DC66"/>
    <mergeCell ref="DD66:DE66"/>
    <mergeCell ref="DF66:DG66"/>
    <mergeCell ref="CH66:CI66"/>
    <mergeCell ref="CJ66:CK66"/>
    <mergeCell ref="CL66:CM66"/>
    <mergeCell ref="CN66:CO66"/>
    <mergeCell ref="CR66:CS66"/>
    <mergeCell ref="CT66:CU66"/>
    <mergeCell ref="BV66:BW66"/>
    <mergeCell ref="BX66:BY66"/>
    <mergeCell ref="BZ66:CA66"/>
    <mergeCell ref="CB66:CC66"/>
    <mergeCell ref="CD66:CE66"/>
    <mergeCell ref="CF66:CG66"/>
    <mergeCell ref="T84:U84"/>
    <mergeCell ref="V84:W84"/>
    <mergeCell ref="X84:Y84"/>
    <mergeCell ref="Z84:AA84"/>
    <mergeCell ref="AD84:AE84"/>
    <mergeCell ref="AF84:AG84"/>
    <mergeCell ref="EV66:EW66"/>
    <mergeCell ref="EX66:EY66"/>
    <mergeCell ref="EZ66:FA66"/>
    <mergeCell ref="FB66:FC66"/>
    <mergeCell ref="H84:I84"/>
    <mergeCell ref="J84:K84"/>
    <mergeCell ref="L84:M84"/>
    <mergeCell ref="N84:O84"/>
    <mergeCell ref="P84:Q84"/>
    <mergeCell ref="R84:S84"/>
    <mergeCell ref="EJ66:EK66"/>
    <mergeCell ref="EL66:EM66"/>
    <mergeCell ref="EN66:EO66"/>
    <mergeCell ref="EP66:EQ66"/>
    <mergeCell ref="ER66:ES66"/>
    <mergeCell ref="ET66:EU66"/>
    <mergeCell ref="DV66:DW66"/>
    <mergeCell ref="DX66:DY66"/>
    <mergeCell ref="DZ66:EA66"/>
    <mergeCell ref="EB66:EC66"/>
    <mergeCell ref="ED66:EE66"/>
    <mergeCell ref="EF66:EG66"/>
    <mergeCell ref="DH66:DI66"/>
    <mergeCell ref="DJ66:DK66"/>
    <mergeCell ref="DN66:DO66"/>
    <mergeCell ref="DP66:DQ66"/>
    <mergeCell ref="BH84:BI84"/>
    <mergeCell ref="BJ84:BK84"/>
    <mergeCell ref="BL84:BM84"/>
    <mergeCell ref="BN84:BO84"/>
    <mergeCell ref="BP84:BQ84"/>
    <mergeCell ref="BR84:BS84"/>
    <mergeCell ref="AT84:AU84"/>
    <mergeCell ref="AV84:AW84"/>
    <mergeCell ref="AZ84:BA84"/>
    <mergeCell ref="BB84:BC84"/>
    <mergeCell ref="BD84:BE84"/>
    <mergeCell ref="BF84:BG84"/>
    <mergeCell ref="AH84:AI84"/>
    <mergeCell ref="AJ84:AK84"/>
    <mergeCell ref="AL84:AM84"/>
    <mergeCell ref="AN84:AO84"/>
    <mergeCell ref="AP84:AQ84"/>
    <mergeCell ref="AR84:AS84"/>
    <mergeCell ref="DR84:DS84"/>
    <mergeCell ref="DT84:DU84"/>
    <mergeCell ref="CV84:CW84"/>
    <mergeCell ref="CX84:CY84"/>
    <mergeCell ref="CZ84:DA84"/>
    <mergeCell ref="DB84:DC84"/>
    <mergeCell ref="DD84:DE84"/>
    <mergeCell ref="DF84:DG84"/>
    <mergeCell ref="CH84:CI84"/>
    <mergeCell ref="CJ84:CK84"/>
    <mergeCell ref="CL84:CM84"/>
    <mergeCell ref="CN84:CO84"/>
    <mergeCell ref="CR84:CS84"/>
    <mergeCell ref="CT84:CU84"/>
    <mergeCell ref="BV84:BW84"/>
    <mergeCell ref="BX84:BY84"/>
    <mergeCell ref="BZ84:CA84"/>
    <mergeCell ref="CB84:CC84"/>
    <mergeCell ref="CD84:CE84"/>
    <mergeCell ref="CF84:CG84"/>
    <mergeCell ref="S85:T85"/>
    <mergeCell ref="U85:V85"/>
    <mergeCell ref="W85:X85"/>
    <mergeCell ref="Y85:Z85"/>
    <mergeCell ref="AA85:AB85"/>
    <mergeCell ref="AC85:AD85"/>
    <mergeCell ref="EV84:EW84"/>
    <mergeCell ref="EX84:EY84"/>
    <mergeCell ref="EZ84:FA84"/>
    <mergeCell ref="FB84:FC84"/>
    <mergeCell ref="G85:H85"/>
    <mergeCell ref="I85:J85"/>
    <mergeCell ref="K85:L85"/>
    <mergeCell ref="M85:N85"/>
    <mergeCell ref="O85:P85"/>
    <mergeCell ref="Q85:R85"/>
    <mergeCell ref="EJ84:EK84"/>
    <mergeCell ref="EL84:EM84"/>
    <mergeCell ref="EN84:EO84"/>
    <mergeCell ref="EP84:EQ84"/>
    <mergeCell ref="ER84:ES84"/>
    <mergeCell ref="ET84:EU84"/>
    <mergeCell ref="DV84:DW84"/>
    <mergeCell ref="DX84:DY84"/>
    <mergeCell ref="DZ84:EA84"/>
    <mergeCell ref="EB84:EC84"/>
    <mergeCell ref="ED84:EE84"/>
    <mergeCell ref="EF84:EG84"/>
    <mergeCell ref="DH84:DI84"/>
    <mergeCell ref="DJ84:DK84"/>
    <mergeCell ref="DN84:DO84"/>
    <mergeCell ref="DP84:DQ84"/>
    <mergeCell ref="BC85:BD85"/>
    <mergeCell ref="BE85:BF85"/>
    <mergeCell ref="BG85:BH85"/>
    <mergeCell ref="BI85:BJ85"/>
    <mergeCell ref="BK85:BL85"/>
    <mergeCell ref="BM85:BN85"/>
    <mergeCell ref="AQ85:AR85"/>
    <mergeCell ref="AS85:AT85"/>
    <mergeCell ref="AU85:AV85"/>
    <mergeCell ref="AW85:AX85"/>
    <mergeCell ref="AY85:AZ85"/>
    <mergeCell ref="BA85:BB85"/>
    <mergeCell ref="AE85:AF85"/>
    <mergeCell ref="AG85:AH85"/>
    <mergeCell ref="AI85:AJ85"/>
    <mergeCell ref="AK85:AL85"/>
    <mergeCell ref="AM85:AN85"/>
    <mergeCell ref="AO85:AP85"/>
    <mergeCell ref="DG85:DH85"/>
    <mergeCell ref="DI85:DJ85"/>
    <mergeCell ref="CM85:CN85"/>
    <mergeCell ref="CO85:CP85"/>
    <mergeCell ref="CQ85:CR85"/>
    <mergeCell ref="CS85:CT85"/>
    <mergeCell ref="CU85:CV85"/>
    <mergeCell ref="CW85:CX85"/>
    <mergeCell ref="CA85:CB85"/>
    <mergeCell ref="CC85:CD85"/>
    <mergeCell ref="CE85:CF85"/>
    <mergeCell ref="CG85:CH85"/>
    <mergeCell ref="CI85:CJ85"/>
    <mergeCell ref="CK85:CL85"/>
    <mergeCell ref="BO85:BP85"/>
    <mergeCell ref="BQ85:BR85"/>
    <mergeCell ref="BS85:BT85"/>
    <mergeCell ref="BU85:BV85"/>
    <mergeCell ref="BW85:BX85"/>
    <mergeCell ref="BY85:BZ85"/>
    <mergeCell ref="EU85:EV85"/>
    <mergeCell ref="EW85:EX85"/>
    <mergeCell ref="EY85:EZ85"/>
    <mergeCell ref="FA85:FB85"/>
    <mergeCell ref="FC85:FD85"/>
    <mergeCell ref="C90:C95"/>
    <mergeCell ref="D90:D95"/>
    <mergeCell ref="E90:E95"/>
    <mergeCell ref="F90:F95"/>
    <mergeCell ref="G90:L91"/>
    <mergeCell ref="EI85:EJ85"/>
    <mergeCell ref="EK85:EL85"/>
    <mergeCell ref="EM85:EN85"/>
    <mergeCell ref="EO85:EP85"/>
    <mergeCell ref="EQ85:ER85"/>
    <mergeCell ref="ES85:ET85"/>
    <mergeCell ref="DW85:DX85"/>
    <mergeCell ref="DY85:DZ85"/>
    <mergeCell ref="EA85:EB85"/>
    <mergeCell ref="EC85:ED85"/>
    <mergeCell ref="EE85:EF85"/>
    <mergeCell ref="EG85:EH85"/>
    <mergeCell ref="DK85:DL85"/>
    <mergeCell ref="DM85:DN85"/>
    <mergeCell ref="DO85:DP85"/>
    <mergeCell ref="DQ85:DR85"/>
    <mergeCell ref="DS85:DT85"/>
    <mergeCell ref="DU85:DV85"/>
    <mergeCell ref="CY85:CZ85"/>
    <mergeCell ref="DA85:DB85"/>
    <mergeCell ref="DC85:DD85"/>
    <mergeCell ref="DE85:DF85"/>
    <mergeCell ref="DO91:DS91"/>
    <mergeCell ref="J92:P92"/>
    <mergeCell ref="AF92:AL92"/>
    <mergeCell ref="BC92:BI92"/>
    <mergeCell ref="BX92:CD92"/>
    <mergeCell ref="CU92:DA92"/>
    <mergeCell ref="DQ92:DW92"/>
    <mergeCell ref="DO90:DS90"/>
    <mergeCell ref="EI90:EN91"/>
    <mergeCell ref="EO90:EP91"/>
    <mergeCell ref="AM91:AQ91"/>
    <mergeCell ref="AS91:AW91"/>
    <mergeCell ref="AY91:BC91"/>
    <mergeCell ref="BE91:BI91"/>
    <mergeCell ref="BK91:BO91"/>
    <mergeCell ref="CQ91:CU91"/>
    <mergeCell ref="CW91:DA91"/>
    <mergeCell ref="BU90:BZ91"/>
    <mergeCell ref="CA90:CB91"/>
    <mergeCell ref="CQ90:CU90"/>
    <mergeCell ref="CW90:DA90"/>
    <mergeCell ref="DC90:DG90"/>
    <mergeCell ref="DI90:DM90"/>
    <mergeCell ref="DC91:DG91"/>
    <mergeCell ref="DI91:DM91"/>
    <mergeCell ref="M90:N91"/>
    <mergeCell ref="AM90:AQ90"/>
    <mergeCell ref="AS90:AW90"/>
    <mergeCell ref="AY90:BC90"/>
    <mergeCell ref="BE90:BI90"/>
    <mergeCell ref="BK90:BO90"/>
    <mergeCell ref="AG94:AH94"/>
    <mergeCell ref="AI94:AJ94"/>
    <mergeCell ref="AK94:AL94"/>
    <mergeCell ref="AM94:AN94"/>
    <mergeCell ref="AO94:AP94"/>
    <mergeCell ref="AQ94:AR94"/>
    <mergeCell ref="U94:V94"/>
    <mergeCell ref="W94:X94"/>
    <mergeCell ref="Y94:Z94"/>
    <mergeCell ref="AA94:AB94"/>
    <mergeCell ref="AC94:AD94"/>
    <mergeCell ref="AE94:AF94"/>
    <mergeCell ref="EM92:ES92"/>
    <mergeCell ref="FF92:FF95"/>
    <mergeCell ref="FH92:FN92"/>
    <mergeCell ref="G94:H94"/>
    <mergeCell ref="I94:J94"/>
    <mergeCell ref="K94:L94"/>
    <mergeCell ref="M94:N94"/>
    <mergeCell ref="O94:P94"/>
    <mergeCell ref="Q94:R94"/>
    <mergeCell ref="S94:T94"/>
    <mergeCell ref="BQ94:BR94"/>
    <mergeCell ref="BS94:BT94"/>
    <mergeCell ref="BU94:BV94"/>
    <mergeCell ref="BW94:BX94"/>
    <mergeCell ref="BY94:BZ94"/>
    <mergeCell ref="CA94:CB94"/>
    <mergeCell ref="BE94:BF94"/>
    <mergeCell ref="BG94:BH94"/>
    <mergeCell ref="BI94:BJ94"/>
    <mergeCell ref="BK94:BL94"/>
    <mergeCell ref="BM94:BN94"/>
    <mergeCell ref="BO94:BP94"/>
    <mergeCell ref="AS94:AT94"/>
    <mergeCell ref="AU94:AV94"/>
    <mergeCell ref="AW94:AX94"/>
    <mergeCell ref="AY94:AZ94"/>
    <mergeCell ref="BA94:BB94"/>
    <mergeCell ref="BC94:BD94"/>
    <mergeCell ref="DU94:DV94"/>
    <mergeCell ref="DW94:DX94"/>
    <mergeCell ref="DA94:DB94"/>
    <mergeCell ref="DC94:DD94"/>
    <mergeCell ref="DE94:DF94"/>
    <mergeCell ref="DG94:DH94"/>
    <mergeCell ref="DI94:DJ94"/>
    <mergeCell ref="DK94:DL94"/>
    <mergeCell ref="CO94:CP94"/>
    <mergeCell ref="CQ94:CR94"/>
    <mergeCell ref="CS94:CT94"/>
    <mergeCell ref="CU94:CV94"/>
    <mergeCell ref="CW94:CX94"/>
    <mergeCell ref="CY94:CZ94"/>
    <mergeCell ref="CC94:CD94"/>
    <mergeCell ref="CE94:CF94"/>
    <mergeCell ref="CG94:CH94"/>
    <mergeCell ref="CI94:CJ94"/>
    <mergeCell ref="CK94:CL94"/>
    <mergeCell ref="CM94:CN94"/>
    <mergeCell ref="T95:U95"/>
    <mergeCell ref="V95:W95"/>
    <mergeCell ref="X95:Y95"/>
    <mergeCell ref="Z95:AA95"/>
    <mergeCell ref="AD95:AE95"/>
    <mergeCell ref="AF95:AG95"/>
    <mergeCell ref="EW94:EX94"/>
    <mergeCell ref="EY94:EZ94"/>
    <mergeCell ref="FA94:FB94"/>
    <mergeCell ref="FC94:FD94"/>
    <mergeCell ref="H95:I95"/>
    <mergeCell ref="J95:K95"/>
    <mergeCell ref="L95:M95"/>
    <mergeCell ref="N95:O95"/>
    <mergeCell ref="P95:Q95"/>
    <mergeCell ref="R95:S95"/>
    <mergeCell ref="EK94:EL94"/>
    <mergeCell ref="EM94:EN94"/>
    <mergeCell ref="EO94:EP94"/>
    <mergeCell ref="EQ94:ER94"/>
    <mergeCell ref="ES94:ET94"/>
    <mergeCell ref="EU94:EV94"/>
    <mergeCell ref="DY94:DZ94"/>
    <mergeCell ref="EA94:EB94"/>
    <mergeCell ref="EC94:ED94"/>
    <mergeCell ref="EE94:EF94"/>
    <mergeCell ref="EG94:EH94"/>
    <mergeCell ref="EI94:EJ94"/>
    <mergeCell ref="DM94:DN94"/>
    <mergeCell ref="DO94:DP94"/>
    <mergeCell ref="DQ94:DR94"/>
    <mergeCell ref="DS94:DT94"/>
    <mergeCell ref="BH95:BI95"/>
    <mergeCell ref="BJ95:BK95"/>
    <mergeCell ref="BL95:BM95"/>
    <mergeCell ref="BN95:BO95"/>
    <mergeCell ref="BP95:BQ95"/>
    <mergeCell ref="BR95:BS95"/>
    <mergeCell ref="AT95:AU95"/>
    <mergeCell ref="AV95:AW95"/>
    <mergeCell ref="AZ95:BA95"/>
    <mergeCell ref="BB95:BC95"/>
    <mergeCell ref="BD95:BE95"/>
    <mergeCell ref="BF95:BG95"/>
    <mergeCell ref="AH95:AI95"/>
    <mergeCell ref="AJ95:AK95"/>
    <mergeCell ref="AL95:AM95"/>
    <mergeCell ref="AN95:AO95"/>
    <mergeCell ref="AP95:AQ95"/>
    <mergeCell ref="AR95:AS95"/>
    <mergeCell ref="DR95:DS95"/>
    <mergeCell ref="DT95:DU95"/>
    <mergeCell ref="CV95:CW95"/>
    <mergeCell ref="CX95:CY95"/>
    <mergeCell ref="CZ95:DA95"/>
    <mergeCell ref="DB95:DC95"/>
    <mergeCell ref="DD95:DE95"/>
    <mergeCell ref="DF95:DG95"/>
    <mergeCell ref="CH95:CI95"/>
    <mergeCell ref="CJ95:CK95"/>
    <mergeCell ref="CL95:CM95"/>
    <mergeCell ref="CN95:CO95"/>
    <mergeCell ref="CR95:CS95"/>
    <mergeCell ref="CT95:CU95"/>
    <mergeCell ref="BV95:BW95"/>
    <mergeCell ref="BX95:BY95"/>
    <mergeCell ref="BZ95:CA95"/>
    <mergeCell ref="CB95:CC95"/>
    <mergeCell ref="CD95:CE95"/>
    <mergeCell ref="CF95:CG95"/>
    <mergeCell ref="T113:U113"/>
    <mergeCell ref="V113:W113"/>
    <mergeCell ref="X113:Y113"/>
    <mergeCell ref="Z113:AA113"/>
    <mergeCell ref="AD113:AE113"/>
    <mergeCell ref="AF113:AG113"/>
    <mergeCell ref="EV95:EW95"/>
    <mergeCell ref="EX95:EY95"/>
    <mergeCell ref="EZ95:FA95"/>
    <mergeCell ref="FB95:FC95"/>
    <mergeCell ref="H113:I113"/>
    <mergeCell ref="J113:K113"/>
    <mergeCell ref="L113:M113"/>
    <mergeCell ref="N113:O113"/>
    <mergeCell ref="P113:Q113"/>
    <mergeCell ref="R113:S113"/>
    <mergeCell ref="EJ95:EK95"/>
    <mergeCell ref="EL95:EM95"/>
    <mergeCell ref="EN95:EO95"/>
    <mergeCell ref="EP95:EQ95"/>
    <mergeCell ref="ER95:ES95"/>
    <mergeCell ref="ET95:EU95"/>
    <mergeCell ref="DV95:DW95"/>
    <mergeCell ref="DX95:DY95"/>
    <mergeCell ref="DZ95:EA95"/>
    <mergeCell ref="EB95:EC95"/>
    <mergeCell ref="ED95:EE95"/>
    <mergeCell ref="EF95:EG95"/>
    <mergeCell ref="DH95:DI95"/>
    <mergeCell ref="DJ95:DK95"/>
    <mergeCell ref="DN95:DO95"/>
    <mergeCell ref="DP95:DQ95"/>
    <mergeCell ref="BH113:BI113"/>
    <mergeCell ref="BJ113:BK113"/>
    <mergeCell ref="BL113:BM113"/>
    <mergeCell ref="BN113:BO113"/>
    <mergeCell ref="BP113:BQ113"/>
    <mergeCell ref="BR113:BS113"/>
    <mergeCell ref="AT113:AU113"/>
    <mergeCell ref="AV113:AW113"/>
    <mergeCell ref="AZ113:BA113"/>
    <mergeCell ref="BB113:BC113"/>
    <mergeCell ref="BD113:BE113"/>
    <mergeCell ref="BF113:BG113"/>
    <mergeCell ref="AH113:AI113"/>
    <mergeCell ref="AJ113:AK113"/>
    <mergeCell ref="AL113:AM113"/>
    <mergeCell ref="AN113:AO113"/>
    <mergeCell ref="AP113:AQ113"/>
    <mergeCell ref="AR113:AS113"/>
    <mergeCell ref="DR113:DS113"/>
    <mergeCell ref="DT113:DU113"/>
    <mergeCell ref="CV113:CW113"/>
    <mergeCell ref="CX113:CY113"/>
    <mergeCell ref="CZ113:DA113"/>
    <mergeCell ref="DB113:DC113"/>
    <mergeCell ref="DD113:DE113"/>
    <mergeCell ref="DF113:DG113"/>
    <mergeCell ref="CH113:CI113"/>
    <mergeCell ref="CJ113:CK113"/>
    <mergeCell ref="CL113:CM113"/>
    <mergeCell ref="CN113:CO113"/>
    <mergeCell ref="CR113:CS113"/>
    <mergeCell ref="CT113:CU113"/>
    <mergeCell ref="BV113:BW113"/>
    <mergeCell ref="BX113:BY113"/>
    <mergeCell ref="BZ113:CA113"/>
    <mergeCell ref="CB113:CC113"/>
    <mergeCell ref="CD113:CE113"/>
    <mergeCell ref="CF113:CG113"/>
    <mergeCell ref="S114:T114"/>
    <mergeCell ref="U114:V114"/>
    <mergeCell ref="W114:X114"/>
    <mergeCell ref="Y114:Z114"/>
    <mergeCell ref="AA114:AB114"/>
    <mergeCell ref="AC114:AD114"/>
    <mergeCell ref="EV113:EW113"/>
    <mergeCell ref="EX113:EY113"/>
    <mergeCell ref="EZ113:FA113"/>
    <mergeCell ref="FB113:FC113"/>
    <mergeCell ref="G114:H114"/>
    <mergeCell ref="I114:J114"/>
    <mergeCell ref="K114:L114"/>
    <mergeCell ref="M114:N114"/>
    <mergeCell ref="O114:P114"/>
    <mergeCell ref="Q114:R114"/>
    <mergeCell ref="EJ113:EK113"/>
    <mergeCell ref="EL113:EM113"/>
    <mergeCell ref="EN113:EO113"/>
    <mergeCell ref="EP113:EQ113"/>
    <mergeCell ref="ER113:ES113"/>
    <mergeCell ref="ET113:EU113"/>
    <mergeCell ref="DV113:DW113"/>
    <mergeCell ref="DX113:DY113"/>
    <mergeCell ref="DZ113:EA113"/>
    <mergeCell ref="EB113:EC113"/>
    <mergeCell ref="ED113:EE113"/>
    <mergeCell ref="EF113:EG113"/>
    <mergeCell ref="DH113:DI113"/>
    <mergeCell ref="DJ113:DK113"/>
    <mergeCell ref="DN113:DO113"/>
    <mergeCell ref="DP113:DQ113"/>
    <mergeCell ref="BC114:BD114"/>
    <mergeCell ref="BE114:BF114"/>
    <mergeCell ref="BG114:BH114"/>
    <mergeCell ref="BI114:BJ114"/>
    <mergeCell ref="BK114:BL114"/>
    <mergeCell ref="BM114:BN114"/>
    <mergeCell ref="AQ114:AR114"/>
    <mergeCell ref="AS114:AT114"/>
    <mergeCell ref="AU114:AV114"/>
    <mergeCell ref="AW114:AX114"/>
    <mergeCell ref="AY114:AZ114"/>
    <mergeCell ref="BA114:BB114"/>
    <mergeCell ref="AE114:AF114"/>
    <mergeCell ref="AG114:AH114"/>
    <mergeCell ref="AI114:AJ114"/>
    <mergeCell ref="AK114:AL114"/>
    <mergeCell ref="AM114:AN114"/>
    <mergeCell ref="AO114:AP114"/>
    <mergeCell ref="DG114:DH114"/>
    <mergeCell ref="DI114:DJ114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EU114:EV114"/>
    <mergeCell ref="EW114:EX114"/>
    <mergeCell ref="EY114:EZ114"/>
    <mergeCell ref="FA114:FB114"/>
    <mergeCell ref="FC114:FD114"/>
    <mergeCell ref="C119:C124"/>
    <mergeCell ref="D119:D124"/>
    <mergeCell ref="E119:E124"/>
    <mergeCell ref="F119:F124"/>
    <mergeCell ref="G119:L120"/>
    <mergeCell ref="EI114:EJ114"/>
    <mergeCell ref="EK114:EL114"/>
    <mergeCell ref="EM114:EN114"/>
    <mergeCell ref="EO114:EP114"/>
    <mergeCell ref="EQ114:ER114"/>
    <mergeCell ref="ES114:ET114"/>
    <mergeCell ref="DW114:DX114"/>
    <mergeCell ref="DY114:DZ114"/>
    <mergeCell ref="EA114:EB114"/>
    <mergeCell ref="EC114:ED114"/>
    <mergeCell ref="EE114:EF114"/>
    <mergeCell ref="EG114:EH114"/>
    <mergeCell ref="DK114:DL114"/>
    <mergeCell ref="DM114:DN114"/>
    <mergeCell ref="DO114:DP114"/>
    <mergeCell ref="DQ114:DR114"/>
    <mergeCell ref="DS114:DT114"/>
    <mergeCell ref="DU114:DV114"/>
    <mergeCell ref="CY114:CZ114"/>
    <mergeCell ref="DA114:DB114"/>
    <mergeCell ref="DC114:DD114"/>
    <mergeCell ref="DE114:DF114"/>
    <mergeCell ref="DO120:DS120"/>
    <mergeCell ref="J121:P121"/>
    <mergeCell ref="AF121:AL121"/>
    <mergeCell ref="BC121:BI121"/>
    <mergeCell ref="BX121:CD121"/>
    <mergeCell ref="CU121:DA121"/>
    <mergeCell ref="DQ121:DW121"/>
    <mergeCell ref="DO119:DS119"/>
    <mergeCell ref="EI119:EN120"/>
    <mergeCell ref="EO119:EP120"/>
    <mergeCell ref="AM120:AQ120"/>
    <mergeCell ref="AS120:AW120"/>
    <mergeCell ref="AY120:BC120"/>
    <mergeCell ref="BE120:BI120"/>
    <mergeCell ref="BK120:BO120"/>
    <mergeCell ref="CQ120:CU120"/>
    <mergeCell ref="CW120:DA120"/>
    <mergeCell ref="BU119:BZ120"/>
    <mergeCell ref="CA119:CB120"/>
    <mergeCell ref="CQ119:CU119"/>
    <mergeCell ref="CW119:DA119"/>
    <mergeCell ref="DC119:DG119"/>
    <mergeCell ref="DI119:DM119"/>
    <mergeCell ref="DC120:DG120"/>
    <mergeCell ref="DI120:DM120"/>
    <mergeCell ref="M119:N120"/>
    <mergeCell ref="AM119:AQ119"/>
    <mergeCell ref="AS119:AW119"/>
    <mergeCell ref="AY119:BC119"/>
    <mergeCell ref="BE119:BI119"/>
    <mergeCell ref="BK119:BO119"/>
    <mergeCell ref="AG123:AH123"/>
    <mergeCell ref="AI123:AJ123"/>
    <mergeCell ref="AK123:AL123"/>
    <mergeCell ref="AM123:AN123"/>
    <mergeCell ref="AO123:AP123"/>
    <mergeCell ref="AQ123:AR123"/>
    <mergeCell ref="U123:V123"/>
    <mergeCell ref="W123:X123"/>
    <mergeCell ref="Y123:Z123"/>
    <mergeCell ref="AA123:AB123"/>
    <mergeCell ref="AC123:AD123"/>
    <mergeCell ref="AE123:AF123"/>
    <mergeCell ref="EM121:ES121"/>
    <mergeCell ref="FF121:FF124"/>
    <mergeCell ref="FH121:FN121"/>
    <mergeCell ref="G123:H123"/>
    <mergeCell ref="I123:J123"/>
    <mergeCell ref="K123:L123"/>
    <mergeCell ref="M123:N123"/>
    <mergeCell ref="O123:P123"/>
    <mergeCell ref="Q123:R123"/>
    <mergeCell ref="S123:T123"/>
    <mergeCell ref="BQ123:BR123"/>
    <mergeCell ref="BS123:BT123"/>
    <mergeCell ref="BU123:BV123"/>
    <mergeCell ref="BW123:BX123"/>
    <mergeCell ref="BY123:BZ123"/>
    <mergeCell ref="CA123:CB123"/>
    <mergeCell ref="BE123:BF123"/>
    <mergeCell ref="BG123:BH123"/>
    <mergeCell ref="BI123:BJ123"/>
    <mergeCell ref="BK123:BL123"/>
    <mergeCell ref="BM123:BN123"/>
    <mergeCell ref="BO123:BP123"/>
    <mergeCell ref="AS123:AT123"/>
    <mergeCell ref="AU123:AV123"/>
    <mergeCell ref="AW123:AX123"/>
    <mergeCell ref="AY123:AZ123"/>
    <mergeCell ref="BA123:BB123"/>
    <mergeCell ref="BC123:BD123"/>
    <mergeCell ref="DU123:DV123"/>
    <mergeCell ref="DW123:DX123"/>
    <mergeCell ref="DA123:DB123"/>
    <mergeCell ref="DC123:DD123"/>
    <mergeCell ref="DE123:DF123"/>
    <mergeCell ref="DG123:DH123"/>
    <mergeCell ref="DI123:DJ123"/>
    <mergeCell ref="DK123:DL123"/>
    <mergeCell ref="CO123:CP123"/>
    <mergeCell ref="CQ123:CR123"/>
    <mergeCell ref="CS123:CT123"/>
    <mergeCell ref="CU123:CV123"/>
    <mergeCell ref="CW123:CX123"/>
    <mergeCell ref="CY123:CZ123"/>
    <mergeCell ref="CC123:CD123"/>
    <mergeCell ref="CE123:CF123"/>
    <mergeCell ref="CG123:CH123"/>
    <mergeCell ref="CI123:CJ123"/>
    <mergeCell ref="CK123:CL123"/>
    <mergeCell ref="CM123:CN123"/>
    <mergeCell ref="T124:U124"/>
    <mergeCell ref="V124:W124"/>
    <mergeCell ref="X124:Y124"/>
    <mergeCell ref="Z124:AA124"/>
    <mergeCell ref="AD124:AE124"/>
    <mergeCell ref="AF124:AG124"/>
    <mergeCell ref="EW123:EX123"/>
    <mergeCell ref="EY123:EZ123"/>
    <mergeCell ref="FA123:FB123"/>
    <mergeCell ref="FC123:FD123"/>
    <mergeCell ref="H124:I124"/>
    <mergeCell ref="J124:K124"/>
    <mergeCell ref="L124:M124"/>
    <mergeCell ref="N124:O124"/>
    <mergeCell ref="P124:Q124"/>
    <mergeCell ref="R124:S124"/>
    <mergeCell ref="EK123:EL123"/>
    <mergeCell ref="EM123:EN123"/>
    <mergeCell ref="EO123:EP123"/>
    <mergeCell ref="EQ123:ER123"/>
    <mergeCell ref="ES123:ET123"/>
    <mergeCell ref="EU123:EV123"/>
    <mergeCell ref="DY123:DZ123"/>
    <mergeCell ref="EA123:EB123"/>
    <mergeCell ref="EC123:ED123"/>
    <mergeCell ref="EE123:EF123"/>
    <mergeCell ref="EG123:EH123"/>
    <mergeCell ref="EI123:EJ123"/>
    <mergeCell ref="DM123:DN123"/>
    <mergeCell ref="DO123:DP123"/>
    <mergeCell ref="DQ123:DR123"/>
    <mergeCell ref="DS123:DT123"/>
    <mergeCell ref="BH124:BI124"/>
    <mergeCell ref="BJ124:BK124"/>
    <mergeCell ref="BL124:BM124"/>
    <mergeCell ref="BN124:BO124"/>
    <mergeCell ref="BP124:BQ124"/>
    <mergeCell ref="BR124:BS124"/>
    <mergeCell ref="AT124:AU124"/>
    <mergeCell ref="AV124:AW124"/>
    <mergeCell ref="AZ124:BA124"/>
    <mergeCell ref="BB124:BC124"/>
    <mergeCell ref="BD124:BE124"/>
    <mergeCell ref="BF124:BG124"/>
    <mergeCell ref="AH124:AI124"/>
    <mergeCell ref="AJ124:AK124"/>
    <mergeCell ref="AL124:AM124"/>
    <mergeCell ref="AN124:AO124"/>
    <mergeCell ref="AP124:AQ124"/>
    <mergeCell ref="AR124:AS124"/>
    <mergeCell ref="DR124:DS124"/>
    <mergeCell ref="DT124:DU124"/>
    <mergeCell ref="CV124:CW124"/>
    <mergeCell ref="CX124:CY124"/>
    <mergeCell ref="CZ124:DA124"/>
    <mergeCell ref="DB124:DC124"/>
    <mergeCell ref="DD124:DE124"/>
    <mergeCell ref="DF124:DG124"/>
    <mergeCell ref="CH124:CI124"/>
    <mergeCell ref="CJ124:CK124"/>
    <mergeCell ref="CL124:CM124"/>
    <mergeCell ref="CN124:CO124"/>
    <mergeCell ref="CR124:CS124"/>
    <mergeCell ref="CT124:CU124"/>
    <mergeCell ref="BV124:BW124"/>
    <mergeCell ref="BX124:BY124"/>
    <mergeCell ref="BZ124:CA124"/>
    <mergeCell ref="CB124:CC124"/>
    <mergeCell ref="CD124:CE124"/>
    <mergeCell ref="CF124:CG124"/>
    <mergeCell ref="T142:U142"/>
    <mergeCell ref="V142:W142"/>
    <mergeCell ref="X142:Y142"/>
    <mergeCell ref="Z142:AA142"/>
    <mergeCell ref="AD142:AE142"/>
    <mergeCell ref="AF142:AG142"/>
    <mergeCell ref="EV124:EW124"/>
    <mergeCell ref="EX124:EY124"/>
    <mergeCell ref="EZ124:FA124"/>
    <mergeCell ref="FB124:FC124"/>
    <mergeCell ref="H142:I142"/>
    <mergeCell ref="J142:K142"/>
    <mergeCell ref="L142:M142"/>
    <mergeCell ref="N142:O142"/>
    <mergeCell ref="P142:Q142"/>
    <mergeCell ref="R142:S142"/>
    <mergeCell ref="EJ124:EK124"/>
    <mergeCell ref="EL124:EM124"/>
    <mergeCell ref="EN124:EO124"/>
    <mergeCell ref="EP124:EQ124"/>
    <mergeCell ref="ER124:ES124"/>
    <mergeCell ref="ET124:EU124"/>
    <mergeCell ref="DV124:DW124"/>
    <mergeCell ref="DX124:DY124"/>
    <mergeCell ref="DZ124:EA124"/>
    <mergeCell ref="EB124:EC124"/>
    <mergeCell ref="ED124:EE124"/>
    <mergeCell ref="EF124:EG124"/>
    <mergeCell ref="DH124:DI124"/>
    <mergeCell ref="DJ124:DK124"/>
    <mergeCell ref="DN124:DO124"/>
    <mergeCell ref="DP124:DQ124"/>
    <mergeCell ref="BH142:BI142"/>
    <mergeCell ref="BJ142:BK142"/>
    <mergeCell ref="BL142:BM142"/>
    <mergeCell ref="BN142:BO142"/>
    <mergeCell ref="BP142:BQ142"/>
    <mergeCell ref="BR142:BS142"/>
    <mergeCell ref="AT142:AU142"/>
    <mergeCell ref="AV142:AW142"/>
    <mergeCell ref="AZ142:BA142"/>
    <mergeCell ref="BB142:BC142"/>
    <mergeCell ref="BD142:BE142"/>
    <mergeCell ref="BF142:BG142"/>
    <mergeCell ref="AH142:AI142"/>
    <mergeCell ref="AJ142:AK142"/>
    <mergeCell ref="AL142:AM142"/>
    <mergeCell ref="AN142:AO142"/>
    <mergeCell ref="AP142:AQ142"/>
    <mergeCell ref="AR142:AS142"/>
    <mergeCell ref="DR142:DS142"/>
    <mergeCell ref="DT142:DU142"/>
    <mergeCell ref="CV142:CW142"/>
    <mergeCell ref="CX142:CY142"/>
    <mergeCell ref="CZ142:DA142"/>
    <mergeCell ref="DB142:DC142"/>
    <mergeCell ref="DD142:DE142"/>
    <mergeCell ref="DF142:DG142"/>
    <mergeCell ref="CH142:CI142"/>
    <mergeCell ref="CJ142:CK142"/>
    <mergeCell ref="CL142:CM142"/>
    <mergeCell ref="CN142:CO142"/>
    <mergeCell ref="CR142:CS142"/>
    <mergeCell ref="CT142:CU142"/>
    <mergeCell ref="BV142:BW142"/>
    <mergeCell ref="BX142:BY142"/>
    <mergeCell ref="BZ142:CA142"/>
    <mergeCell ref="CB142:CC142"/>
    <mergeCell ref="CD142:CE142"/>
    <mergeCell ref="CF142:CG142"/>
    <mergeCell ref="S143:T143"/>
    <mergeCell ref="U143:V143"/>
    <mergeCell ref="W143:X143"/>
    <mergeCell ref="Y143:Z143"/>
    <mergeCell ref="AA143:AB143"/>
    <mergeCell ref="AC143:AD143"/>
    <mergeCell ref="EV142:EW142"/>
    <mergeCell ref="EX142:EY142"/>
    <mergeCell ref="EZ142:FA142"/>
    <mergeCell ref="FB142:FC142"/>
    <mergeCell ref="G143:H143"/>
    <mergeCell ref="I143:J143"/>
    <mergeCell ref="K143:L143"/>
    <mergeCell ref="M143:N143"/>
    <mergeCell ref="O143:P143"/>
    <mergeCell ref="Q143:R143"/>
    <mergeCell ref="EJ142:EK142"/>
    <mergeCell ref="EL142:EM142"/>
    <mergeCell ref="EN142:EO142"/>
    <mergeCell ref="EP142:EQ142"/>
    <mergeCell ref="ER142:ES142"/>
    <mergeCell ref="ET142:EU142"/>
    <mergeCell ref="DV142:DW142"/>
    <mergeCell ref="DX142:DY142"/>
    <mergeCell ref="DZ142:EA142"/>
    <mergeCell ref="EB142:EC142"/>
    <mergeCell ref="ED142:EE142"/>
    <mergeCell ref="EF142:EG142"/>
    <mergeCell ref="DH142:DI142"/>
    <mergeCell ref="DJ142:DK142"/>
    <mergeCell ref="DN142:DO142"/>
    <mergeCell ref="DP142:DQ142"/>
    <mergeCell ref="BS143:BT143"/>
    <mergeCell ref="BU143:BV143"/>
    <mergeCell ref="BW143:BX143"/>
    <mergeCell ref="BY143:BZ143"/>
    <mergeCell ref="BC143:BD143"/>
    <mergeCell ref="BE143:BF143"/>
    <mergeCell ref="BG143:BH143"/>
    <mergeCell ref="BI143:BJ143"/>
    <mergeCell ref="BK143:BL143"/>
    <mergeCell ref="BM143:BN143"/>
    <mergeCell ref="AQ143:AR143"/>
    <mergeCell ref="AS143:AT143"/>
    <mergeCell ref="AU143:AV143"/>
    <mergeCell ref="AW143:AX143"/>
    <mergeCell ref="AY143:AZ143"/>
    <mergeCell ref="BA143:BB143"/>
    <mergeCell ref="AE143:AF143"/>
    <mergeCell ref="AG143:AH143"/>
    <mergeCell ref="AI143:AJ143"/>
    <mergeCell ref="AK143:AL143"/>
    <mergeCell ref="AM143:AN143"/>
    <mergeCell ref="AO143:AP143"/>
    <mergeCell ref="EW143:EX143"/>
    <mergeCell ref="EY143:EZ143"/>
    <mergeCell ref="FA143:FB143"/>
    <mergeCell ref="FC143:FD143"/>
    <mergeCell ref="C146:C148"/>
    <mergeCell ref="D146:D148"/>
    <mergeCell ref="E146:E148"/>
    <mergeCell ref="F146:F148"/>
    <mergeCell ref="H147:L147"/>
    <mergeCell ref="EI143:EJ143"/>
    <mergeCell ref="EK143:EL143"/>
    <mergeCell ref="EM143:EN143"/>
    <mergeCell ref="EO143:EP143"/>
    <mergeCell ref="EQ143:ER143"/>
    <mergeCell ref="ES143:ET143"/>
    <mergeCell ref="DW143:DX143"/>
    <mergeCell ref="DY143:DZ143"/>
    <mergeCell ref="EA143:EB143"/>
    <mergeCell ref="EC143:ED143"/>
    <mergeCell ref="EE143:EF143"/>
    <mergeCell ref="EG143:EH143"/>
    <mergeCell ref="DK143:DL143"/>
    <mergeCell ref="DM143:DN143"/>
    <mergeCell ref="DO143:DP143"/>
    <mergeCell ref="DQ143:DR143"/>
    <mergeCell ref="DS143:DT143"/>
    <mergeCell ref="DU143:DV143"/>
    <mergeCell ref="CY143:CZ143"/>
    <mergeCell ref="DA143:DB143"/>
    <mergeCell ref="DC143:DD143"/>
    <mergeCell ref="DE143:DF143"/>
    <mergeCell ref="DG143:DH143"/>
    <mergeCell ref="AN147:AP147"/>
    <mergeCell ref="AR147:AT147"/>
    <mergeCell ref="AV147:AZ147"/>
    <mergeCell ref="BA147:BC147"/>
    <mergeCell ref="BE147:BG147"/>
    <mergeCell ref="H148:I148"/>
    <mergeCell ref="J148:K148"/>
    <mergeCell ref="L148:M148"/>
    <mergeCell ref="N148:O148"/>
    <mergeCell ref="Q148:R148"/>
    <mergeCell ref="M147:O147"/>
    <mergeCell ref="Q147:U147"/>
    <mergeCell ref="V147:X147"/>
    <mergeCell ref="Z147:AD147"/>
    <mergeCell ref="AE147:AG147"/>
    <mergeCell ref="AI147:AM147"/>
    <mergeCell ref="EU143:EV143"/>
    <mergeCell ref="DI143:DJ143"/>
    <mergeCell ref="CM143:CN143"/>
    <mergeCell ref="CO143:CP143"/>
    <mergeCell ref="CQ143:CR143"/>
    <mergeCell ref="CS143:CT143"/>
    <mergeCell ref="CU143:CV143"/>
    <mergeCell ref="CW143:CX143"/>
    <mergeCell ref="CA143:CB143"/>
    <mergeCell ref="CC143:CD143"/>
    <mergeCell ref="CE143:CF143"/>
    <mergeCell ref="CG143:CH143"/>
    <mergeCell ref="CI143:CJ143"/>
    <mergeCell ref="CK143:CL143"/>
    <mergeCell ref="BO143:BP143"/>
    <mergeCell ref="BQ143:BR143"/>
    <mergeCell ref="H149:I149"/>
    <mergeCell ref="J149:K149"/>
    <mergeCell ref="L149:M149"/>
    <mergeCell ref="N149:O149"/>
    <mergeCell ref="Q149:R149"/>
    <mergeCell ref="AF148:AG148"/>
    <mergeCell ref="AI148:AJ148"/>
    <mergeCell ref="AK148:AL148"/>
    <mergeCell ref="AM148:AN148"/>
    <mergeCell ref="AO148:AP148"/>
    <mergeCell ref="AR148:AT148"/>
    <mergeCell ref="S148:T148"/>
    <mergeCell ref="U148:V148"/>
    <mergeCell ref="W148:X148"/>
    <mergeCell ref="Z148:AA148"/>
    <mergeCell ref="AB148:AC148"/>
    <mergeCell ref="AD148:AE148"/>
    <mergeCell ref="AK149:AL149"/>
    <mergeCell ref="AM149:AN149"/>
    <mergeCell ref="AO149:AP149"/>
    <mergeCell ref="AR149:AT149"/>
    <mergeCell ref="S149:T149"/>
    <mergeCell ref="U149:V149"/>
    <mergeCell ref="W149:X149"/>
    <mergeCell ref="Z149:AA149"/>
    <mergeCell ref="AB149:AC149"/>
    <mergeCell ref="AD149:AE149"/>
    <mergeCell ref="BE150:BG150"/>
    <mergeCell ref="BI150:BP150"/>
    <mergeCell ref="BQ150:BR150"/>
    <mergeCell ref="AV148:AW148"/>
    <mergeCell ref="AX148:AY148"/>
    <mergeCell ref="AZ148:BA148"/>
    <mergeCell ref="BB148:BC148"/>
    <mergeCell ref="BE148:BG148"/>
    <mergeCell ref="AO150:AP150"/>
    <mergeCell ref="AR150:AT150"/>
    <mergeCell ref="AV150:AW150"/>
    <mergeCell ref="AX150:AY150"/>
    <mergeCell ref="AZ150:BA150"/>
    <mergeCell ref="BB150:BC150"/>
    <mergeCell ref="AB150:AC150"/>
    <mergeCell ref="AD150:AE150"/>
    <mergeCell ref="AF150:AG150"/>
    <mergeCell ref="AI150:AJ150"/>
    <mergeCell ref="AK150:AL150"/>
    <mergeCell ref="AM150:AN150"/>
    <mergeCell ref="AZ151:BA151"/>
    <mergeCell ref="BB151:BC151"/>
    <mergeCell ref="BQ149:BR149"/>
    <mergeCell ref="H150:I150"/>
    <mergeCell ref="J150:K150"/>
    <mergeCell ref="L150:M150"/>
    <mergeCell ref="N150:O150"/>
    <mergeCell ref="Q150:R150"/>
    <mergeCell ref="S150:T150"/>
    <mergeCell ref="U150:V150"/>
    <mergeCell ref="W150:X150"/>
    <mergeCell ref="Z150:AA150"/>
    <mergeCell ref="AV149:AW149"/>
    <mergeCell ref="AX149:AY149"/>
    <mergeCell ref="AZ149:BA149"/>
    <mergeCell ref="BB149:BC149"/>
    <mergeCell ref="BE149:BG149"/>
    <mergeCell ref="BI149:BP149"/>
    <mergeCell ref="AF149:AG149"/>
    <mergeCell ref="AI149:AJ149"/>
    <mergeCell ref="BE153:BG153"/>
    <mergeCell ref="BI153:BP153"/>
    <mergeCell ref="BE151:BG151"/>
    <mergeCell ref="BI151:BP151"/>
    <mergeCell ref="BQ151:BR151"/>
    <mergeCell ref="H152:I152"/>
    <mergeCell ref="J152:K152"/>
    <mergeCell ref="L152:M152"/>
    <mergeCell ref="N152:O152"/>
    <mergeCell ref="Q152:R152"/>
    <mergeCell ref="AK151:AL151"/>
    <mergeCell ref="AM151:AN151"/>
    <mergeCell ref="AO151:AP151"/>
    <mergeCell ref="AR151:AT151"/>
    <mergeCell ref="AV151:AW151"/>
    <mergeCell ref="AX151:AY151"/>
    <mergeCell ref="W151:X151"/>
    <mergeCell ref="Z151:AA151"/>
    <mergeCell ref="AB151:AC151"/>
    <mergeCell ref="AD151:AE151"/>
    <mergeCell ref="AF151:AG151"/>
    <mergeCell ref="AI151:AJ151"/>
    <mergeCell ref="BQ152:BR152"/>
    <mergeCell ref="H151:I151"/>
    <mergeCell ref="J151:K151"/>
    <mergeCell ref="L151:M151"/>
    <mergeCell ref="N151:O151"/>
    <mergeCell ref="Q151:R151"/>
    <mergeCell ref="S151:T151"/>
    <mergeCell ref="U151:V151"/>
    <mergeCell ref="AZ154:BA154"/>
    <mergeCell ref="BB154:BC154"/>
    <mergeCell ref="BE154:BG154"/>
    <mergeCell ref="BI154:BP154"/>
    <mergeCell ref="BQ154:BR154"/>
    <mergeCell ref="H153:I153"/>
    <mergeCell ref="J153:K153"/>
    <mergeCell ref="L153:M153"/>
    <mergeCell ref="N153:O153"/>
    <mergeCell ref="Q153:R153"/>
    <mergeCell ref="S153:T153"/>
    <mergeCell ref="U153:V153"/>
    <mergeCell ref="W153:X153"/>
    <mergeCell ref="Z153:AA153"/>
    <mergeCell ref="AV152:AW152"/>
    <mergeCell ref="AX152:AY152"/>
    <mergeCell ref="AZ152:BA152"/>
    <mergeCell ref="BB152:BC152"/>
    <mergeCell ref="BE152:BG152"/>
    <mergeCell ref="BI152:BP152"/>
    <mergeCell ref="AF152:AG152"/>
    <mergeCell ref="AI152:AJ152"/>
    <mergeCell ref="AK152:AL152"/>
    <mergeCell ref="AM152:AN152"/>
    <mergeCell ref="AO152:AP152"/>
    <mergeCell ref="AR152:AT152"/>
    <mergeCell ref="S152:T152"/>
    <mergeCell ref="U152:V152"/>
    <mergeCell ref="W152:X152"/>
    <mergeCell ref="Z152:AA152"/>
    <mergeCell ref="AB152:AC152"/>
    <mergeCell ref="AD152:AE152"/>
    <mergeCell ref="AK154:AL154"/>
    <mergeCell ref="AM154:AN154"/>
    <mergeCell ref="AO154:AP154"/>
    <mergeCell ref="AR154:AT154"/>
    <mergeCell ref="AV154:AW154"/>
    <mergeCell ref="AX154:AY154"/>
    <mergeCell ref="W154:X154"/>
    <mergeCell ref="Z154:AA154"/>
    <mergeCell ref="AB154:AC154"/>
    <mergeCell ref="AD154:AE154"/>
    <mergeCell ref="AF154:AG154"/>
    <mergeCell ref="AI154:AJ154"/>
    <mergeCell ref="BQ153:BR153"/>
    <mergeCell ref="H154:I154"/>
    <mergeCell ref="J154:K154"/>
    <mergeCell ref="L154:M154"/>
    <mergeCell ref="N154:O154"/>
    <mergeCell ref="Q154:R154"/>
    <mergeCell ref="S154:T154"/>
    <mergeCell ref="U154:V154"/>
    <mergeCell ref="AO153:AP153"/>
    <mergeCell ref="AR153:AT153"/>
    <mergeCell ref="AV153:AW153"/>
    <mergeCell ref="AX153:AY153"/>
    <mergeCell ref="AZ153:BA153"/>
    <mergeCell ref="BB153:BC153"/>
    <mergeCell ref="AB153:AC153"/>
    <mergeCell ref="AD153:AE153"/>
    <mergeCell ref="AF153:AG153"/>
    <mergeCell ref="AI153:AJ153"/>
    <mergeCell ref="AK153:AL153"/>
    <mergeCell ref="AM153:AN153"/>
    <mergeCell ref="AK155:AL155"/>
    <mergeCell ref="AM155:AN155"/>
    <mergeCell ref="AO155:AP155"/>
    <mergeCell ref="AR155:AT155"/>
    <mergeCell ref="S155:T155"/>
    <mergeCell ref="U155:V155"/>
    <mergeCell ref="W155:X155"/>
    <mergeCell ref="Z155:AA155"/>
    <mergeCell ref="AB155:AC155"/>
    <mergeCell ref="AD155:AE155"/>
    <mergeCell ref="BE156:BG156"/>
    <mergeCell ref="BI156:BP156"/>
    <mergeCell ref="BQ156:BR156"/>
    <mergeCell ref="H155:I155"/>
    <mergeCell ref="J155:K155"/>
    <mergeCell ref="L155:M155"/>
    <mergeCell ref="N155:O155"/>
    <mergeCell ref="Q155:R155"/>
    <mergeCell ref="AO156:AP156"/>
    <mergeCell ref="AR156:AT156"/>
    <mergeCell ref="AV156:AW156"/>
    <mergeCell ref="AX156:AY156"/>
    <mergeCell ref="AZ156:BA156"/>
    <mergeCell ref="BB156:BC156"/>
    <mergeCell ref="AB156:AC156"/>
    <mergeCell ref="AD156:AE156"/>
    <mergeCell ref="AF156:AG156"/>
    <mergeCell ref="AI156:AJ156"/>
    <mergeCell ref="AK156:AL156"/>
    <mergeCell ref="AM156:AN156"/>
    <mergeCell ref="AZ157:BA157"/>
    <mergeCell ref="BB157:BC157"/>
    <mergeCell ref="BQ155:BR155"/>
    <mergeCell ref="H156:I156"/>
    <mergeCell ref="J156:K156"/>
    <mergeCell ref="L156:M156"/>
    <mergeCell ref="N156:O156"/>
    <mergeCell ref="Q156:R156"/>
    <mergeCell ref="S156:T156"/>
    <mergeCell ref="U156:V156"/>
    <mergeCell ref="W156:X156"/>
    <mergeCell ref="Z156:AA156"/>
    <mergeCell ref="AV155:AW155"/>
    <mergeCell ref="AX155:AY155"/>
    <mergeCell ref="AZ155:BA155"/>
    <mergeCell ref="BB155:BC155"/>
    <mergeCell ref="BE155:BG155"/>
    <mergeCell ref="BI155:BP155"/>
    <mergeCell ref="AF155:AG155"/>
    <mergeCell ref="AI155:AJ155"/>
    <mergeCell ref="AD158:AE158"/>
    <mergeCell ref="BE159:BG159"/>
    <mergeCell ref="BI159:BP159"/>
    <mergeCell ref="BE157:BG157"/>
    <mergeCell ref="BI157:BP157"/>
    <mergeCell ref="BQ157:BR157"/>
    <mergeCell ref="H158:I158"/>
    <mergeCell ref="J158:K158"/>
    <mergeCell ref="L158:M158"/>
    <mergeCell ref="N158:O158"/>
    <mergeCell ref="Q158:R158"/>
    <mergeCell ref="AK157:AL157"/>
    <mergeCell ref="AM157:AN157"/>
    <mergeCell ref="AO157:AP157"/>
    <mergeCell ref="AR157:AT157"/>
    <mergeCell ref="AV157:AW157"/>
    <mergeCell ref="AX157:AY157"/>
    <mergeCell ref="W157:X157"/>
    <mergeCell ref="Z157:AA157"/>
    <mergeCell ref="AB157:AC157"/>
    <mergeCell ref="AD157:AE157"/>
    <mergeCell ref="AF157:AG157"/>
    <mergeCell ref="AI157:AJ157"/>
    <mergeCell ref="BQ158:BR158"/>
    <mergeCell ref="H157:I157"/>
    <mergeCell ref="J157:K157"/>
    <mergeCell ref="L157:M157"/>
    <mergeCell ref="N157:O157"/>
    <mergeCell ref="Q157:R157"/>
    <mergeCell ref="S157:T157"/>
    <mergeCell ref="U157:V157"/>
    <mergeCell ref="AM159:AN159"/>
    <mergeCell ref="AZ160:BA160"/>
    <mergeCell ref="BB160:BC160"/>
    <mergeCell ref="BE160:BG160"/>
    <mergeCell ref="BI160:BP160"/>
    <mergeCell ref="BQ160:BR160"/>
    <mergeCell ref="H159:I159"/>
    <mergeCell ref="J159:K159"/>
    <mergeCell ref="L159:M159"/>
    <mergeCell ref="N159:O159"/>
    <mergeCell ref="Q159:R159"/>
    <mergeCell ref="S159:T159"/>
    <mergeCell ref="U159:V159"/>
    <mergeCell ref="W159:X159"/>
    <mergeCell ref="Z159:AA159"/>
    <mergeCell ref="AV158:AW158"/>
    <mergeCell ref="AX158:AY158"/>
    <mergeCell ref="AZ158:BA158"/>
    <mergeCell ref="BB158:BC158"/>
    <mergeCell ref="BE158:BG158"/>
    <mergeCell ref="BI158:BP158"/>
    <mergeCell ref="AF158:AG158"/>
    <mergeCell ref="AI158:AJ158"/>
    <mergeCell ref="AK158:AL158"/>
    <mergeCell ref="AM158:AN158"/>
    <mergeCell ref="AO158:AP158"/>
    <mergeCell ref="AR158:AT158"/>
    <mergeCell ref="S158:T158"/>
    <mergeCell ref="U158:V158"/>
    <mergeCell ref="W158:X158"/>
    <mergeCell ref="Z158:AA158"/>
    <mergeCell ref="AB158:AC158"/>
    <mergeCell ref="Q161:R161"/>
    <mergeCell ref="AK160:AL160"/>
    <mergeCell ref="AM160:AN160"/>
    <mergeCell ref="AO160:AP160"/>
    <mergeCell ref="AR160:AT160"/>
    <mergeCell ref="AV160:AW160"/>
    <mergeCell ref="AX160:AY160"/>
    <mergeCell ref="W160:X160"/>
    <mergeCell ref="Z160:AA160"/>
    <mergeCell ref="AB160:AC160"/>
    <mergeCell ref="AD160:AE160"/>
    <mergeCell ref="AF160:AG160"/>
    <mergeCell ref="AI160:AJ160"/>
    <mergeCell ref="BQ159:BR159"/>
    <mergeCell ref="H160:I160"/>
    <mergeCell ref="J160:K160"/>
    <mergeCell ref="L160:M160"/>
    <mergeCell ref="N160:O160"/>
    <mergeCell ref="Q160:R160"/>
    <mergeCell ref="S160:T160"/>
    <mergeCell ref="U160:V160"/>
    <mergeCell ref="AO159:AP159"/>
    <mergeCell ref="AR159:AT159"/>
    <mergeCell ref="AV159:AW159"/>
    <mergeCell ref="AX159:AY159"/>
    <mergeCell ref="AZ159:BA159"/>
    <mergeCell ref="BB159:BC159"/>
    <mergeCell ref="AB159:AC159"/>
    <mergeCell ref="AD159:AE159"/>
    <mergeCell ref="AF159:AG159"/>
    <mergeCell ref="AI159:AJ159"/>
    <mergeCell ref="AK159:AL159"/>
    <mergeCell ref="BQ161:BR161"/>
    <mergeCell ref="H162:I162"/>
    <mergeCell ref="J162:K162"/>
    <mergeCell ref="L162:M162"/>
    <mergeCell ref="N162:O162"/>
    <mergeCell ref="Q162:R162"/>
    <mergeCell ref="S162:T162"/>
    <mergeCell ref="U162:V162"/>
    <mergeCell ref="W162:X162"/>
    <mergeCell ref="Z162:AA162"/>
    <mergeCell ref="AV161:AW161"/>
    <mergeCell ref="AX161:AY161"/>
    <mergeCell ref="AZ161:BA161"/>
    <mergeCell ref="BB161:BC161"/>
    <mergeCell ref="BE161:BG161"/>
    <mergeCell ref="BI161:BP161"/>
    <mergeCell ref="AF161:AG161"/>
    <mergeCell ref="AI161:AJ161"/>
    <mergeCell ref="AK161:AL161"/>
    <mergeCell ref="AM161:AN161"/>
    <mergeCell ref="AO161:AP161"/>
    <mergeCell ref="AR161:AT161"/>
    <mergeCell ref="S161:T161"/>
    <mergeCell ref="U161:V161"/>
    <mergeCell ref="W161:X161"/>
    <mergeCell ref="Z161:AA161"/>
    <mergeCell ref="AB161:AC161"/>
    <mergeCell ref="AD161:AE161"/>
    <mergeCell ref="H161:I161"/>
    <mergeCell ref="J161:K161"/>
    <mergeCell ref="L161:M161"/>
    <mergeCell ref="N161:O161"/>
    <mergeCell ref="AI163:AJ163"/>
    <mergeCell ref="BE162:BG162"/>
    <mergeCell ref="BI162:BP162"/>
    <mergeCell ref="BQ162:BR162"/>
    <mergeCell ref="H163:I163"/>
    <mergeCell ref="J163:K163"/>
    <mergeCell ref="L163:M163"/>
    <mergeCell ref="N163:O163"/>
    <mergeCell ref="Q163:R163"/>
    <mergeCell ref="S163:T163"/>
    <mergeCell ref="U163:V163"/>
    <mergeCell ref="AO162:AP162"/>
    <mergeCell ref="AR162:AT162"/>
    <mergeCell ref="AV162:AW162"/>
    <mergeCell ref="AX162:AY162"/>
    <mergeCell ref="AZ162:BA162"/>
    <mergeCell ref="BB162:BC162"/>
    <mergeCell ref="AB162:AC162"/>
    <mergeCell ref="AD162:AE162"/>
    <mergeCell ref="AF162:AG162"/>
    <mergeCell ref="AI162:AJ162"/>
    <mergeCell ref="AK162:AL162"/>
    <mergeCell ref="AM162:AN162"/>
    <mergeCell ref="AI164:AJ164"/>
    <mergeCell ref="AK164:AL164"/>
    <mergeCell ref="AM164:AN164"/>
    <mergeCell ref="AO164:AP164"/>
    <mergeCell ref="AR164:AT164"/>
    <mergeCell ref="S164:T164"/>
    <mergeCell ref="U164:V164"/>
    <mergeCell ref="W164:X164"/>
    <mergeCell ref="Z164:AA164"/>
    <mergeCell ref="AB164:AC164"/>
    <mergeCell ref="AD164:AE164"/>
    <mergeCell ref="AZ163:BA163"/>
    <mergeCell ref="BB163:BC163"/>
    <mergeCell ref="BE163:BG163"/>
    <mergeCell ref="BI163:BP163"/>
    <mergeCell ref="BQ163:BR163"/>
    <mergeCell ref="H164:I164"/>
    <mergeCell ref="J164:K164"/>
    <mergeCell ref="L164:M164"/>
    <mergeCell ref="N164:O164"/>
    <mergeCell ref="Q164:R164"/>
    <mergeCell ref="AK163:AL163"/>
    <mergeCell ref="AM163:AN163"/>
    <mergeCell ref="AO163:AP163"/>
    <mergeCell ref="AR163:AT163"/>
    <mergeCell ref="AV163:AW163"/>
    <mergeCell ref="AX163:AY163"/>
    <mergeCell ref="W163:X163"/>
    <mergeCell ref="Z163:AA163"/>
    <mergeCell ref="AB163:AC163"/>
    <mergeCell ref="AD163:AE163"/>
    <mergeCell ref="AF163:AG163"/>
    <mergeCell ref="BE165:BG165"/>
    <mergeCell ref="BI165:BP165"/>
    <mergeCell ref="BQ165:BR165"/>
    <mergeCell ref="AO165:AP165"/>
    <mergeCell ref="AR165:AT165"/>
    <mergeCell ref="AV165:AW165"/>
    <mergeCell ref="AX165:AY165"/>
    <mergeCell ref="AZ165:BA165"/>
    <mergeCell ref="BB165:BC165"/>
    <mergeCell ref="AB165:AC165"/>
    <mergeCell ref="AD165:AE165"/>
    <mergeCell ref="AF165:AG165"/>
    <mergeCell ref="AI165:AJ165"/>
    <mergeCell ref="AK165:AL165"/>
    <mergeCell ref="AM165:AN165"/>
    <mergeCell ref="BQ164:BR164"/>
    <mergeCell ref="H165:I165"/>
    <mergeCell ref="J165:K165"/>
    <mergeCell ref="L165:M165"/>
    <mergeCell ref="N165:O165"/>
    <mergeCell ref="Q165:R165"/>
    <mergeCell ref="S165:T165"/>
    <mergeCell ref="U165:V165"/>
    <mergeCell ref="W165:X165"/>
    <mergeCell ref="Z165:AA165"/>
    <mergeCell ref="AV164:AW164"/>
    <mergeCell ref="AX164:AY164"/>
    <mergeCell ref="AZ164:BA164"/>
    <mergeCell ref="BB164:BC164"/>
    <mergeCell ref="BE164:BG164"/>
    <mergeCell ref="BI164:BP164"/>
    <mergeCell ref="AF164:AG164"/>
  </mergeCells>
  <conditionalFormatting sqref="H149:I165 Q149:R165 Z149:AA165 AI149:AJ165">
    <cfRule type="cellIs" dxfId="404" priority="45" operator="greaterThan">
      <formula>0</formula>
    </cfRule>
  </conditionalFormatting>
  <conditionalFormatting sqref="J149:K165 S149:T165 AB149:AC165 AK149:AL165">
    <cfRule type="cellIs" dxfId="403" priority="44" operator="greaterThan">
      <formula>0</formula>
    </cfRule>
  </conditionalFormatting>
  <conditionalFormatting sqref="FF9:FF25 FF38:FF54 FF67:FF83 FF96:FF112 FF125:FF141">
    <cfRule type="cellIs" dxfId="402" priority="43" operator="greaterThan">
      <formula>0</formula>
    </cfRule>
  </conditionalFormatting>
  <conditionalFormatting sqref="FH9:FI25">
    <cfRule type="cellIs" dxfId="401" priority="42" operator="greaterThan">
      <formula>0</formula>
    </cfRule>
  </conditionalFormatting>
  <conditionalFormatting sqref="FL9:FM25">
    <cfRule type="cellIs" dxfId="400" priority="41" operator="greaterThan">
      <formula>0</formula>
    </cfRule>
  </conditionalFormatting>
  <conditionalFormatting sqref="FN9:FN25">
    <cfRule type="cellIs" dxfId="399" priority="40" operator="greaterThan">
      <formula>0</formula>
    </cfRule>
  </conditionalFormatting>
  <conditionalFormatting sqref="FI38:FI54">
    <cfRule type="cellIs" dxfId="398" priority="39" operator="greaterThan">
      <formula>0</formula>
    </cfRule>
  </conditionalFormatting>
  <conditionalFormatting sqref="FL38:FM54">
    <cfRule type="cellIs" dxfId="397" priority="38" operator="greaterThan">
      <formula>0</formula>
    </cfRule>
  </conditionalFormatting>
  <conditionalFormatting sqref="FN38:FN54">
    <cfRule type="cellIs" dxfId="396" priority="37" operator="greaterThan">
      <formula>0</formula>
    </cfRule>
  </conditionalFormatting>
  <conditionalFormatting sqref="FH38:FH54">
    <cfRule type="cellIs" dxfId="395" priority="36" operator="greaterThan">
      <formula>0</formula>
    </cfRule>
  </conditionalFormatting>
  <conditionalFormatting sqref="FH67:FH83">
    <cfRule type="cellIs" dxfId="394" priority="35" operator="greaterThan">
      <formula>0</formula>
    </cfRule>
  </conditionalFormatting>
  <conditionalFormatting sqref="FH67:FI83">
    <cfRule type="cellIs" dxfId="393" priority="34" operator="greaterThan">
      <formula>0</formula>
    </cfRule>
  </conditionalFormatting>
  <conditionalFormatting sqref="FL67:FM83">
    <cfRule type="cellIs" dxfId="392" priority="33" operator="greaterThan">
      <formula>0</formula>
    </cfRule>
  </conditionalFormatting>
  <conditionalFormatting sqref="FN67:FN83">
    <cfRule type="cellIs" dxfId="391" priority="32" operator="greaterThan">
      <formula>0</formula>
    </cfRule>
  </conditionalFormatting>
  <conditionalFormatting sqref="FH96:FH112">
    <cfRule type="cellIs" dxfId="390" priority="31" operator="greaterThan">
      <formula>0</formula>
    </cfRule>
  </conditionalFormatting>
  <conditionalFormatting sqref="FH96:FH112">
    <cfRule type="cellIs" dxfId="389" priority="30" operator="greaterThan">
      <formula>0</formula>
    </cfRule>
  </conditionalFormatting>
  <conditionalFormatting sqref="FH96:FI112">
    <cfRule type="cellIs" dxfId="388" priority="29" operator="greaterThan">
      <formula>0</formula>
    </cfRule>
  </conditionalFormatting>
  <conditionalFormatting sqref="FL96:FM112">
    <cfRule type="cellIs" dxfId="387" priority="28" operator="greaterThan">
      <formula>0</formula>
    </cfRule>
  </conditionalFormatting>
  <conditionalFormatting sqref="FN96:FN112">
    <cfRule type="cellIs" dxfId="386" priority="27" operator="greaterThan">
      <formula>0</formula>
    </cfRule>
  </conditionalFormatting>
  <conditionalFormatting sqref="FH125:FH141">
    <cfRule type="cellIs" dxfId="385" priority="26" operator="greaterThan">
      <formula>0</formula>
    </cfRule>
  </conditionalFormatting>
  <conditionalFormatting sqref="FH125:FH141">
    <cfRule type="cellIs" dxfId="384" priority="25" operator="greaterThan">
      <formula>0</formula>
    </cfRule>
  </conditionalFormatting>
  <conditionalFormatting sqref="FH125:FH141">
    <cfRule type="cellIs" dxfId="383" priority="24" operator="greaterThan">
      <formula>0</formula>
    </cfRule>
  </conditionalFormatting>
  <conditionalFormatting sqref="FH125:FI141">
    <cfRule type="cellIs" dxfId="382" priority="23" operator="greaterThan">
      <formula>0</formula>
    </cfRule>
  </conditionalFormatting>
  <conditionalFormatting sqref="FL125:FM141">
    <cfRule type="cellIs" dxfId="381" priority="22" operator="greaterThan">
      <formula>0</formula>
    </cfRule>
  </conditionalFormatting>
  <conditionalFormatting sqref="FN125:FN141">
    <cfRule type="cellIs" dxfId="380" priority="21" operator="greaterThan">
      <formula>0</formula>
    </cfRule>
  </conditionalFormatting>
  <conditionalFormatting sqref="N149:O165 W149:X165 AF149:AG165 AO149:AP165">
    <cfRule type="cellIs" dxfId="379" priority="18" operator="between">
      <formula>35.1</formula>
      <formula>39</formula>
    </cfRule>
    <cfRule type="cellIs" dxfId="378" priority="19" operator="between">
      <formula>31</formula>
      <formula>34.9</formula>
    </cfRule>
    <cfRule type="cellIs" dxfId="377" priority="20" operator="equal">
      <formula>35</formula>
    </cfRule>
  </conditionalFormatting>
  <conditionalFormatting sqref="AV149:AW165">
    <cfRule type="cellIs" dxfId="376" priority="17" operator="greaterThan">
      <formula>0</formula>
    </cfRule>
  </conditionalFormatting>
  <conditionalFormatting sqref="AX149:AY165">
    <cfRule type="cellIs" dxfId="375" priority="16" operator="greaterThan">
      <formula>0</formula>
    </cfRule>
  </conditionalFormatting>
  <conditionalFormatting sqref="BB149:BC165">
    <cfRule type="cellIs" dxfId="374" priority="13" operator="between">
      <formula>35.1</formula>
      <formula>39</formula>
    </cfRule>
    <cfRule type="cellIs" dxfId="373" priority="14" operator="between">
      <formula>31</formula>
      <formula>34.9</formula>
    </cfRule>
    <cfRule type="cellIs" dxfId="372" priority="15" operator="equal">
      <formula>35</formula>
    </cfRule>
  </conditionalFormatting>
  <conditionalFormatting sqref="BE149:BG165">
    <cfRule type="cellIs" dxfId="371" priority="10" operator="between">
      <formula>0.1</formula>
      <formula>34.9</formula>
    </cfRule>
    <cfRule type="cellIs" dxfId="370" priority="11" operator="greaterThan">
      <formula>35</formula>
    </cfRule>
    <cfRule type="cellIs" dxfId="369" priority="12" operator="equal">
      <formula>35</formula>
    </cfRule>
  </conditionalFormatting>
  <conditionalFormatting sqref="FK9:FK25 FK38:FK54 FK67:FK83 FK96:FK112 FK125:FK141">
    <cfRule type="cellIs" dxfId="368" priority="9" operator="greaterThan">
      <formula>0</formula>
    </cfRule>
  </conditionalFormatting>
  <conditionalFormatting sqref="AR149:AT165">
    <cfRule type="cellIs" dxfId="367" priority="6" operator="between">
      <formula>0.1</formula>
      <formula>34.9</formula>
    </cfRule>
    <cfRule type="cellIs" dxfId="366" priority="7" operator="greaterThan">
      <formula>35</formula>
    </cfRule>
    <cfRule type="cellIs" dxfId="365" priority="8" operator="equal">
      <formula>35</formula>
    </cfRule>
  </conditionalFormatting>
  <conditionalFormatting sqref="FJ9:FJ25">
    <cfRule type="cellIs" dxfId="364" priority="5" operator="greaterThan">
      <formula>0</formula>
    </cfRule>
  </conditionalFormatting>
  <conditionalFormatting sqref="FJ38:FJ54">
    <cfRule type="cellIs" dxfId="363" priority="4" operator="greaterThan">
      <formula>0</formula>
    </cfRule>
  </conditionalFormatting>
  <conditionalFormatting sqref="FJ67:FJ83">
    <cfRule type="cellIs" dxfId="362" priority="3" operator="greaterThan">
      <formula>0</formula>
    </cfRule>
  </conditionalFormatting>
  <conditionalFormatting sqref="FJ96:FJ112">
    <cfRule type="cellIs" dxfId="361" priority="2" operator="greaterThan">
      <formula>0</formula>
    </cfRule>
  </conditionalFormatting>
  <conditionalFormatting sqref="FJ125:FJ141">
    <cfRule type="cellIs" dxfId="360" priority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Q170"/>
  <sheetViews>
    <sheetView zoomScaleNormal="100" workbookViewId="0">
      <pane xSplit="6" topLeftCell="G1" activePane="topRight" state="frozen"/>
      <selection activeCell="N18" sqref="N18"/>
      <selection pane="topRight" activeCell="D1" sqref="D1"/>
    </sheetView>
  </sheetViews>
  <sheetFormatPr baseColWidth="10" defaultRowHeight="15" x14ac:dyDescent="0.25"/>
  <cols>
    <col min="1" max="1" width="2.5703125" style="46" customWidth="1"/>
    <col min="2" max="2" width="17.140625" style="3" customWidth="1"/>
    <col min="3" max="5" width="4.7109375" style="3" customWidth="1"/>
    <col min="6" max="6" width="4.7109375" style="5" customWidth="1"/>
    <col min="7" max="161" width="2.42578125" style="3" customWidth="1"/>
    <col min="162" max="162" width="4.85546875" style="3" customWidth="1"/>
    <col min="163" max="163" width="2.140625" style="3" customWidth="1"/>
    <col min="164" max="170" width="7.7109375" style="3" customWidth="1"/>
    <col min="171" max="171" width="1.140625" style="3" customWidth="1"/>
    <col min="172" max="172" width="18.140625" style="3" customWidth="1"/>
    <col min="173" max="173" width="2.7109375" style="3" customWidth="1"/>
    <col min="174" max="16384" width="11.42578125" style="3"/>
  </cols>
  <sheetData>
    <row r="1" spans="1:173" ht="15" customHeight="1" x14ac:dyDescent="0.25">
      <c r="A1" s="1">
        <f>'04'!A117</f>
        <v>0</v>
      </c>
      <c r="B1" s="156">
        <f>'04'!B117</f>
        <v>0</v>
      </c>
      <c r="P1" s="234" t="s">
        <v>80</v>
      </c>
      <c r="Q1" s="234"/>
      <c r="R1" s="234"/>
      <c r="S1" s="234"/>
      <c r="T1" s="234"/>
      <c r="U1" s="234"/>
      <c r="V1" s="234"/>
      <c r="W1" s="234"/>
      <c r="X1" s="234"/>
      <c r="Y1" s="234"/>
      <c r="Z1" s="234"/>
      <c r="AA1" s="234"/>
      <c r="AB1" s="234"/>
      <c r="AC1" s="234"/>
      <c r="AD1" s="234"/>
      <c r="AE1" s="234"/>
      <c r="AF1" s="234"/>
      <c r="AG1" s="234"/>
    </row>
    <row r="2" spans="1:173" ht="15" customHeight="1" x14ac:dyDescent="0.25">
      <c r="A2" s="1">
        <f>'04'!A118</f>
        <v>0</v>
      </c>
      <c r="B2" s="156">
        <f>'04'!B118</f>
        <v>0</v>
      </c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4"/>
      <c r="AF2" s="234"/>
      <c r="AG2" s="234"/>
    </row>
    <row r="3" spans="1:173" ht="15" customHeight="1" x14ac:dyDescent="0.25">
      <c r="A3" s="1">
        <f>'04'!A119</f>
        <v>0</v>
      </c>
      <c r="B3" s="156">
        <f>'04'!B119</f>
        <v>0</v>
      </c>
      <c r="C3" s="235" t="s">
        <v>72</v>
      </c>
      <c r="D3" s="226" t="s">
        <v>73</v>
      </c>
      <c r="E3" s="229" t="s">
        <v>74</v>
      </c>
      <c r="F3" s="195" t="s">
        <v>79</v>
      </c>
      <c r="G3" s="209" t="s">
        <v>0</v>
      </c>
      <c r="H3" s="210"/>
      <c r="I3" s="210"/>
      <c r="J3" s="210"/>
      <c r="K3" s="210"/>
      <c r="L3" s="210"/>
      <c r="M3" s="213">
        <v>18</v>
      </c>
      <c r="N3" s="213"/>
      <c r="P3" s="4"/>
      <c r="Q3" s="5"/>
      <c r="R3" s="5"/>
      <c r="S3" s="5"/>
      <c r="T3" s="5"/>
      <c r="U3" s="5"/>
      <c r="V3" s="5"/>
      <c r="W3" s="5"/>
      <c r="X3" s="4"/>
      <c r="Y3" s="5"/>
      <c r="Z3" s="5"/>
      <c r="AA3" s="5"/>
      <c r="AB3" s="5"/>
      <c r="AC3" s="5"/>
      <c r="AD3" s="5"/>
      <c r="AE3" s="5"/>
      <c r="AF3" s="4"/>
      <c r="AG3" s="5"/>
      <c r="AH3" s="5"/>
      <c r="AI3" s="5"/>
      <c r="AJ3" s="5"/>
      <c r="AK3" s="5"/>
      <c r="AL3" s="5"/>
      <c r="AM3" s="219">
        <f>'04'!AM119:AQ119</f>
        <v>0</v>
      </c>
      <c r="AN3" s="219"/>
      <c r="AO3" s="219"/>
      <c r="AP3" s="219"/>
      <c r="AQ3" s="219"/>
      <c r="AR3" s="6"/>
      <c r="AS3" s="220">
        <f>'04'!AS119:AW119</f>
        <v>0</v>
      </c>
      <c r="AT3" s="220"/>
      <c r="AU3" s="220"/>
      <c r="AV3" s="220"/>
      <c r="AW3" s="220"/>
      <c r="AY3" s="221">
        <f>'04'!AY119:BC119</f>
        <v>0</v>
      </c>
      <c r="AZ3" s="221"/>
      <c r="BA3" s="221"/>
      <c r="BB3" s="221"/>
      <c r="BC3" s="221"/>
      <c r="BE3" s="222">
        <f>'04'!BE119:BI119</f>
        <v>0</v>
      </c>
      <c r="BF3" s="222"/>
      <c r="BG3" s="222"/>
      <c r="BH3" s="222"/>
      <c r="BI3" s="222"/>
      <c r="BK3" s="208">
        <f>'04'!BK119:BO119</f>
        <v>0</v>
      </c>
      <c r="BL3" s="208"/>
      <c r="BM3" s="208"/>
      <c r="BN3" s="208"/>
      <c r="BO3" s="208"/>
      <c r="BU3" s="209" t="s">
        <v>0</v>
      </c>
      <c r="BV3" s="210"/>
      <c r="BW3" s="210"/>
      <c r="BX3" s="210"/>
      <c r="BY3" s="210"/>
      <c r="BZ3" s="210"/>
      <c r="CA3" s="213">
        <f>M3</f>
        <v>18</v>
      </c>
      <c r="CB3" s="213"/>
      <c r="CK3" s="4"/>
      <c r="CL3" s="5"/>
      <c r="CM3" s="5"/>
      <c r="CN3" s="5"/>
      <c r="CO3" s="5"/>
      <c r="CP3" s="5"/>
      <c r="CQ3" s="219">
        <f>AM3</f>
        <v>0</v>
      </c>
      <c r="CR3" s="219"/>
      <c r="CS3" s="219"/>
      <c r="CT3" s="219"/>
      <c r="CU3" s="219"/>
      <c r="CV3" s="6"/>
      <c r="CW3" s="220">
        <f>AS3</f>
        <v>0</v>
      </c>
      <c r="CX3" s="220"/>
      <c r="CY3" s="220"/>
      <c r="CZ3" s="220"/>
      <c r="DA3" s="220"/>
      <c r="DC3" s="221">
        <f>AY3</f>
        <v>0</v>
      </c>
      <c r="DD3" s="221"/>
      <c r="DE3" s="221"/>
      <c r="DF3" s="221"/>
      <c r="DG3" s="221"/>
      <c r="DI3" s="222">
        <f>BE3</f>
        <v>0</v>
      </c>
      <c r="DJ3" s="222"/>
      <c r="DK3" s="222"/>
      <c r="DL3" s="222"/>
      <c r="DM3" s="222"/>
      <c r="DO3" s="208">
        <f>BK3</f>
        <v>0</v>
      </c>
      <c r="DP3" s="208"/>
      <c r="DQ3" s="208"/>
      <c r="DR3" s="208"/>
      <c r="DS3" s="208"/>
      <c r="EI3" s="209" t="s">
        <v>0</v>
      </c>
      <c r="EJ3" s="210"/>
      <c r="EK3" s="210"/>
      <c r="EL3" s="210"/>
      <c r="EM3" s="210"/>
      <c r="EN3" s="210"/>
      <c r="EO3" s="213">
        <f>M3</f>
        <v>18</v>
      </c>
      <c r="EP3" s="213"/>
    </row>
    <row r="4" spans="1:173" ht="15" customHeight="1" thickBot="1" x14ac:dyDescent="0.3">
      <c r="A4" s="1">
        <f>'04'!A120</f>
        <v>0</v>
      </c>
      <c r="B4" s="156">
        <f>'04'!B120</f>
        <v>0</v>
      </c>
      <c r="C4" s="224"/>
      <c r="D4" s="227"/>
      <c r="E4" s="230"/>
      <c r="F4" s="195"/>
      <c r="G4" s="211"/>
      <c r="H4" s="212"/>
      <c r="I4" s="212"/>
      <c r="J4" s="212"/>
      <c r="K4" s="212"/>
      <c r="L4" s="212"/>
      <c r="M4" s="214"/>
      <c r="N4" s="214"/>
      <c r="P4" s="4"/>
      <c r="Q4" s="5"/>
      <c r="R4" s="5"/>
      <c r="S4" s="5"/>
      <c r="T4" s="5"/>
      <c r="U4" s="5"/>
      <c r="V4" s="5"/>
      <c r="W4" s="5"/>
      <c r="X4" s="4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215">
        <f>'04'!AM120:AQ120</f>
        <v>0</v>
      </c>
      <c r="AN4" s="215"/>
      <c r="AO4" s="215"/>
      <c r="AP4" s="215"/>
      <c r="AQ4" s="215"/>
      <c r="AS4" s="216">
        <f>'04'!AS120:AW120</f>
        <v>0</v>
      </c>
      <c r="AT4" s="216"/>
      <c r="AU4" s="216"/>
      <c r="AV4" s="216"/>
      <c r="AW4" s="216"/>
      <c r="AY4" s="217">
        <f>'04'!AY120:BC120</f>
        <v>0</v>
      </c>
      <c r="AZ4" s="217"/>
      <c r="BA4" s="217"/>
      <c r="BB4" s="217"/>
      <c r="BC4" s="217"/>
      <c r="BE4" s="218">
        <f>'04'!BE120:BI120</f>
        <v>0</v>
      </c>
      <c r="BF4" s="218"/>
      <c r="BG4" s="218"/>
      <c r="BH4" s="218"/>
      <c r="BI4" s="218"/>
      <c r="BK4" s="206">
        <f>'04'!BK120:BO120</f>
        <v>0</v>
      </c>
      <c r="BL4" s="206"/>
      <c r="BM4" s="206"/>
      <c r="BN4" s="206"/>
      <c r="BO4" s="206"/>
      <c r="BU4" s="211"/>
      <c r="BV4" s="212"/>
      <c r="BW4" s="212"/>
      <c r="BX4" s="212"/>
      <c r="BY4" s="212"/>
      <c r="BZ4" s="212"/>
      <c r="CA4" s="214"/>
      <c r="CB4" s="214"/>
      <c r="CK4" s="4"/>
      <c r="CL4" s="5"/>
      <c r="CM4" s="5"/>
      <c r="CN4" s="5"/>
      <c r="CO4" s="5"/>
      <c r="CP4" s="5"/>
      <c r="CQ4" s="215">
        <f>AM4</f>
        <v>0</v>
      </c>
      <c r="CR4" s="215"/>
      <c r="CS4" s="215"/>
      <c r="CT4" s="215"/>
      <c r="CU4" s="215"/>
      <c r="CW4" s="216">
        <f>AS4</f>
        <v>0</v>
      </c>
      <c r="CX4" s="216"/>
      <c r="CY4" s="216"/>
      <c r="CZ4" s="216"/>
      <c r="DA4" s="216"/>
      <c r="DC4" s="217">
        <f>AY4</f>
        <v>0</v>
      </c>
      <c r="DD4" s="217"/>
      <c r="DE4" s="217"/>
      <c r="DF4" s="217"/>
      <c r="DG4" s="217"/>
      <c r="DI4" s="218">
        <f>BE4</f>
        <v>0</v>
      </c>
      <c r="DJ4" s="218"/>
      <c r="DK4" s="218"/>
      <c r="DL4" s="218"/>
      <c r="DM4" s="218"/>
      <c r="DO4" s="206">
        <f>BK4</f>
        <v>0</v>
      </c>
      <c r="DP4" s="206"/>
      <c r="DQ4" s="206"/>
      <c r="DR4" s="206"/>
      <c r="DS4" s="206"/>
      <c r="EI4" s="211"/>
      <c r="EJ4" s="212"/>
      <c r="EK4" s="212"/>
      <c r="EL4" s="212"/>
      <c r="EM4" s="212"/>
      <c r="EN4" s="212"/>
      <c r="EO4" s="214"/>
      <c r="EP4" s="214"/>
    </row>
    <row r="5" spans="1:173" ht="15" customHeight="1" thickBot="1" x14ac:dyDescent="0.3">
      <c r="A5" s="1">
        <f>'04'!A121</f>
        <v>0</v>
      </c>
      <c r="B5" s="156">
        <f>'04'!B121</f>
        <v>0</v>
      </c>
      <c r="C5" s="224"/>
      <c r="D5" s="227"/>
      <c r="E5" s="230"/>
      <c r="F5" s="232"/>
      <c r="G5" s="7" t="s">
        <v>1</v>
      </c>
      <c r="H5" s="8"/>
      <c r="I5" s="8"/>
      <c r="J5" s="201">
        <v>43584</v>
      </c>
      <c r="K5" s="201"/>
      <c r="L5" s="201"/>
      <c r="M5" s="201"/>
      <c r="N5" s="201"/>
      <c r="O5" s="201"/>
      <c r="P5" s="201"/>
      <c r="Q5" s="8"/>
      <c r="R5" s="8"/>
      <c r="S5" s="9"/>
      <c r="T5" s="9"/>
      <c r="U5" s="9"/>
      <c r="V5" s="9"/>
      <c r="W5" s="9"/>
      <c r="X5" s="9"/>
      <c r="Y5" s="9"/>
      <c r="Z5" s="9"/>
      <c r="AA5" s="9"/>
      <c r="AB5" s="10"/>
      <c r="AC5" s="7" t="s">
        <v>2</v>
      </c>
      <c r="AD5" s="8"/>
      <c r="AE5" s="8"/>
      <c r="AF5" s="201">
        <f>J5+1</f>
        <v>43585</v>
      </c>
      <c r="AG5" s="201"/>
      <c r="AH5" s="201"/>
      <c r="AI5" s="201"/>
      <c r="AJ5" s="201"/>
      <c r="AK5" s="201"/>
      <c r="AL5" s="201"/>
      <c r="AM5" s="8"/>
      <c r="AN5" s="8"/>
      <c r="AO5" s="9"/>
      <c r="AP5" s="9"/>
      <c r="AQ5" s="9"/>
      <c r="AR5" s="9"/>
      <c r="AS5" s="9"/>
      <c r="AT5" s="9"/>
      <c r="AU5" s="9"/>
      <c r="AV5" s="9"/>
      <c r="AW5" s="9"/>
      <c r="AX5" s="10"/>
      <c r="AY5" s="7" t="s">
        <v>3</v>
      </c>
      <c r="AZ5" s="8"/>
      <c r="BA5" s="8"/>
      <c r="BB5" s="8"/>
      <c r="BC5" s="201">
        <f>AF5+1</f>
        <v>43586</v>
      </c>
      <c r="BD5" s="201"/>
      <c r="BE5" s="201"/>
      <c r="BF5" s="201"/>
      <c r="BG5" s="201"/>
      <c r="BH5" s="201"/>
      <c r="BI5" s="201"/>
      <c r="BJ5" s="238" t="s">
        <v>83</v>
      </c>
      <c r="BK5" s="9"/>
      <c r="BL5" s="9"/>
      <c r="BM5" s="9"/>
      <c r="BN5" s="9"/>
      <c r="BO5" s="9"/>
      <c r="BP5" s="9"/>
      <c r="BQ5" s="9"/>
      <c r="BR5" s="9"/>
      <c r="BS5" s="9"/>
      <c r="BT5" s="10"/>
      <c r="BU5" s="7" t="s">
        <v>4</v>
      </c>
      <c r="BV5" s="8"/>
      <c r="BW5" s="8"/>
      <c r="BX5" s="201">
        <f>BC5+1</f>
        <v>43587</v>
      </c>
      <c r="BY5" s="201"/>
      <c r="BZ5" s="201"/>
      <c r="CA5" s="201"/>
      <c r="CB5" s="201"/>
      <c r="CC5" s="201"/>
      <c r="CD5" s="201"/>
      <c r="CE5" s="8"/>
      <c r="CF5" s="8"/>
      <c r="CG5" s="9"/>
      <c r="CH5" s="9"/>
      <c r="CI5" s="9"/>
      <c r="CJ5" s="9"/>
      <c r="CK5" s="9"/>
      <c r="CL5" s="9"/>
      <c r="CM5" s="9"/>
      <c r="CN5" s="9"/>
      <c r="CO5" s="9"/>
      <c r="CP5" s="10"/>
      <c r="CQ5" s="7" t="s">
        <v>5</v>
      </c>
      <c r="CR5" s="8"/>
      <c r="CS5" s="8"/>
      <c r="CT5" s="8"/>
      <c r="CU5" s="201">
        <f>BX5+1</f>
        <v>43588</v>
      </c>
      <c r="CV5" s="201"/>
      <c r="CW5" s="201"/>
      <c r="CX5" s="201"/>
      <c r="CY5" s="201"/>
      <c r="CZ5" s="201"/>
      <c r="DA5" s="201"/>
      <c r="DB5" s="8"/>
      <c r="DC5" s="9"/>
      <c r="DD5" s="9"/>
      <c r="DE5" s="9"/>
      <c r="DF5" s="9"/>
      <c r="DG5" s="9"/>
      <c r="DH5" s="9"/>
      <c r="DI5" s="9"/>
      <c r="DJ5" s="9"/>
      <c r="DK5" s="9"/>
      <c r="DL5" s="10"/>
      <c r="DM5" s="7" t="s">
        <v>6</v>
      </c>
      <c r="DN5" s="8"/>
      <c r="DO5" s="8"/>
      <c r="DP5" s="8"/>
      <c r="DQ5" s="201">
        <f>CU5+1</f>
        <v>43589</v>
      </c>
      <c r="DR5" s="201"/>
      <c r="DS5" s="201"/>
      <c r="DT5" s="201"/>
      <c r="DU5" s="201"/>
      <c r="DV5" s="201"/>
      <c r="DW5" s="201"/>
      <c r="DX5" s="8"/>
      <c r="DY5" s="9"/>
      <c r="DZ5" s="9"/>
      <c r="EA5" s="9"/>
      <c r="EB5" s="9"/>
      <c r="EC5" s="9"/>
      <c r="ED5" s="9"/>
      <c r="EE5" s="9"/>
      <c r="EF5" s="9"/>
      <c r="EG5" s="9"/>
      <c r="EH5" s="10"/>
      <c r="EI5" s="7" t="s">
        <v>7</v>
      </c>
      <c r="EJ5" s="8"/>
      <c r="EK5" s="8"/>
      <c r="EL5" s="8"/>
      <c r="EM5" s="201">
        <f>DQ5+1</f>
        <v>43590</v>
      </c>
      <c r="EN5" s="201"/>
      <c r="EO5" s="201"/>
      <c r="EP5" s="201"/>
      <c r="EQ5" s="201"/>
      <c r="ER5" s="201"/>
      <c r="ES5" s="201"/>
      <c r="ET5" s="8"/>
      <c r="EU5" s="9"/>
      <c r="EV5" s="9"/>
      <c r="EW5" s="9"/>
      <c r="EX5" s="9"/>
      <c r="EY5" s="9"/>
      <c r="EZ5" s="9"/>
      <c r="FA5" s="9"/>
      <c r="FB5" s="9"/>
      <c r="FC5" s="9"/>
      <c r="FD5" s="10"/>
      <c r="FE5" s="11"/>
      <c r="FF5" s="202" t="s">
        <v>71</v>
      </c>
      <c r="FG5" s="11"/>
      <c r="FH5" s="203" t="s">
        <v>8</v>
      </c>
      <c r="FI5" s="233"/>
      <c r="FJ5" s="204"/>
      <c r="FK5" s="204"/>
      <c r="FL5" s="204"/>
      <c r="FM5" s="204"/>
      <c r="FN5" s="205"/>
    </row>
    <row r="6" spans="1:173" ht="15" customHeight="1" x14ac:dyDescent="0.25">
      <c r="A6" s="1">
        <f>'04'!A122</f>
        <v>0</v>
      </c>
      <c r="B6" s="156">
        <f>'04'!B122</f>
        <v>0</v>
      </c>
      <c r="C6" s="224"/>
      <c r="D6" s="227"/>
      <c r="E6" s="230"/>
      <c r="F6" s="232"/>
      <c r="G6" s="12">
        <v>0.5</v>
      </c>
      <c r="H6" s="13">
        <v>0.5</v>
      </c>
      <c r="I6" s="13">
        <v>0.5</v>
      </c>
      <c r="J6" s="13">
        <v>0.5</v>
      </c>
      <c r="K6" s="13">
        <v>0.5</v>
      </c>
      <c r="L6" s="13">
        <v>0.5</v>
      </c>
      <c r="M6" s="13">
        <v>0.5</v>
      </c>
      <c r="N6" s="13">
        <v>0.5</v>
      </c>
      <c r="O6" s="13">
        <v>0.5</v>
      </c>
      <c r="P6" s="13">
        <v>0.5</v>
      </c>
      <c r="Q6" s="13">
        <v>0.5</v>
      </c>
      <c r="R6" s="13">
        <v>0.5</v>
      </c>
      <c r="S6" s="13">
        <v>0.5</v>
      </c>
      <c r="T6" s="13">
        <v>0.5</v>
      </c>
      <c r="U6" s="13">
        <v>0.5</v>
      </c>
      <c r="V6" s="13">
        <v>0.5</v>
      </c>
      <c r="W6" s="13">
        <v>0.5</v>
      </c>
      <c r="X6" s="13">
        <v>0.5</v>
      </c>
      <c r="Y6" s="13">
        <v>0.5</v>
      </c>
      <c r="Z6" s="13">
        <v>0.5</v>
      </c>
      <c r="AA6" s="13">
        <v>0.5</v>
      </c>
      <c r="AB6" s="14">
        <v>0.5</v>
      </c>
      <c r="AC6" s="12">
        <v>0.5</v>
      </c>
      <c r="AD6" s="13">
        <v>0.5</v>
      </c>
      <c r="AE6" s="13">
        <v>0.5</v>
      </c>
      <c r="AF6" s="13">
        <v>0.5</v>
      </c>
      <c r="AG6" s="13">
        <v>0.5</v>
      </c>
      <c r="AH6" s="13">
        <v>0.5</v>
      </c>
      <c r="AI6" s="13">
        <v>0.5</v>
      </c>
      <c r="AJ6" s="13">
        <v>0.5</v>
      </c>
      <c r="AK6" s="13">
        <v>0.5</v>
      </c>
      <c r="AL6" s="13">
        <v>0.5</v>
      </c>
      <c r="AM6" s="13">
        <v>0.5</v>
      </c>
      <c r="AN6" s="13">
        <v>0.5</v>
      </c>
      <c r="AO6" s="13">
        <v>0.5</v>
      </c>
      <c r="AP6" s="13">
        <v>0.5</v>
      </c>
      <c r="AQ6" s="13">
        <v>0.5</v>
      </c>
      <c r="AR6" s="13">
        <v>0.5</v>
      </c>
      <c r="AS6" s="13">
        <v>0.5</v>
      </c>
      <c r="AT6" s="13">
        <v>0.5</v>
      </c>
      <c r="AU6" s="13">
        <v>0.5</v>
      </c>
      <c r="AV6" s="13">
        <v>0.5</v>
      </c>
      <c r="AW6" s="13">
        <v>0.5</v>
      </c>
      <c r="AX6" s="14">
        <v>0.5</v>
      </c>
      <c r="AY6" s="12">
        <v>0.5</v>
      </c>
      <c r="AZ6" s="13">
        <v>0.5</v>
      </c>
      <c r="BA6" s="13">
        <v>0.5</v>
      </c>
      <c r="BB6" s="13">
        <v>0.5</v>
      </c>
      <c r="BC6" s="13">
        <v>0.5</v>
      </c>
      <c r="BD6" s="13">
        <v>0.5</v>
      </c>
      <c r="BE6" s="13">
        <v>0.5</v>
      </c>
      <c r="BF6" s="13">
        <v>0.5</v>
      </c>
      <c r="BG6" s="13">
        <v>0.5</v>
      </c>
      <c r="BH6" s="13">
        <v>0.5</v>
      </c>
      <c r="BI6" s="13">
        <v>0.5</v>
      </c>
      <c r="BJ6" s="13">
        <v>0.5</v>
      </c>
      <c r="BK6" s="13">
        <v>0.5</v>
      </c>
      <c r="BL6" s="13">
        <v>0.5</v>
      </c>
      <c r="BM6" s="13">
        <v>0.5</v>
      </c>
      <c r="BN6" s="13">
        <v>0.5</v>
      </c>
      <c r="BO6" s="13">
        <v>0.5</v>
      </c>
      <c r="BP6" s="13">
        <v>0.5</v>
      </c>
      <c r="BQ6" s="13">
        <v>0.5</v>
      </c>
      <c r="BR6" s="13">
        <v>0.5</v>
      </c>
      <c r="BS6" s="13">
        <v>0.5</v>
      </c>
      <c r="BT6" s="14">
        <v>0.5</v>
      </c>
      <c r="BU6" s="12">
        <v>0.5</v>
      </c>
      <c r="BV6" s="13">
        <v>0.5</v>
      </c>
      <c r="BW6" s="13">
        <v>0.5</v>
      </c>
      <c r="BX6" s="13">
        <v>0.5</v>
      </c>
      <c r="BY6" s="13">
        <v>0.5</v>
      </c>
      <c r="BZ6" s="13">
        <v>0.5</v>
      </c>
      <c r="CA6" s="13">
        <v>0.5</v>
      </c>
      <c r="CB6" s="13">
        <v>0.5</v>
      </c>
      <c r="CC6" s="13">
        <v>0.5</v>
      </c>
      <c r="CD6" s="13">
        <v>0.5</v>
      </c>
      <c r="CE6" s="13">
        <v>0.5</v>
      </c>
      <c r="CF6" s="13">
        <v>0.5</v>
      </c>
      <c r="CG6" s="13">
        <v>0.5</v>
      </c>
      <c r="CH6" s="13">
        <v>0.5</v>
      </c>
      <c r="CI6" s="13">
        <v>0.5</v>
      </c>
      <c r="CJ6" s="13">
        <v>0.5</v>
      </c>
      <c r="CK6" s="13">
        <v>0.5</v>
      </c>
      <c r="CL6" s="13">
        <v>0.5</v>
      </c>
      <c r="CM6" s="13">
        <v>0.5</v>
      </c>
      <c r="CN6" s="13">
        <v>0.5</v>
      </c>
      <c r="CO6" s="13">
        <v>0.5</v>
      </c>
      <c r="CP6" s="14">
        <v>0.5</v>
      </c>
      <c r="CQ6" s="12">
        <v>0.5</v>
      </c>
      <c r="CR6" s="13">
        <v>0.5</v>
      </c>
      <c r="CS6" s="13">
        <v>0.5</v>
      </c>
      <c r="CT6" s="13">
        <v>0.5</v>
      </c>
      <c r="CU6" s="13">
        <v>0.5</v>
      </c>
      <c r="CV6" s="13">
        <v>0.5</v>
      </c>
      <c r="CW6" s="13">
        <v>0.5</v>
      </c>
      <c r="CX6" s="13">
        <v>0.5</v>
      </c>
      <c r="CY6" s="13">
        <v>0.5</v>
      </c>
      <c r="CZ6" s="13">
        <v>0.5</v>
      </c>
      <c r="DA6" s="13">
        <v>0.5</v>
      </c>
      <c r="DB6" s="13">
        <v>0.5</v>
      </c>
      <c r="DC6" s="13">
        <v>0.5</v>
      </c>
      <c r="DD6" s="13">
        <v>0.5</v>
      </c>
      <c r="DE6" s="13">
        <v>0.5</v>
      </c>
      <c r="DF6" s="13">
        <v>0.5</v>
      </c>
      <c r="DG6" s="13">
        <v>0.5</v>
      </c>
      <c r="DH6" s="13">
        <v>0.5</v>
      </c>
      <c r="DI6" s="13">
        <v>0.5</v>
      </c>
      <c r="DJ6" s="13">
        <v>0.5</v>
      </c>
      <c r="DK6" s="13">
        <v>0.5</v>
      </c>
      <c r="DL6" s="14">
        <v>0.5</v>
      </c>
      <c r="DM6" s="12">
        <v>0.5</v>
      </c>
      <c r="DN6" s="13">
        <v>0.5</v>
      </c>
      <c r="DO6" s="13">
        <v>0.5</v>
      </c>
      <c r="DP6" s="13">
        <v>0.5</v>
      </c>
      <c r="DQ6" s="13">
        <v>0.5</v>
      </c>
      <c r="DR6" s="13">
        <v>0.5</v>
      </c>
      <c r="DS6" s="13">
        <v>0.5</v>
      </c>
      <c r="DT6" s="13">
        <v>0.5</v>
      </c>
      <c r="DU6" s="13">
        <v>0.5</v>
      </c>
      <c r="DV6" s="13">
        <v>0.5</v>
      </c>
      <c r="DW6" s="13">
        <v>0.5</v>
      </c>
      <c r="DX6" s="13">
        <v>0.5</v>
      </c>
      <c r="DY6" s="13">
        <v>0.5</v>
      </c>
      <c r="DZ6" s="13">
        <v>0.5</v>
      </c>
      <c r="EA6" s="13">
        <v>0.5</v>
      </c>
      <c r="EB6" s="13">
        <v>0.5</v>
      </c>
      <c r="EC6" s="13">
        <v>0.5</v>
      </c>
      <c r="ED6" s="13">
        <v>0.5</v>
      </c>
      <c r="EE6" s="13">
        <v>0.5</v>
      </c>
      <c r="EF6" s="13">
        <v>0.5</v>
      </c>
      <c r="EG6" s="13">
        <v>0.5</v>
      </c>
      <c r="EH6" s="14">
        <v>0.5</v>
      </c>
      <c r="EI6" s="12">
        <v>0.5</v>
      </c>
      <c r="EJ6" s="13">
        <v>0.5</v>
      </c>
      <c r="EK6" s="13">
        <v>0.5</v>
      </c>
      <c r="EL6" s="13">
        <v>0.5</v>
      </c>
      <c r="EM6" s="13">
        <v>0.5</v>
      </c>
      <c r="EN6" s="13">
        <v>0.5</v>
      </c>
      <c r="EO6" s="13">
        <v>0.5</v>
      </c>
      <c r="EP6" s="13">
        <v>0.5</v>
      </c>
      <c r="EQ6" s="13">
        <v>0.5</v>
      </c>
      <c r="ER6" s="13">
        <v>0.5</v>
      </c>
      <c r="ES6" s="13">
        <v>0.5</v>
      </c>
      <c r="ET6" s="13">
        <v>0.5</v>
      </c>
      <c r="EU6" s="13">
        <v>0.5</v>
      </c>
      <c r="EV6" s="13">
        <v>0.5</v>
      </c>
      <c r="EW6" s="13">
        <v>0.5</v>
      </c>
      <c r="EX6" s="13">
        <v>0.5</v>
      </c>
      <c r="EY6" s="13">
        <v>0.5</v>
      </c>
      <c r="EZ6" s="13">
        <v>0.5</v>
      </c>
      <c r="FA6" s="13">
        <v>0.5</v>
      </c>
      <c r="FB6" s="13">
        <v>0.5</v>
      </c>
      <c r="FC6" s="13">
        <v>0.5</v>
      </c>
      <c r="FD6" s="14">
        <v>0.5</v>
      </c>
      <c r="FE6" s="15"/>
      <c r="FF6" s="202"/>
      <c r="FG6" s="15"/>
      <c r="FH6" s="137" t="s">
        <v>9</v>
      </c>
      <c r="FI6" s="138" t="s">
        <v>9</v>
      </c>
      <c r="FJ6" s="139" t="s">
        <v>10</v>
      </c>
      <c r="FK6" s="138" t="s">
        <v>11</v>
      </c>
      <c r="FL6" s="138"/>
      <c r="FM6" s="138"/>
      <c r="FN6" s="138" t="s">
        <v>12</v>
      </c>
      <c r="FP6" s="16"/>
    </row>
    <row r="7" spans="1:173" s="18" customFormat="1" ht="15" customHeight="1" x14ac:dyDescent="0.25">
      <c r="A7" s="1">
        <f>'04'!A123</f>
        <v>0</v>
      </c>
      <c r="B7" s="156">
        <f>'04'!B123</f>
        <v>0</v>
      </c>
      <c r="C7" s="224"/>
      <c r="D7" s="227"/>
      <c r="E7" s="230"/>
      <c r="F7" s="232"/>
      <c r="G7" s="200" t="s">
        <v>13</v>
      </c>
      <c r="H7" s="198"/>
      <c r="I7" s="198" t="s">
        <v>14</v>
      </c>
      <c r="J7" s="198"/>
      <c r="K7" s="198" t="s">
        <v>15</v>
      </c>
      <c r="L7" s="198"/>
      <c r="M7" s="198" t="s">
        <v>16</v>
      </c>
      <c r="N7" s="198"/>
      <c r="O7" s="198" t="s">
        <v>17</v>
      </c>
      <c r="P7" s="198"/>
      <c r="Q7" s="198" t="s">
        <v>18</v>
      </c>
      <c r="R7" s="198"/>
      <c r="S7" s="198" t="s">
        <v>19</v>
      </c>
      <c r="T7" s="198"/>
      <c r="U7" s="198" t="s">
        <v>20</v>
      </c>
      <c r="V7" s="198"/>
      <c r="W7" s="198" t="s">
        <v>21</v>
      </c>
      <c r="X7" s="198"/>
      <c r="Y7" s="198" t="s">
        <v>22</v>
      </c>
      <c r="Z7" s="198"/>
      <c r="AA7" s="198" t="s">
        <v>23</v>
      </c>
      <c r="AB7" s="199"/>
      <c r="AC7" s="200" t="s">
        <v>13</v>
      </c>
      <c r="AD7" s="198"/>
      <c r="AE7" s="198" t="s">
        <v>14</v>
      </c>
      <c r="AF7" s="198"/>
      <c r="AG7" s="198" t="s">
        <v>15</v>
      </c>
      <c r="AH7" s="198"/>
      <c r="AI7" s="198" t="s">
        <v>16</v>
      </c>
      <c r="AJ7" s="198"/>
      <c r="AK7" s="198" t="s">
        <v>17</v>
      </c>
      <c r="AL7" s="198"/>
      <c r="AM7" s="198" t="s">
        <v>18</v>
      </c>
      <c r="AN7" s="198"/>
      <c r="AO7" s="198" t="s">
        <v>19</v>
      </c>
      <c r="AP7" s="198"/>
      <c r="AQ7" s="198" t="s">
        <v>20</v>
      </c>
      <c r="AR7" s="198"/>
      <c r="AS7" s="198" t="s">
        <v>21</v>
      </c>
      <c r="AT7" s="198"/>
      <c r="AU7" s="198" t="s">
        <v>22</v>
      </c>
      <c r="AV7" s="198"/>
      <c r="AW7" s="198" t="s">
        <v>23</v>
      </c>
      <c r="AX7" s="199"/>
      <c r="AY7" s="200" t="s">
        <v>13</v>
      </c>
      <c r="AZ7" s="198"/>
      <c r="BA7" s="198" t="s">
        <v>14</v>
      </c>
      <c r="BB7" s="198"/>
      <c r="BC7" s="198" t="s">
        <v>15</v>
      </c>
      <c r="BD7" s="198"/>
      <c r="BE7" s="198" t="s">
        <v>16</v>
      </c>
      <c r="BF7" s="198"/>
      <c r="BG7" s="198" t="s">
        <v>17</v>
      </c>
      <c r="BH7" s="198"/>
      <c r="BI7" s="198" t="s">
        <v>18</v>
      </c>
      <c r="BJ7" s="198"/>
      <c r="BK7" s="198" t="s">
        <v>19</v>
      </c>
      <c r="BL7" s="198"/>
      <c r="BM7" s="198" t="s">
        <v>20</v>
      </c>
      <c r="BN7" s="198"/>
      <c r="BO7" s="198" t="s">
        <v>21</v>
      </c>
      <c r="BP7" s="198"/>
      <c r="BQ7" s="198" t="s">
        <v>22</v>
      </c>
      <c r="BR7" s="198"/>
      <c r="BS7" s="198" t="s">
        <v>23</v>
      </c>
      <c r="BT7" s="199"/>
      <c r="BU7" s="200" t="s">
        <v>13</v>
      </c>
      <c r="BV7" s="198"/>
      <c r="BW7" s="198" t="s">
        <v>14</v>
      </c>
      <c r="BX7" s="198"/>
      <c r="BY7" s="198" t="s">
        <v>15</v>
      </c>
      <c r="BZ7" s="198"/>
      <c r="CA7" s="198" t="s">
        <v>16</v>
      </c>
      <c r="CB7" s="198"/>
      <c r="CC7" s="198" t="s">
        <v>17</v>
      </c>
      <c r="CD7" s="198"/>
      <c r="CE7" s="198" t="s">
        <v>18</v>
      </c>
      <c r="CF7" s="198"/>
      <c r="CG7" s="198" t="s">
        <v>19</v>
      </c>
      <c r="CH7" s="198"/>
      <c r="CI7" s="198" t="s">
        <v>20</v>
      </c>
      <c r="CJ7" s="198"/>
      <c r="CK7" s="198" t="s">
        <v>21</v>
      </c>
      <c r="CL7" s="198"/>
      <c r="CM7" s="198" t="s">
        <v>22</v>
      </c>
      <c r="CN7" s="198"/>
      <c r="CO7" s="198" t="s">
        <v>23</v>
      </c>
      <c r="CP7" s="199"/>
      <c r="CQ7" s="200" t="s">
        <v>13</v>
      </c>
      <c r="CR7" s="198"/>
      <c r="CS7" s="198" t="s">
        <v>14</v>
      </c>
      <c r="CT7" s="198"/>
      <c r="CU7" s="198" t="s">
        <v>15</v>
      </c>
      <c r="CV7" s="198"/>
      <c r="CW7" s="198" t="s">
        <v>16</v>
      </c>
      <c r="CX7" s="198"/>
      <c r="CY7" s="198" t="s">
        <v>17</v>
      </c>
      <c r="CZ7" s="198"/>
      <c r="DA7" s="198" t="s">
        <v>18</v>
      </c>
      <c r="DB7" s="198"/>
      <c r="DC7" s="198" t="s">
        <v>19</v>
      </c>
      <c r="DD7" s="198"/>
      <c r="DE7" s="198" t="s">
        <v>20</v>
      </c>
      <c r="DF7" s="198"/>
      <c r="DG7" s="198" t="s">
        <v>21</v>
      </c>
      <c r="DH7" s="198"/>
      <c r="DI7" s="198" t="s">
        <v>22</v>
      </c>
      <c r="DJ7" s="198"/>
      <c r="DK7" s="198" t="s">
        <v>23</v>
      </c>
      <c r="DL7" s="199"/>
      <c r="DM7" s="200" t="s">
        <v>13</v>
      </c>
      <c r="DN7" s="198"/>
      <c r="DO7" s="198" t="s">
        <v>14</v>
      </c>
      <c r="DP7" s="198"/>
      <c r="DQ7" s="198" t="s">
        <v>15</v>
      </c>
      <c r="DR7" s="198"/>
      <c r="DS7" s="198" t="s">
        <v>16</v>
      </c>
      <c r="DT7" s="198"/>
      <c r="DU7" s="198" t="s">
        <v>17</v>
      </c>
      <c r="DV7" s="198"/>
      <c r="DW7" s="198" t="s">
        <v>18</v>
      </c>
      <c r="DX7" s="198"/>
      <c r="DY7" s="198" t="s">
        <v>19</v>
      </c>
      <c r="DZ7" s="198"/>
      <c r="EA7" s="198" t="s">
        <v>20</v>
      </c>
      <c r="EB7" s="198"/>
      <c r="EC7" s="198" t="s">
        <v>21</v>
      </c>
      <c r="ED7" s="198"/>
      <c r="EE7" s="198" t="s">
        <v>22</v>
      </c>
      <c r="EF7" s="198"/>
      <c r="EG7" s="198" t="s">
        <v>23</v>
      </c>
      <c r="EH7" s="199"/>
      <c r="EI7" s="200" t="s">
        <v>13</v>
      </c>
      <c r="EJ7" s="198"/>
      <c r="EK7" s="198" t="s">
        <v>14</v>
      </c>
      <c r="EL7" s="198"/>
      <c r="EM7" s="198" t="s">
        <v>15</v>
      </c>
      <c r="EN7" s="198"/>
      <c r="EO7" s="198" t="s">
        <v>16</v>
      </c>
      <c r="EP7" s="198"/>
      <c r="EQ7" s="198" t="s">
        <v>17</v>
      </c>
      <c r="ER7" s="198"/>
      <c r="ES7" s="198" t="s">
        <v>18</v>
      </c>
      <c r="ET7" s="198"/>
      <c r="EU7" s="198" t="s">
        <v>19</v>
      </c>
      <c r="EV7" s="198"/>
      <c r="EW7" s="198" t="s">
        <v>20</v>
      </c>
      <c r="EX7" s="198"/>
      <c r="EY7" s="198" t="s">
        <v>21</v>
      </c>
      <c r="EZ7" s="198"/>
      <c r="FA7" s="198" t="s">
        <v>22</v>
      </c>
      <c r="FB7" s="198"/>
      <c r="FC7" s="198" t="s">
        <v>23</v>
      </c>
      <c r="FD7" s="199"/>
      <c r="FE7" s="17"/>
      <c r="FF7" s="202"/>
      <c r="FG7" s="17"/>
      <c r="FH7" s="140" t="s">
        <v>24</v>
      </c>
      <c r="FI7" s="141" t="s">
        <v>25</v>
      </c>
      <c r="FJ7" s="142" t="s">
        <v>26</v>
      </c>
      <c r="FK7" s="143" t="s">
        <v>7</v>
      </c>
      <c r="FL7" s="143" t="s">
        <v>9</v>
      </c>
      <c r="FM7" s="143" t="s">
        <v>27</v>
      </c>
      <c r="FN7" s="143" t="s">
        <v>28</v>
      </c>
      <c r="FP7" s="16"/>
    </row>
    <row r="8" spans="1:173" s="18" customFormat="1" ht="15" customHeight="1" x14ac:dyDescent="0.25">
      <c r="A8" s="1">
        <f>'04'!A124</f>
        <v>0</v>
      </c>
      <c r="B8" s="156">
        <f>'04'!B124</f>
        <v>0</v>
      </c>
      <c r="C8" s="225"/>
      <c r="D8" s="228"/>
      <c r="E8" s="231"/>
      <c r="F8" s="232"/>
      <c r="G8" s="19" t="s">
        <v>29</v>
      </c>
      <c r="H8" s="197" t="s">
        <v>30</v>
      </c>
      <c r="I8" s="197"/>
      <c r="J8" s="197" t="s">
        <v>31</v>
      </c>
      <c r="K8" s="197"/>
      <c r="L8" s="197" t="s">
        <v>32</v>
      </c>
      <c r="M8" s="197"/>
      <c r="N8" s="197" t="s">
        <v>33</v>
      </c>
      <c r="O8" s="197"/>
      <c r="P8" s="197" t="s">
        <v>34</v>
      </c>
      <c r="Q8" s="197"/>
      <c r="R8" s="197" t="s">
        <v>35</v>
      </c>
      <c r="S8" s="197"/>
      <c r="T8" s="197" t="s">
        <v>36</v>
      </c>
      <c r="U8" s="197"/>
      <c r="V8" s="197" t="s">
        <v>37</v>
      </c>
      <c r="W8" s="197"/>
      <c r="X8" s="197" t="s">
        <v>38</v>
      </c>
      <c r="Y8" s="197"/>
      <c r="Z8" s="197" t="s">
        <v>39</v>
      </c>
      <c r="AA8" s="197"/>
      <c r="AB8" s="20">
        <v>19</v>
      </c>
      <c r="AC8" s="19" t="s">
        <v>29</v>
      </c>
      <c r="AD8" s="197" t="s">
        <v>30</v>
      </c>
      <c r="AE8" s="197"/>
      <c r="AF8" s="197" t="s">
        <v>31</v>
      </c>
      <c r="AG8" s="197"/>
      <c r="AH8" s="197" t="s">
        <v>32</v>
      </c>
      <c r="AI8" s="197"/>
      <c r="AJ8" s="197" t="s">
        <v>33</v>
      </c>
      <c r="AK8" s="197"/>
      <c r="AL8" s="197" t="s">
        <v>34</v>
      </c>
      <c r="AM8" s="197"/>
      <c r="AN8" s="197" t="s">
        <v>35</v>
      </c>
      <c r="AO8" s="197"/>
      <c r="AP8" s="197" t="s">
        <v>36</v>
      </c>
      <c r="AQ8" s="197"/>
      <c r="AR8" s="197" t="s">
        <v>37</v>
      </c>
      <c r="AS8" s="197"/>
      <c r="AT8" s="197" t="s">
        <v>38</v>
      </c>
      <c r="AU8" s="197"/>
      <c r="AV8" s="197" t="s">
        <v>39</v>
      </c>
      <c r="AW8" s="197"/>
      <c r="AX8" s="20">
        <v>19</v>
      </c>
      <c r="AY8" s="19" t="s">
        <v>29</v>
      </c>
      <c r="AZ8" s="197" t="s">
        <v>30</v>
      </c>
      <c r="BA8" s="197"/>
      <c r="BB8" s="197" t="s">
        <v>31</v>
      </c>
      <c r="BC8" s="197"/>
      <c r="BD8" s="197" t="s">
        <v>32</v>
      </c>
      <c r="BE8" s="197"/>
      <c r="BF8" s="197" t="s">
        <v>33</v>
      </c>
      <c r="BG8" s="197"/>
      <c r="BH8" s="197" t="s">
        <v>34</v>
      </c>
      <c r="BI8" s="197"/>
      <c r="BJ8" s="197" t="s">
        <v>35</v>
      </c>
      <c r="BK8" s="197"/>
      <c r="BL8" s="197" t="s">
        <v>36</v>
      </c>
      <c r="BM8" s="197"/>
      <c r="BN8" s="197" t="s">
        <v>37</v>
      </c>
      <c r="BO8" s="197"/>
      <c r="BP8" s="197" t="s">
        <v>38</v>
      </c>
      <c r="BQ8" s="197"/>
      <c r="BR8" s="197" t="s">
        <v>39</v>
      </c>
      <c r="BS8" s="197"/>
      <c r="BT8" s="20">
        <v>19</v>
      </c>
      <c r="BU8" s="19" t="s">
        <v>29</v>
      </c>
      <c r="BV8" s="197" t="s">
        <v>30</v>
      </c>
      <c r="BW8" s="197"/>
      <c r="BX8" s="197" t="s">
        <v>31</v>
      </c>
      <c r="BY8" s="197"/>
      <c r="BZ8" s="197" t="s">
        <v>32</v>
      </c>
      <c r="CA8" s="197"/>
      <c r="CB8" s="197" t="s">
        <v>33</v>
      </c>
      <c r="CC8" s="197"/>
      <c r="CD8" s="197" t="s">
        <v>34</v>
      </c>
      <c r="CE8" s="197"/>
      <c r="CF8" s="197" t="s">
        <v>35</v>
      </c>
      <c r="CG8" s="197"/>
      <c r="CH8" s="197" t="s">
        <v>36</v>
      </c>
      <c r="CI8" s="197"/>
      <c r="CJ8" s="197" t="s">
        <v>37</v>
      </c>
      <c r="CK8" s="197"/>
      <c r="CL8" s="197" t="s">
        <v>38</v>
      </c>
      <c r="CM8" s="197"/>
      <c r="CN8" s="197" t="s">
        <v>39</v>
      </c>
      <c r="CO8" s="197"/>
      <c r="CP8" s="20">
        <v>19</v>
      </c>
      <c r="CQ8" s="19" t="s">
        <v>29</v>
      </c>
      <c r="CR8" s="197" t="s">
        <v>30</v>
      </c>
      <c r="CS8" s="197"/>
      <c r="CT8" s="197" t="s">
        <v>31</v>
      </c>
      <c r="CU8" s="197"/>
      <c r="CV8" s="197" t="s">
        <v>32</v>
      </c>
      <c r="CW8" s="197"/>
      <c r="CX8" s="197" t="s">
        <v>33</v>
      </c>
      <c r="CY8" s="197"/>
      <c r="CZ8" s="197" t="s">
        <v>34</v>
      </c>
      <c r="DA8" s="197"/>
      <c r="DB8" s="197" t="s">
        <v>35</v>
      </c>
      <c r="DC8" s="197"/>
      <c r="DD8" s="197" t="s">
        <v>36</v>
      </c>
      <c r="DE8" s="197"/>
      <c r="DF8" s="197" t="s">
        <v>37</v>
      </c>
      <c r="DG8" s="197"/>
      <c r="DH8" s="197" t="s">
        <v>38</v>
      </c>
      <c r="DI8" s="197"/>
      <c r="DJ8" s="197" t="s">
        <v>39</v>
      </c>
      <c r="DK8" s="197"/>
      <c r="DL8" s="20">
        <v>19</v>
      </c>
      <c r="DM8" s="19" t="s">
        <v>29</v>
      </c>
      <c r="DN8" s="197" t="s">
        <v>30</v>
      </c>
      <c r="DO8" s="197"/>
      <c r="DP8" s="197" t="s">
        <v>31</v>
      </c>
      <c r="DQ8" s="197"/>
      <c r="DR8" s="197" t="s">
        <v>32</v>
      </c>
      <c r="DS8" s="197"/>
      <c r="DT8" s="197" t="s">
        <v>33</v>
      </c>
      <c r="DU8" s="197"/>
      <c r="DV8" s="197" t="s">
        <v>34</v>
      </c>
      <c r="DW8" s="197"/>
      <c r="DX8" s="197" t="s">
        <v>35</v>
      </c>
      <c r="DY8" s="197"/>
      <c r="DZ8" s="197" t="s">
        <v>36</v>
      </c>
      <c r="EA8" s="197"/>
      <c r="EB8" s="197" t="s">
        <v>37</v>
      </c>
      <c r="EC8" s="197"/>
      <c r="ED8" s="197" t="s">
        <v>38</v>
      </c>
      <c r="EE8" s="197"/>
      <c r="EF8" s="197" t="s">
        <v>39</v>
      </c>
      <c r="EG8" s="197"/>
      <c r="EH8" s="20">
        <v>19</v>
      </c>
      <c r="EI8" s="19" t="s">
        <v>29</v>
      </c>
      <c r="EJ8" s="197" t="s">
        <v>30</v>
      </c>
      <c r="EK8" s="197"/>
      <c r="EL8" s="197" t="s">
        <v>31</v>
      </c>
      <c r="EM8" s="197"/>
      <c r="EN8" s="197" t="s">
        <v>32</v>
      </c>
      <c r="EO8" s="197"/>
      <c r="EP8" s="197" t="s">
        <v>33</v>
      </c>
      <c r="EQ8" s="197"/>
      <c r="ER8" s="197" t="s">
        <v>34</v>
      </c>
      <c r="ES8" s="197"/>
      <c r="ET8" s="197" t="s">
        <v>35</v>
      </c>
      <c r="EU8" s="197"/>
      <c r="EV8" s="197" t="s">
        <v>36</v>
      </c>
      <c r="EW8" s="197"/>
      <c r="EX8" s="197" t="s">
        <v>37</v>
      </c>
      <c r="EY8" s="197"/>
      <c r="EZ8" s="197" t="s">
        <v>38</v>
      </c>
      <c r="FA8" s="197"/>
      <c r="FB8" s="197" t="s">
        <v>39</v>
      </c>
      <c r="FC8" s="197"/>
      <c r="FD8" s="20">
        <v>19</v>
      </c>
      <c r="FE8" s="17"/>
      <c r="FF8" s="202"/>
      <c r="FG8" s="17"/>
      <c r="FH8" s="144" t="s">
        <v>7</v>
      </c>
      <c r="FI8" s="154">
        <v>43586</v>
      </c>
      <c r="FJ8" s="145" t="s">
        <v>40</v>
      </c>
      <c r="FK8" s="146" t="s">
        <v>41</v>
      </c>
      <c r="FL8" s="146" t="s">
        <v>42</v>
      </c>
      <c r="FM8" s="146" t="s">
        <v>42</v>
      </c>
      <c r="FN8" s="146"/>
      <c r="FP8" s="21"/>
    </row>
    <row r="9" spans="1:173" x14ac:dyDescent="0.25">
      <c r="A9" s="22">
        <v>1</v>
      </c>
      <c r="B9" s="23">
        <f>'04'!B125</f>
        <v>0</v>
      </c>
      <c r="C9" s="24">
        <f>SUMIF(G9:FD9,"A",G$6:FD$6)</f>
        <v>0</v>
      </c>
      <c r="D9" s="25">
        <f>SUMIF(G9:FD9,"R",G$6:FD$6)</f>
        <v>0</v>
      </c>
      <c r="E9" s="26">
        <f>SUMIF(G9:FD9,"M",G$6:FD$6)</f>
        <v>0</v>
      </c>
      <c r="F9" s="27">
        <f>(SUMIF(G9:FD9,"*",G$6:FD$6)+FF9)</f>
        <v>0</v>
      </c>
      <c r="G9" s="28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30"/>
      <c r="AC9" s="28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30"/>
      <c r="AY9" s="239"/>
      <c r="AZ9" s="240"/>
      <c r="BA9" s="240"/>
      <c r="BB9" s="240"/>
      <c r="BC9" s="240"/>
      <c r="BD9" s="240"/>
      <c r="BE9" s="240"/>
      <c r="BF9" s="240"/>
      <c r="BG9" s="240"/>
      <c r="BH9" s="240"/>
      <c r="BI9" s="240"/>
      <c r="BJ9" s="240"/>
      <c r="BK9" s="240"/>
      <c r="BL9" s="240"/>
      <c r="BM9" s="240"/>
      <c r="BN9" s="240"/>
      <c r="BO9" s="240"/>
      <c r="BP9" s="240"/>
      <c r="BQ9" s="240"/>
      <c r="BR9" s="240"/>
      <c r="BS9" s="240"/>
      <c r="BT9" s="241"/>
      <c r="BU9" s="28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30"/>
      <c r="CQ9" s="28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30"/>
      <c r="DM9" s="28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30"/>
      <c r="EI9" s="28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30"/>
      <c r="FE9" s="31"/>
      <c r="FF9" s="32"/>
      <c r="FG9" s="31"/>
      <c r="FH9" s="34">
        <f>+SUMIF($EI9:$FD9,"*",$EI$6:$FD$6)</f>
        <v>0</v>
      </c>
      <c r="FI9" s="147">
        <f>SUMIF(AY9:BT9,"*",AY$6:BT$6)</f>
        <v>0</v>
      </c>
      <c r="FJ9" s="34">
        <f>'04'!FN125</f>
        <v>0</v>
      </c>
      <c r="FK9" s="34">
        <f t="shared" ref="FK9:FK25" si="0">FH9*1.5</f>
        <v>0</v>
      </c>
      <c r="FL9" s="34"/>
      <c r="FM9" s="149"/>
      <c r="FN9" s="35">
        <f>FI9+FJ9+FK9-FL9</f>
        <v>0</v>
      </c>
      <c r="FP9" s="36">
        <f>+B9</f>
        <v>0</v>
      </c>
      <c r="FQ9" s="22">
        <v>1</v>
      </c>
    </row>
    <row r="10" spans="1:173" x14ac:dyDescent="0.25">
      <c r="A10" s="22">
        <v>2</v>
      </c>
      <c r="B10" s="23">
        <f>'04'!B126</f>
        <v>0</v>
      </c>
      <c r="C10" s="24">
        <f t="shared" ref="C10:C25" si="1">SUMIF(G10:FD10,"A",G$6:FD$6)</f>
        <v>0</v>
      </c>
      <c r="D10" s="25">
        <f t="shared" ref="D10:D25" si="2">SUMIF(G10:FD10,"R",G$6:FD$6)</f>
        <v>0</v>
      </c>
      <c r="E10" s="26">
        <f t="shared" ref="E10:E25" si="3">SUMIF(G10:FD10,"M",G$6:FD$6)</f>
        <v>0</v>
      </c>
      <c r="F10" s="27">
        <f t="shared" ref="F10:F25" si="4">(SUMIF(G10:FD10,"*",G$6:FD$6)+FF10)</f>
        <v>0</v>
      </c>
      <c r="G10" s="28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30"/>
      <c r="AC10" s="28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30"/>
      <c r="AY10" s="239"/>
      <c r="AZ10" s="240"/>
      <c r="BA10" s="240"/>
      <c r="BB10" s="240"/>
      <c r="BC10" s="240"/>
      <c r="BD10" s="240"/>
      <c r="BE10" s="240"/>
      <c r="BF10" s="240"/>
      <c r="BG10" s="240"/>
      <c r="BH10" s="240"/>
      <c r="BI10" s="240"/>
      <c r="BJ10" s="240"/>
      <c r="BK10" s="240"/>
      <c r="BL10" s="240"/>
      <c r="BM10" s="240"/>
      <c r="BN10" s="240"/>
      <c r="BO10" s="240"/>
      <c r="BP10" s="240"/>
      <c r="BQ10" s="240"/>
      <c r="BR10" s="240"/>
      <c r="BS10" s="240"/>
      <c r="BT10" s="241"/>
      <c r="BU10" s="28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30"/>
      <c r="CQ10" s="28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30"/>
      <c r="DM10" s="28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30"/>
      <c r="EI10" s="28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30"/>
      <c r="FE10" s="31"/>
      <c r="FF10" s="32"/>
      <c r="FG10" s="31"/>
      <c r="FH10" s="34">
        <f t="shared" ref="FH10:FH25" si="5">+SUMIF($EI10:$FD10,"*",$EI$6:$FD$6)</f>
        <v>0</v>
      </c>
      <c r="FI10" s="147">
        <f t="shared" ref="FI10:FI25" si="6">SUMIF(AY10:BT10,"*",AY$6:BT$6)</f>
        <v>0</v>
      </c>
      <c r="FJ10" s="34">
        <f>'04'!FN126</f>
        <v>0</v>
      </c>
      <c r="FK10" s="34">
        <f t="shared" si="0"/>
        <v>0</v>
      </c>
      <c r="FL10" s="34"/>
      <c r="FM10" s="149"/>
      <c r="FN10" s="35">
        <f t="shared" ref="FN10:FN25" si="7">FI10+FJ10+FK10-FL10</f>
        <v>0</v>
      </c>
      <c r="FP10" s="36">
        <f t="shared" ref="FP10:FP25" si="8">+B10</f>
        <v>0</v>
      </c>
      <c r="FQ10" s="1">
        <v>2</v>
      </c>
    </row>
    <row r="11" spans="1:173" x14ac:dyDescent="0.25">
      <c r="A11" s="22">
        <v>3</v>
      </c>
      <c r="B11" s="23">
        <f>'04'!B127</f>
        <v>0</v>
      </c>
      <c r="C11" s="24">
        <f t="shared" si="1"/>
        <v>0</v>
      </c>
      <c r="D11" s="25">
        <f t="shared" si="2"/>
        <v>0</v>
      </c>
      <c r="E11" s="26">
        <f t="shared" si="3"/>
        <v>0</v>
      </c>
      <c r="F11" s="27">
        <f t="shared" si="4"/>
        <v>0</v>
      </c>
      <c r="G11" s="28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30"/>
      <c r="AC11" s="28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30"/>
      <c r="AY11" s="239"/>
      <c r="AZ11" s="240"/>
      <c r="BA11" s="240"/>
      <c r="BB11" s="240"/>
      <c r="BC11" s="240"/>
      <c r="BD11" s="240"/>
      <c r="BE11" s="240"/>
      <c r="BF11" s="240"/>
      <c r="BG11" s="240"/>
      <c r="BH11" s="240"/>
      <c r="BI11" s="240"/>
      <c r="BJ11" s="240"/>
      <c r="BK11" s="240"/>
      <c r="BL11" s="240"/>
      <c r="BM11" s="240"/>
      <c r="BN11" s="240"/>
      <c r="BO11" s="240"/>
      <c r="BP11" s="240"/>
      <c r="BQ11" s="240"/>
      <c r="BR11" s="240"/>
      <c r="BS11" s="240"/>
      <c r="BT11" s="241"/>
      <c r="BU11" s="28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30"/>
      <c r="CQ11" s="28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30"/>
      <c r="DM11" s="28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30"/>
      <c r="EI11" s="28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30"/>
      <c r="FE11" s="31"/>
      <c r="FF11" s="32"/>
      <c r="FG11" s="31"/>
      <c r="FH11" s="34">
        <f t="shared" si="5"/>
        <v>0</v>
      </c>
      <c r="FI11" s="147">
        <f t="shared" si="6"/>
        <v>0</v>
      </c>
      <c r="FJ11" s="34">
        <f>'04'!FN127</f>
        <v>0</v>
      </c>
      <c r="FK11" s="34">
        <f t="shared" si="0"/>
        <v>0</v>
      </c>
      <c r="FL11" s="34"/>
      <c r="FM11" s="149"/>
      <c r="FN11" s="35">
        <f t="shared" si="7"/>
        <v>0</v>
      </c>
      <c r="FP11" s="36">
        <f t="shared" si="8"/>
        <v>0</v>
      </c>
      <c r="FQ11" s="1">
        <v>3</v>
      </c>
    </row>
    <row r="12" spans="1:173" x14ac:dyDescent="0.25">
      <c r="A12" s="22">
        <v>4</v>
      </c>
      <c r="B12" s="23">
        <f>'04'!B128</f>
        <v>0</v>
      </c>
      <c r="C12" s="24">
        <f t="shared" si="1"/>
        <v>0</v>
      </c>
      <c r="D12" s="25">
        <f t="shared" si="2"/>
        <v>0</v>
      </c>
      <c r="E12" s="26">
        <f t="shared" si="3"/>
        <v>0</v>
      </c>
      <c r="F12" s="27">
        <f t="shared" si="4"/>
        <v>0</v>
      </c>
      <c r="G12" s="28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30"/>
      <c r="AC12" s="38"/>
      <c r="AD12" s="39"/>
      <c r="AE12" s="40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30"/>
      <c r="AY12" s="239"/>
      <c r="AZ12" s="240"/>
      <c r="BA12" s="240"/>
      <c r="BB12" s="240"/>
      <c r="BC12" s="240"/>
      <c r="BD12" s="240"/>
      <c r="BE12" s="240"/>
      <c r="BF12" s="240"/>
      <c r="BG12" s="240"/>
      <c r="BH12" s="240"/>
      <c r="BI12" s="240"/>
      <c r="BJ12" s="240"/>
      <c r="BK12" s="240"/>
      <c r="BL12" s="240"/>
      <c r="BM12" s="240"/>
      <c r="BN12" s="240"/>
      <c r="BO12" s="240"/>
      <c r="BP12" s="240"/>
      <c r="BQ12" s="243"/>
      <c r="BR12" s="243"/>
      <c r="BS12" s="243"/>
      <c r="BT12" s="254"/>
      <c r="BU12" s="28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30"/>
      <c r="CQ12" s="28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30"/>
      <c r="DM12" s="28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30"/>
      <c r="EI12" s="28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30"/>
      <c r="FE12" s="31"/>
      <c r="FF12" s="32"/>
      <c r="FG12" s="31"/>
      <c r="FH12" s="34">
        <f t="shared" si="5"/>
        <v>0</v>
      </c>
      <c r="FI12" s="147">
        <f t="shared" si="6"/>
        <v>0</v>
      </c>
      <c r="FJ12" s="34">
        <f>'04'!FN128</f>
        <v>0</v>
      </c>
      <c r="FK12" s="34">
        <f t="shared" si="0"/>
        <v>0</v>
      </c>
      <c r="FL12" s="34"/>
      <c r="FM12" s="149"/>
      <c r="FN12" s="35">
        <f t="shared" si="7"/>
        <v>0</v>
      </c>
      <c r="FP12" s="36">
        <f t="shared" si="8"/>
        <v>0</v>
      </c>
      <c r="FQ12" s="1">
        <v>4</v>
      </c>
    </row>
    <row r="13" spans="1:173" x14ac:dyDescent="0.25">
      <c r="A13" s="22">
        <v>5</v>
      </c>
      <c r="B13" s="23">
        <f>'04'!B129</f>
        <v>0</v>
      </c>
      <c r="C13" s="24">
        <f t="shared" si="1"/>
        <v>0</v>
      </c>
      <c r="D13" s="25">
        <f t="shared" si="2"/>
        <v>0</v>
      </c>
      <c r="E13" s="26">
        <f t="shared" si="3"/>
        <v>0</v>
      </c>
      <c r="F13" s="27">
        <f t="shared" si="4"/>
        <v>0</v>
      </c>
      <c r="G13" s="28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30"/>
      <c r="AC13" s="28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30"/>
      <c r="AY13" s="239"/>
      <c r="AZ13" s="240"/>
      <c r="BA13" s="240"/>
      <c r="BB13" s="240"/>
      <c r="BC13" s="240"/>
      <c r="BD13" s="240"/>
      <c r="BE13" s="240"/>
      <c r="BF13" s="240"/>
      <c r="BG13" s="240"/>
      <c r="BH13" s="240"/>
      <c r="BI13" s="240"/>
      <c r="BJ13" s="240"/>
      <c r="BK13" s="240"/>
      <c r="BL13" s="240"/>
      <c r="BM13" s="240"/>
      <c r="BN13" s="240"/>
      <c r="BO13" s="240"/>
      <c r="BP13" s="240"/>
      <c r="BQ13" s="240"/>
      <c r="BR13" s="240"/>
      <c r="BS13" s="240"/>
      <c r="BT13" s="241"/>
      <c r="BU13" s="28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30"/>
      <c r="CQ13" s="28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30"/>
      <c r="DM13" s="28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30"/>
      <c r="EI13" s="28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30"/>
      <c r="FE13" s="31"/>
      <c r="FF13" s="32"/>
      <c r="FG13" s="31"/>
      <c r="FH13" s="34">
        <f t="shared" si="5"/>
        <v>0</v>
      </c>
      <c r="FI13" s="147">
        <f t="shared" si="6"/>
        <v>0</v>
      </c>
      <c r="FJ13" s="34">
        <f>'04'!FN129</f>
        <v>0</v>
      </c>
      <c r="FK13" s="34">
        <f t="shared" si="0"/>
        <v>0</v>
      </c>
      <c r="FL13" s="34"/>
      <c r="FM13" s="149"/>
      <c r="FN13" s="35">
        <f t="shared" si="7"/>
        <v>0</v>
      </c>
      <c r="FP13" s="36">
        <f t="shared" si="8"/>
        <v>0</v>
      </c>
      <c r="FQ13" s="1">
        <v>5</v>
      </c>
    </row>
    <row r="14" spans="1:173" x14ac:dyDescent="0.25">
      <c r="A14" s="22">
        <v>6</v>
      </c>
      <c r="B14" s="23">
        <f>'04'!B130</f>
        <v>0</v>
      </c>
      <c r="C14" s="24">
        <f t="shared" si="1"/>
        <v>0</v>
      </c>
      <c r="D14" s="25">
        <f t="shared" si="2"/>
        <v>0</v>
      </c>
      <c r="E14" s="26">
        <f t="shared" si="3"/>
        <v>0</v>
      </c>
      <c r="F14" s="27">
        <f t="shared" si="4"/>
        <v>0</v>
      </c>
      <c r="G14" s="42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4"/>
      <c r="AC14" s="42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4"/>
      <c r="AY14" s="245"/>
      <c r="AZ14" s="246"/>
      <c r="BA14" s="246"/>
      <c r="BB14" s="246"/>
      <c r="BC14" s="246"/>
      <c r="BD14" s="246"/>
      <c r="BE14" s="246"/>
      <c r="BF14" s="246"/>
      <c r="BG14" s="246"/>
      <c r="BH14" s="246"/>
      <c r="BI14" s="246"/>
      <c r="BJ14" s="246"/>
      <c r="BK14" s="246"/>
      <c r="BL14" s="246"/>
      <c r="BM14" s="246"/>
      <c r="BN14" s="246"/>
      <c r="BO14" s="246"/>
      <c r="BP14" s="246"/>
      <c r="BQ14" s="246"/>
      <c r="BR14" s="246"/>
      <c r="BS14" s="246"/>
      <c r="BT14" s="247"/>
      <c r="BU14" s="28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43"/>
      <c r="CP14" s="44"/>
      <c r="CQ14" s="42"/>
      <c r="CR14" s="43"/>
      <c r="CS14" s="43"/>
      <c r="CT14" s="43"/>
      <c r="CU14" s="43"/>
      <c r="CV14" s="43"/>
      <c r="CW14" s="43"/>
      <c r="CX14" s="43"/>
      <c r="CY14" s="43"/>
      <c r="CZ14" s="43"/>
      <c r="DA14" s="43"/>
      <c r="DB14" s="43"/>
      <c r="DC14" s="43"/>
      <c r="DD14" s="43"/>
      <c r="DE14" s="43"/>
      <c r="DF14" s="43"/>
      <c r="DG14" s="43"/>
      <c r="DH14" s="43"/>
      <c r="DI14" s="43"/>
      <c r="DJ14" s="43"/>
      <c r="DK14" s="43"/>
      <c r="DL14" s="44"/>
      <c r="DM14" s="42"/>
      <c r="DN14" s="43"/>
      <c r="DO14" s="43"/>
      <c r="DP14" s="43"/>
      <c r="DQ14" s="43"/>
      <c r="DR14" s="43"/>
      <c r="DS14" s="43"/>
      <c r="DT14" s="43"/>
      <c r="DU14" s="43"/>
      <c r="DV14" s="43"/>
      <c r="DW14" s="43"/>
      <c r="DX14" s="43"/>
      <c r="DY14" s="43"/>
      <c r="DZ14" s="43"/>
      <c r="EA14" s="43"/>
      <c r="EB14" s="43"/>
      <c r="EC14" s="43"/>
      <c r="ED14" s="43"/>
      <c r="EE14" s="43"/>
      <c r="EF14" s="43"/>
      <c r="EG14" s="43"/>
      <c r="EH14" s="44"/>
      <c r="EI14" s="42"/>
      <c r="EJ14" s="43"/>
      <c r="EK14" s="43"/>
      <c r="EL14" s="43"/>
      <c r="EM14" s="43"/>
      <c r="EN14" s="43"/>
      <c r="EO14" s="43"/>
      <c r="EP14" s="43"/>
      <c r="EQ14" s="43"/>
      <c r="ER14" s="43"/>
      <c r="ES14" s="43"/>
      <c r="ET14" s="43"/>
      <c r="EU14" s="43"/>
      <c r="EV14" s="43"/>
      <c r="EW14" s="43"/>
      <c r="EX14" s="43"/>
      <c r="EY14" s="43"/>
      <c r="EZ14" s="43"/>
      <c r="FA14" s="43"/>
      <c r="FB14" s="43"/>
      <c r="FC14" s="43"/>
      <c r="FD14" s="44"/>
      <c r="FE14" s="45"/>
      <c r="FF14" s="32"/>
      <c r="FG14" s="45"/>
      <c r="FH14" s="34">
        <f t="shared" si="5"/>
        <v>0</v>
      </c>
      <c r="FI14" s="147">
        <f t="shared" si="6"/>
        <v>0</v>
      </c>
      <c r="FJ14" s="34">
        <f>'04'!FN130</f>
        <v>0</v>
      </c>
      <c r="FK14" s="34">
        <f t="shared" si="0"/>
        <v>0</v>
      </c>
      <c r="FL14" s="34"/>
      <c r="FM14" s="149"/>
      <c r="FN14" s="35">
        <f t="shared" si="7"/>
        <v>0</v>
      </c>
      <c r="FP14" s="36">
        <f t="shared" si="8"/>
        <v>0</v>
      </c>
      <c r="FQ14" s="1">
        <v>6</v>
      </c>
    </row>
    <row r="15" spans="1:173" x14ac:dyDescent="0.25">
      <c r="A15" s="22">
        <v>7</v>
      </c>
      <c r="B15" s="23">
        <f>'04'!B131</f>
        <v>0</v>
      </c>
      <c r="C15" s="24">
        <f t="shared" si="1"/>
        <v>0</v>
      </c>
      <c r="D15" s="25">
        <f t="shared" si="2"/>
        <v>0</v>
      </c>
      <c r="E15" s="26">
        <f t="shared" si="3"/>
        <v>0</v>
      </c>
      <c r="F15" s="27">
        <f t="shared" si="4"/>
        <v>0</v>
      </c>
      <c r="G15" s="28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30"/>
      <c r="AC15" s="28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30"/>
      <c r="AY15" s="239"/>
      <c r="AZ15" s="240"/>
      <c r="BA15" s="246"/>
      <c r="BB15" s="246"/>
      <c r="BC15" s="246"/>
      <c r="BD15" s="246"/>
      <c r="BE15" s="246"/>
      <c r="BF15" s="246"/>
      <c r="BG15" s="246"/>
      <c r="BH15" s="246"/>
      <c r="BI15" s="246"/>
      <c r="BJ15" s="246"/>
      <c r="BK15" s="246"/>
      <c r="BL15" s="246"/>
      <c r="BM15" s="246"/>
      <c r="BN15" s="246"/>
      <c r="BO15" s="246"/>
      <c r="BP15" s="246"/>
      <c r="BQ15" s="240"/>
      <c r="BR15" s="240"/>
      <c r="BS15" s="240"/>
      <c r="BT15" s="241"/>
      <c r="BU15" s="28"/>
      <c r="BV15" s="29"/>
      <c r="BW15" s="43"/>
      <c r="BX15" s="43"/>
      <c r="BY15" s="43"/>
      <c r="BZ15" s="43"/>
      <c r="CA15" s="43"/>
      <c r="CB15" s="43"/>
      <c r="CC15" s="43"/>
      <c r="CD15" s="43"/>
      <c r="CE15" s="43"/>
      <c r="CF15" s="43"/>
      <c r="CG15" s="43"/>
      <c r="CH15" s="43"/>
      <c r="CI15" s="43"/>
      <c r="CJ15" s="43"/>
      <c r="CK15" s="43"/>
      <c r="CL15" s="43"/>
      <c r="CM15" s="29"/>
      <c r="CN15" s="29"/>
      <c r="CO15" s="29"/>
      <c r="CP15" s="30"/>
      <c r="CQ15" s="28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30"/>
      <c r="DM15" s="28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30"/>
      <c r="EI15" s="28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30"/>
      <c r="FE15" s="31"/>
      <c r="FF15" s="32"/>
      <c r="FG15" s="31"/>
      <c r="FH15" s="34">
        <f t="shared" si="5"/>
        <v>0</v>
      </c>
      <c r="FI15" s="147">
        <f t="shared" si="6"/>
        <v>0</v>
      </c>
      <c r="FJ15" s="34">
        <f>'04'!FN131</f>
        <v>0</v>
      </c>
      <c r="FK15" s="34">
        <f t="shared" si="0"/>
        <v>0</v>
      </c>
      <c r="FL15" s="34"/>
      <c r="FM15" s="149"/>
      <c r="FN15" s="35">
        <f t="shared" si="7"/>
        <v>0</v>
      </c>
      <c r="FP15" s="36">
        <f t="shared" si="8"/>
        <v>0</v>
      </c>
      <c r="FQ15" s="1">
        <v>7</v>
      </c>
    </row>
    <row r="16" spans="1:173" x14ac:dyDescent="0.25">
      <c r="A16" s="22">
        <v>8</v>
      </c>
      <c r="B16" s="23">
        <f>'04'!B132</f>
        <v>0</v>
      </c>
      <c r="C16" s="24">
        <f t="shared" si="1"/>
        <v>0</v>
      </c>
      <c r="D16" s="25">
        <f t="shared" si="2"/>
        <v>0</v>
      </c>
      <c r="E16" s="26">
        <f t="shared" si="3"/>
        <v>0</v>
      </c>
      <c r="F16" s="27">
        <f t="shared" si="4"/>
        <v>0</v>
      </c>
      <c r="G16" s="28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30"/>
      <c r="AC16" s="28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30"/>
      <c r="AY16" s="239"/>
      <c r="AZ16" s="240"/>
      <c r="BA16" s="240"/>
      <c r="BB16" s="240"/>
      <c r="BC16" s="240"/>
      <c r="BD16" s="240"/>
      <c r="BE16" s="240"/>
      <c r="BF16" s="240"/>
      <c r="BG16" s="240"/>
      <c r="BH16" s="240"/>
      <c r="BI16" s="240"/>
      <c r="BJ16" s="240"/>
      <c r="BK16" s="240"/>
      <c r="BL16" s="240"/>
      <c r="BM16" s="240"/>
      <c r="BN16" s="240"/>
      <c r="BO16" s="240"/>
      <c r="BP16" s="240"/>
      <c r="BQ16" s="240"/>
      <c r="BR16" s="240"/>
      <c r="BS16" s="240"/>
      <c r="BT16" s="241"/>
      <c r="BU16" s="28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30"/>
      <c r="CQ16" s="28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30"/>
      <c r="DM16" s="28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30"/>
      <c r="EI16" s="28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30"/>
      <c r="FE16" s="31"/>
      <c r="FF16" s="32"/>
      <c r="FG16" s="31"/>
      <c r="FH16" s="34">
        <f t="shared" si="5"/>
        <v>0</v>
      </c>
      <c r="FI16" s="147">
        <f t="shared" si="6"/>
        <v>0</v>
      </c>
      <c r="FJ16" s="34">
        <f>'04'!FN132</f>
        <v>0</v>
      </c>
      <c r="FK16" s="34">
        <f t="shared" si="0"/>
        <v>0</v>
      </c>
      <c r="FL16" s="34"/>
      <c r="FM16" s="149"/>
      <c r="FN16" s="35">
        <f t="shared" si="7"/>
        <v>0</v>
      </c>
      <c r="FP16" s="36">
        <f t="shared" si="8"/>
        <v>0</v>
      </c>
      <c r="FQ16" s="1">
        <v>8</v>
      </c>
    </row>
    <row r="17" spans="1:173" x14ac:dyDescent="0.25">
      <c r="A17" s="22">
        <v>9</v>
      </c>
      <c r="B17" s="23">
        <f>'04'!B133</f>
        <v>0</v>
      </c>
      <c r="C17" s="24">
        <f t="shared" si="1"/>
        <v>0</v>
      </c>
      <c r="D17" s="25">
        <f t="shared" si="2"/>
        <v>0</v>
      </c>
      <c r="E17" s="26">
        <f t="shared" si="3"/>
        <v>0</v>
      </c>
      <c r="F17" s="27">
        <f t="shared" si="4"/>
        <v>0</v>
      </c>
      <c r="G17" s="28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30"/>
      <c r="AC17" s="28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30"/>
      <c r="AY17" s="239"/>
      <c r="AZ17" s="240"/>
      <c r="BA17" s="240"/>
      <c r="BB17" s="240"/>
      <c r="BC17" s="240"/>
      <c r="BD17" s="240"/>
      <c r="BE17" s="240"/>
      <c r="BF17" s="240"/>
      <c r="BG17" s="240"/>
      <c r="BH17" s="240"/>
      <c r="BI17" s="240"/>
      <c r="BJ17" s="240"/>
      <c r="BK17" s="240"/>
      <c r="BL17" s="240"/>
      <c r="BM17" s="240"/>
      <c r="BN17" s="240"/>
      <c r="BO17" s="240"/>
      <c r="BP17" s="240"/>
      <c r="BQ17" s="240"/>
      <c r="BR17" s="240"/>
      <c r="BS17" s="240"/>
      <c r="BT17" s="241"/>
      <c r="BU17" s="28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30"/>
      <c r="CQ17" s="28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30"/>
      <c r="DM17" s="28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30"/>
      <c r="EI17" s="28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30"/>
      <c r="FE17" s="31"/>
      <c r="FF17" s="32"/>
      <c r="FG17" s="31"/>
      <c r="FH17" s="34">
        <f t="shared" si="5"/>
        <v>0</v>
      </c>
      <c r="FI17" s="147">
        <f t="shared" si="6"/>
        <v>0</v>
      </c>
      <c r="FJ17" s="34">
        <f>'04'!FN133</f>
        <v>0</v>
      </c>
      <c r="FK17" s="34">
        <f t="shared" si="0"/>
        <v>0</v>
      </c>
      <c r="FL17" s="34"/>
      <c r="FM17" s="149"/>
      <c r="FN17" s="35">
        <f t="shared" si="7"/>
        <v>0</v>
      </c>
      <c r="FP17" s="36">
        <f t="shared" si="8"/>
        <v>0</v>
      </c>
      <c r="FQ17" s="1">
        <v>9</v>
      </c>
    </row>
    <row r="18" spans="1:173" x14ac:dyDescent="0.25">
      <c r="A18" s="22">
        <v>10</v>
      </c>
      <c r="B18" s="23">
        <f>'04'!B134</f>
        <v>0</v>
      </c>
      <c r="C18" s="24">
        <f t="shared" si="1"/>
        <v>0</v>
      </c>
      <c r="D18" s="25">
        <f t="shared" si="2"/>
        <v>0</v>
      </c>
      <c r="E18" s="26">
        <f t="shared" si="3"/>
        <v>0</v>
      </c>
      <c r="F18" s="27">
        <f t="shared" si="4"/>
        <v>0</v>
      </c>
      <c r="G18" s="28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30"/>
      <c r="AC18" s="28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30"/>
      <c r="AY18" s="239"/>
      <c r="AZ18" s="240"/>
      <c r="BA18" s="240"/>
      <c r="BB18" s="240"/>
      <c r="BC18" s="240"/>
      <c r="BD18" s="240"/>
      <c r="BE18" s="240"/>
      <c r="BF18" s="240"/>
      <c r="BG18" s="240"/>
      <c r="BH18" s="240"/>
      <c r="BI18" s="240"/>
      <c r="BJ18" s="240"/>
      <c r="BK18" s="240"/>
      <c r="BL18" s="240"/>
      <c r="BM18" s="240"/>
      <c r="BN18" s="240"/>
      <c r="BO18" s="240"/>
      <c r="BP18" s="240"/>
      <c r="BQ18" s="240"/>
      <c r="BR18" s="240"/>
      <c r="BS18" s="240"/>
      <c r="BT18" s="241"/>
      <c r="BU18" s="28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30"/>
      <c r="CQ18" s="28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30"/>
      <c r="DM18" s="28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30"/>
      <c r="EI18" s="28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30"/>
      <c r="FE18" s="31"/>
      <c r="FF18" s="32"/>
      <c r="FG18" s="31"/>
      <c r="FH18" s="34">
        <f t="shared" si="5"/>
        <v>0</v>
      </c>
      <c r="FI18" s="147">
        <f t="shared" si="6"/>
        <v>0</v>
      </c>
      <c r="FJ18" s="34">
        <f>'04'!FN134</f>
        <v>0</v>
      </c>
      <c r="FK18" s="34">
        <f t="shared" si="0"/>
        <v>0</v>
      </c>
      <c r="FL18" s="34"/>
      <c r="FM18" s="149"/>
      <c r="FN18" s="35">
        <f t="shared" si="7"/>
        <v>0</v>
      </c>
      <c r="FP18" s="36">
        <f t="shared" si="8"/>
        <v>0</v>
      </c>
      <c r="FQ18" s="1">
        <v>10</v>
      </c>
    </row>
    <row r="19" spans="1:173" x14ac:dyDescent="0.25">
      <c r="A19" s="22">
        <v>11</v>
      </c>
      <c r="B19" s="23">
        <f>'04'!B135</f>
        <v>0</v>
      </c>
      <c r="C19" s="24">
        <f t="shared" si="1"/>
        <v>0</v>
      </c>
      <c r="D19" s="25">
        <f t="shared" si="2"/>
        <v>0</v>
      </c>
      <c r="E19" s="26">
        <f t="shared" si="3"/>
        <v>0</v>
      </c>
      <c r="F19" s="27">
        <f t="shared" si="4"/>
        <v>0</v>
      </c>
      <c r="G19" s="28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30"/>
      <c r="AC19" s="28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30"/>
      <c r="AY19" s="239"/>
      <c r="AZ19" s="240"/>
      <c r="BA19" s="240"/>
      <c r="BB19" s="240"/>
      <c r="BC19" s="240"/>
      <c r="BD19" s="240"/>
      <c r="BE19" s="240"/>
      <c r="BF19" s="240"/>
      <c r="BG19" s="240"/>
      <c r="BH19" s="240"/>
      <c r="BI19" s="240"/>
      <c r="BJ19" s="240"/>
      <c r="BK19" s="240"/>
      <c r="BL19" s="240"/>
      <c r="BM19" s="240"/>
      <c r="BN19" s="240"/>
      <c r="BO19" s="240"/>
      <c r="BP19" s="240"/>
      <c r="BQ19" s="240"/>
      <c r="BR19" s="240"/>
      <c r="BS19" s="240"/>
      <c r="BT19" s="241"/>
      <c r="BU19" s="28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30"/>
      <c r="CQ19" s="28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30"/>
      <c r="DM19" s="28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30"/>
      <c r="EI19" s="28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30"/>
      <c r="FE19" s="31"/>
      <c r="FF19" s="32"/>
      <c r="FG19" s="31"/>
      <c r="FH19" s="34">
        <f t="shared" si="5"/>
        <v>0</v>
      </c>
      <c r="FI19" s="147">
        <f t="shared" si="6"/>
        <v>0</v>
      </c>
      <c r="FJ19" s="34">
        <f>'04'!FN135</f>
        <v>0</v>
      </c>
      <c r="FK19" s="34">
        <f t="shared" si="0"/>
        <v>0</v>
      </c>
      <c r="FL19" s="34"/>
      <c r="FM19" s="149"/>
      <c r="FN19" s="35">
        <f t="shared" si="7"/>
        <v>0</v>
      </c>
      <c r="FP19" s="36">
        <f t="shared" si="8"/>
        <v>0</v>
      </c>
      <c r="FQ19" s="1">
        <v>11</v>
      </c>
    </row>
    <row r="20" spans="1:173" x14ac:dyDescent="0.25">
      <c r="A20" s="22">
        <v>12</v>
      </c>
      <c r="B20" s="23">
        <f>'04'!B136</f>
        <v>0</v>
      </c>
      <c r="C20" s="24">
        <f t="shared" si="1"/>
        <v>0</v>
      </c>
      <c r="D20" s="25">
        <f t="shared" si="2"/>
        <v>0</v>
      </c>
      <c r="E20" s="26">
        <f t="shared" si="3"/>
        <v>0</v>
      </c>
      <c r="F20" s="27">
        <f t="shared" si="4"/>
        <v>0</v>
      </c>
      <c r="G20" s="28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30"/>
      <c r="AC20" s="28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30"/>
      <c r="AY20" s="239"/>
      <c r="AZ20" s="240"/>
      <c r="BA20" s="240"/>
      <c r="BB20" s="240"/>
      <c r="BC20" s="240"/>
      <c r="BD20" s="240"/>
      <c r="BE20" s="240"/>
      <c r="BF20" s="240"/>
      <c r="BG20" s="240"/>
      <c r="BH20" s="240"/>
      <c r="BI20" s="240"/>
      <c r="BJ20" s="240"/>
      <c r="BK20" s="240"/>
      <c r="BL20" s="240"/>
      <c r="BM20" s="240"/>
      <c r="BN20" s="240"/>
      <c r="BO20" s="240"/>
      <c r="BP20" s="240"/>
      <c r="BQ20" s="240"/>
      <c r="BR20" s="240"/>
      <c r="BS20" s="240"/>
      <c r="BT20" s="241"/>
      <c r="BU20" s="28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30"/>
      <c r="CQ20" s="28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30"/>
      <c r="DM20" s="28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30"/>
      <c r="EI20" s="28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30"/>
      <c r="FE20" s="31"/>
      <c r="FF20" s="32"/>
      <c r="FG20" s="31"/>
      <c r="FH20" s="34">
        <f t="shared" si="5"/>
        <v>0</v>
      </c>
      <c r="FI20" s="147">
        <f t="shared" si="6"/>
        <v>0</v>
      </c>
      <c r="FJ20" s="34">
        <f>'04'!FN136</f>
        <v>0</v>
      </c>
      <c r="FK20" s="34">
        <f t="shared" si="0"/>
        <v>0</v>
      </c>
      <c r="FL20" s="34"/>
      <c r="FM20" s="149"/>
      <c r="FN20" s="35">
        <f t="shared" si="7"/>
        <v>0</v>
      </c>
      <c r="FP20" s="36">
        <f t="shared" si="8"/>
        <v>0</v>
      </c>
      <c r="FQ20" s="1">
        <v>12</v>
      </c>
    </row>
    <row r="21" spans="1:173" x14ac:dyDescent="0.25">
      <c r="A21" s="22">
        <v>13</v>
      </c>
      <c r="B21" s="23">
        <f>'04'!B137</f>
        <v>0</v>
      </c>
      <c r="C21" s="24">
        <f t="shared" si="1"/>
        <v>0</v>
      </c>
      <c r="D21" s="25">
        <f t="shared" si="2"/>
        <v>0</v>
      </c>
      <c r="E21" s="26">
        <f t="shared" si="3"/>
        <v>0</v>
      </c>
      <c r="F21" s="27">
        <f t="shared" si="4"/>
        <v>0</v>
      </c>
      <c r="G21" s="28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30"/>
      <c r="AC21" s="28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30"/>
      <c r="AY21" s="239"/>
      <c r="AZ21" s="240"/>
      <c r="BA21" s="240"/>
      <c r="BB21" s="240"/>
      <c r="BC21" s="240"/>
      <c r="BD21" s="240"/>
      <c r="BE21" s="240"/>
      <c r="BF21" s="240"/>
      <c r="BG21" s="240"/>
      <c r="BH21" s="240"/>
      <c r="BI21" s="240"/>
      <c r="BJ21" s="240"/>
      <c r="BK21" s="240"/>
      <c r="BL21" s="240"/>
      <c r="BM21" s="240"/>
      <c r="BN21" s="240"/>
      <c r="BO21" s="240"/>
      <c r="BP21" s="240"/>
      <c r="BQ21" s="240"/>
      <c r="BR21" s="240"/>
      <c r="BS21" s="240"/>
      <c r="BT21" s="241"/>
      <c r="BU21" s="28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30"/>
      <c r="CQ21" s="28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30"/>
      <c r="DM21" s="28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30"/>
      <c r="EI21" s="28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30"/>
      <c r="FE21" s="31"/>
      <c r="FF21" s="32"/>
      <c r="FG21" s="31"/>
      <c r="FH21" s="34">
        <f t="shared" si="5"/>
        <v>0</v>
      </c>
      <c r="FI21" s="147">
        <f t="shared" si="6"/>
        <v>0</v>
      </c>
      <c r="FJ21" s="34">
        <f>'04'!FN137</f>
        <v>0</v>
      </c>
      <c r="FK21" s="34">
        <f t="shared" si="0"/>
        <v>0</v>
      </c>
      <c r="FL21" s="34"/>
      <c r="FM21" s="149"/>
      <c r="FN21" s="35">
        <f t="shared" si="7"/>
        <v>0</v>
      </c>
      <c r="FP21" s="36">
        <f t="shared" si="8"/>
        <v>0</v>
      </c>
      <c r="FQ21" s="1">
        <v>13</v>
      </c>
    </row>
    <row r="22" spans="1:173" x14ac:dyDescent="0.25">
      <c r="A22" s="22">
        <v>14</v>
      </c>
      <c r="B22" s="23">
        <f>'04'!B138</f>
        <v>0</v>
      </c>
      <c r="C22" s="24">
        <f t="shared" si="1"/>
        <v>0</v>
      </c>
      <c r="D22" s="25">
        <f t="shared" si="2"/>
        <v>0</v>
      </c>
      <c r="E22" s="26">
        <f t="shared" si="3"/>
        <v>0</v>
      </c>
      <c r="F22" s="27">
        <f t="shared" si="4"/>
        <v>0</v>
      </c>
      <c r="G22" s="28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30"/>
      <c r="AC22" s="28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30"/>
      <c r="AY22" s="239"/>
      <c r="AZ22" s="240"/>
      <c r="BA22" s="240"/>
      <c r="BB22" s="240"/>
      <c r="BC22" s="240"/>
      <c r="BD22" s="240"/>
      <c r="BE22" s="240"/>
      <c r="BF22" s="240"/>
      <c r="BG22" s="240"/>
      <c r="BH22" s="240"/>
      <c r="BI22" s="240"/>
      <c r="BJ22" s="240"/>
      <c r="BK22" s="240"/>
      <c r="BL22" s="240"/>
      <c r="BM22" s="240"/>
      <c r="BN22" s="240"/>
      <c r="BO22" s="240"/>
      <c r="BP22" s="240"/>
      <c r="BQ22" s="240"/>
      <c r="BR22" s="240"/>
      <c r="BS22" s="240"/>
      <c r="BT22" s="241"/>
      <c r="BU22" s="28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30"/>
      <c r="CQ22" s="28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30"/>
      <c r="DM22" s="28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30"/>
      <c r="EI22" s="28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30"/>
      <c r="FE22" s="31"/>
      <c r="FF22" s="32"/>
      <c r="FG22" s="31"/>
      <c r="FH22" s="34">
        <f t="shared" si="5"/>
        <v>0</v>
      </c>
      <c r="FI22" s="147">
        <f t="shared" si="6"/>
        <v>0</v>
      </c>
      <c r="FJ22" s="34">
        <f>'04'!FN138</f>
        <v>0</v>
      </c>
      <c r="FK22" s="34">
        <f t="shared" si="0"/>
        <v>0</v>
      </c>
      <c r="FL22" s="34"/>
      <c r="FM22" s="149"/>
      <c r="FN22" s="35">
        <f t="shared" si="7"/>
        <v>0</v>
      </c>
      <c r="FP22" s="36">
        <f t="shared" si="8"/>
        <v>0</v>
      </c>
      <c r="FQ22" s="1">
        <v>14</v>
      </c>
    </row>
    <row r="23" spans="1:173" x14ac:dyDescent="0.25">
      <c r="A23" s="22">
        <v>15</v>
      </c>
      <c r="B23" s="23">
        <f>'04'!B139</f>
        <v>0</v>
      </c>
      <c r="C23" s="24">
        <f t="shared" si="1"/>
        <v>0</v>
      </c>
      <c r="D23" s="25">
        <f t="shared" si="2"/>
        <v>0</v>
      </c>
      <c r="E23" s="26">
        <f t="shared" si="3"/>
        <v>0</v>
      </c>
      <c r="F23" s="27">
        <f t="shared" si="4"/>
        <v>0</v>
      </c>
      <c r="G23" s="28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30"/>
      <c r="AC23" s="28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30"/>
      <c r="AY23" s="239"/>
      <c r="AZ23" s="240"/>
      <c r="BA23" s="240"/>
      <c r="BB23" s="240"/>
      <c r="BC23" s="240"/>
      <c r="BD23" s="240"/>
      <c r="BE23" s="240"/>
      <c r="BF23" s="240"/>
      <c r="BG23" s="240"/>
      <c r="BH23" s="240"/>
      <c r="BI23" s="240"/>
      <c r="BJ23" s="240"/>
      <c r="BK23" s="240"/>
      <c r="BL23" s="240"/>
      <c r="BM23" s="240"/>
      <c r="BN23" s="240"/>
      <c r="BO23" s="240"/>
      <c r="BP23" s="240"/>
      <c r="BQ23" s="240"/>
      <c r="BR23" s="240"/>
      <c r="BS23" s="240"/>
      <c r="BT23" s="241"/>
      <c r="BU23" s="28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30"/>
      <c r="CQ23" s="28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30"/>
      <c r="DM23" s="28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30"/>
      <c r="EI23" s="28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30"/>
      <c r="FE23" s="31"/>
      <c r="FF23" s="32"/>
      <c r="FG23" s="31"/>
      <c r="FH23" s="34">
        <f t="shared" si="5"/>
        <v>0</v>
      </c>
      <c r="FI23" s="147">
        <f t="shared" si="6"/>
        <v>0</v>
      </c>
      <c r="FJ23" s="34">
        <f>'04'!FN139</f>
        <v>0</v>
      </c>
      <c r="FK23" s="34">
        <f t="shared" si="0"/>
        <v>0</v>
      </c>
      <c r="FL23" s="34"/>
      <c r="FM23" s="149"/>
      <c r="FN23" s="35">
        <f t="shared" si="7"/>
        <v>0</v>
      </c>
      <c r="FP23" s="36">
        <f t="shared" si="8"/>
        <v>0</v>
      </c>
      <c r="FQ23" s="1">
        <v>15</v>
      </c>
    </row>
    <row r="24" spans="1:173" x14ac:dyDescent="0.25">
      <c r="A24" s="22">
        <v>16</v>
      </c>
      <c r="B24" s="23">
        <f>'04'!B140</f>
        <v>0</v>
      </c>
      <c r="C24" s="24">
        <f t="shared" si="1"/>
        <v>0</v>
      </c>
      <c r="D24" s="25">
        <f t="shared" si="2"/>
        <v>0</v>
      </c>
      <c r="E24" s="26">
        <f t="shared" si="3"/>
        <v>0</v>
      </c>
      <c r="F24" s="27">
        <f t="shared" si="4"/>
        <v>0</v>
      </c>
      <c r="G24" s="28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30"/>
      <c r="AC24" s="28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30"/>
      <c r="AY24" s="239"/>
      <c r="AZ24" s="240"/>
      <c r="BA24" s="240"/>
      <c r="BB24" s="240"/>
      <c r="BC24" s="240"/>
      <c r="BD24" s="240"/>
      <c r="BE24" s="240"/>
      <c r="BF24" s="240"/>
      <c r="BG24" s="240"/>
      <c r="BH24" s="240"/>
      <c r="BI24" s="240"/>
      <c r="BJ24" s="240"/>
      <c r="BK24" s="240"/>
      <c r="BL24" s="240"/>
      <c r="BM24" s="240"/>
      <c r="BN24" s="240"/>
      <c r="BO24" s="240"/>
      <c r="BP24" s="240"/>
      <c r="BQ24" s="240"/>
      <c r="BR24" s="240"/>
      <c r="BS24" s="240"/>
      <c r="BT24" s="241"/>
      <c r="BU24" s="28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30"/>
      <c r="CQ24" s="28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30"/>
      <c r="DM24" s="28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30"/>
      <c r="EI24" s="28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30"/>
      <c r="FE24" s="31"/>
      <c r="FF24" s="32"/>
      <c r="FG24" s="31"/>
      <c r="FH24" s="34">
        <f t="shared" si="5"/>
        <v>0</v>
      </c>
      <c r="FI24" s="147">
        <f t="shared" si="6"/>
        <v>0</v>
      </c>
      <c r="FJ24" s="34">
        <f>'04'!FN140</f>
        <v>0</v>
      </c>
      <c r="FK24" s="34">
        <f t="shared" si="0"/>
        <v>0</v>
      </c>
      <c r="FL24" s="34"/>
      <c r="FM24" s="149"/>
      <c r="FN24" s="35">
        <f t="shared" si="7"/>
        <v>0</v>
      </c>
      <c r="FP24" s="36">
        <f t="shared" si="8"/>
        <v>0</v>
      </c>
      <c r="FQ24" s="1">
        <v>16</v>
      </c>
    </row>
    <row r="25" spans="1:173" ht="15" customHeight="1" x14ac:dyDescent="0.25">
      <c r="A25" s="22">
        <v>17</v>
      </c>
      <c r="B25" s="23">
        <f>'04'!B141</f>
        <v>0</v>
      </c>
      <c r="C25" s="24">
        <f t="shared" si="1"/>
        <v>0</v>
      </c>
      <c r="D25" s="25">
        <f t="shared" si="2"/>
        <v>0</v>
      </c>
      <c r="E25" s="26">
        <f t="shared" si="3"/>
        <v>0</v>
      </c>
      <c r="F25" s="27">
        <f t="shared" si="4"/>
        <v>0</v>
      </c>
      <c r="G25" s="28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30"/>
      <c r="AC25" s="28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30"/>
      <c r="AY25" s="239"/>
      <c r="AZ25" s="240"/>
      <c r="BA25" s="240"/>
      <c r="BB25" s="240"/>
      <c r="BC25" s="240"/>
      <c r="BD25" s="240"/>
      <c r="BE25" s="240"/>
      <c r="BF25" s="240"/>
      <c r="BG25" s="240"/>
      <c r="BH25" s="240"/>
      <c r="BI25" s="240"/>
      <c r="BJ25" s="240"/>
      <c r="BK25" s="240"/>
      <c r="BL25" s="240"/>
      <c r="BM25" s="240"/>
      <c r="BN25" s="240"/>
      <c r="BO25" s="240"/>
      <c r="BP25" s="240"/>
      <c r="BQ25" s="240"/>
      <c r="BR25" s="240"/>
      <c r="BS25" s="240"/>
      <c r="BT25" s="241"/>
      <c r="BU25" s="28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30"/>
      <c r="CQ25" s="28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30"/>
      <c r="DM25" s="28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30"/>
      <c r="EI25" s="28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30"/>
      <c r="FE25" s="31"/>
      <c r="FF25" s="32"/>
      <c r="FG25" s="31"/>
      <c r="FH25" s="34">
        <f t="shared" si="5"/>
        <v>0</v>
      </c>
      <c r="FI25" s="147">
        <f t="shared" si="6"/>
        <v>0</v>
      </c>
      <c r="FJ25" s="34">
        <f>'04'!FN141</f>
        <v>0</v>
      </c>
      <c r="FK25" s="34">
        <f t="shared" si="0"/>
        <v>0</v>
      </c>
      <c r="FL25" s="34"/>
      <c r="FM25" s="149"/>
      <c r="FN25" s="35">
        <f t="shared" si="7"/>
        <v>0</v>
      </c>
      <c r="FP25" s="36">
        <f t="shared" si="8"/>
        <v>0</v>
      </c>
      <c r="FQ25" s="1">
        <v>17</v>
      </c>
    </row>
    <row r="26" spans="1:173" x14ac:dyDescent="0.25">
      <c r="G26" s="47" t="s">
        <v>43</v>
      </c>
      <c r="H26" s="196" t="s">
        <v>30</v>
      </c>
      <c r="I26" s="196"/>
      <c r="J26" s="196" t="s">
        <v>31</v>
      </c>
      <c r="K26" s="196"/>
      <c r="L26" s="196" t="s">
        <v>32</v>
      </c>
      <c r="M26" s="196"/>
      <c r="N26" s="196" t="s">
        <v>33</v>
      </c>
      <c r="O26" s="196"/>
      <c r="P26" s="196" t="s">
        <v>34</v>
      </c>
      <c r="Q26" s="196"/>
      <c r="R26" s="196" t="s">
        <v>35</v>
      </c>
      <c r="S26" s="196"/>
      <c r="T26" s="196" t="s">
        <v>36</v>
      </c>
      <c r="U26" s="196"/>
      <c r="V26" s="196" t="s">
        <v>37</v>
      </c>
      <c r="W26" s="196"/>
      <c r="X26" s="196" t="s">
        <v>38</v>
      </c>
      <c r="Y26" s="196"/>
      <c r="Z26" s="196" t="s">
        <v>39</v>
      </c>
      <c r="AA26" s="196"/>
      <c r="AB26" s="48">
        <v>19</v>
      </c>
      <c r="AC26" s="47" t="s">
        <v>43</v>
      </c>
      <c r="AD26" s="196" t="s">
        <v>30</v>
      </c>
      <c r="AE26" s="196"/>
      <c r="AF26" s="196" t="s">
        <v>31</v>
      </c>
      <c r="AG26" s="196"/>
      <c r="AH26" s="196" t="s">
        <v>32</v>
      </c>
      <c r="AI26" s="196"/>
      <c r="AJ26" s="196" t="s">
        <v>33</v>
      </c>
      <c r="AK26" s="196"/>
      <c r="AL26" s="196" t="s">
        <v>34</v>
      </c>
      <c r="AM26" s="196"/>
      <c r="AN26" s="196" t="s">
        <v>35</v>
      </c>
      <c r="AO26" s="196"/>
      <c r="AP26" s="196" t="s">
        <v>36</v>
      </c>
      <c r="AQ26" s="196"/>
      <c r="AR26" s="196" t="s">
        <v>37</v>
      </c>
      <c r="AS26" s="196"/>
      <c r="AT26" s="196" t="s">
        <v>38</v>
      </c>
      <c r="AU26" s="196"/>
      <c r="AV26" s="196" t="s">
        <v>39</v>
      </c>
      <c r="AW26" s="196"/>
      <c r="AX26" s="48">
        <v>19</v>
      </c>
      <c r="AY26" s="47" t="s">
        <v>43</v>
      </c>
      <c r="AZ26" s="196" t="s">
        <v>30</v>
      </c>
      <c r="BA26" s="196"/>
      <c r="BB26" s="196" t="s">
        <v>31</v>
      </c>
      <c r="BC26" s="196"/>
      <c r="BD26" s="196" t="s">
        <v>32</v>
      </c>
      <c r="BE26" s="196"/>
      <c r="BF26" s="196" t="s">
        <v>33</v>
      </c>
      <c r="BG26" s="196"/>
      <c r="BH26" s="196" t="s">
        <v>34</v>
      </c>
      <c r="BI26" s="196"/>
      <c r="BJ26" s="196" t="s">
        <v>35</v>
      </c>
      <c r="BK26" s="196"/>
      <c r="BL26" s="196" t="s">
        <v>36</v>
      </c>
      <c r="BM26" s="196"/>
      <c r="BN26" s="196" t="s">
        <v>37</v>
      </c>
      <c r="BO26" s="196"/>
      <c r="BP26" s="196" t="s">
        <v>38</v>
      </c>
      <c r="BQ26" s="196"/>
      <c r="BR26" s="196" t="s">
        <v>39</v>
      </c>
      <c r="BS26" s="196"/>
      <c r="BT26" s="48">
        <v>19</v>
      </c>
      <c r="BU26" s="47" t="s">
        <v>43</v>
      </c>
      <c r="BV26" s="196" t="s">
        <v>30</v>
      </c>
      <c r="BW26" s="196"/>
      <c r="BX26" s="196" t="s">
        <v>31</v>
      </c>
      <c r="BY26" s="196"/>
      <c r="BZ26" s="196" t="s">
        <v>32</v>
      </c>
      <c r="CA26" s="196"/>
      <c r="CB26" s="196" t="s">
        <v>33</v>
      </c>
      <c r="CC26" s="196"/>
      <c r="CD26" s="196" t="s">
        <v>34</v>
      </c>
      <c r="CE26" s="196"/>
      <c r="CF26" s="196" t="s">
        <v>35</v>
      </c>
      <c r="CG26" s="196"/>
      <c r="CH26" s="196" t="s">
        <v>36</v>
      </c>
      <c r="CI26" s="196"/>
      <c r="CJ26" s="196" t="s">
        <v>37</v>
      </c>
      <c r="CK26" s="196"/>
      <c r="CL26" s="196" t="s">
        <v>38</v>
      </c>
      <c r="CM26" s="196"/>
      <c r="CN26" s="196" t="s">
        <v>39</v>
      </c>
      <c r="CO26" s="196"/>
      <c r="CP26" s="48">
        <v>19</v>
      </c>
      <c r="CQ26" s="47" t="s">
        <v>43</v>
      </c>
      <c r="CR26" s="196" t="s">
        <v>30</v>
      </c>
      <c r="CS26" s="196"/>
      <c r="CT26" s="196" t="s">
        <v>31</v>
      </c>
      <c r="CU26" s="196"/>
      <c r="CV26" s="196" t="s">
        <v>32</v>
      </c>
      <c r="CW26" s="196"/>
      <c r="CX26" s="196" t="s">
        <v>33</v>
      </c>
      <c r="CY26" s="196"/>
      <c r="CZ26" s="196" t="s">
        <v>34</v>
      </c>
      <c r="DA26" s="196"/>
      <c r="DB26" s="196" t="s">
        <v>35</v>
      </c>
      <c r="DC26" s="196"/>
      <c r="DD26" s="196" t="s">
        <v>36</v>
      </c>
      <c r="DE26" s="196"/>
      <c r="DF26" s="196" t="s">
        <v>37</v>
      </c>
      <c r="DG26" s="196"/>
      <c r="DH26" s="196" t="s">
        <v>38</v>
      </c>
      <c r="DI26" s="196"/>
      <c r="DJ26" s="196" t="s">
        <v>39</v>
      </c>
      <c r="DK26" s="196"/>
      <c r="DL26" s="48">
        <v>19</v>
      </c>
      <c r="DM26" s="47" t="s">
        <v>43</v>
      </c>
      <c r="DN26" s="196" t="s">
        <v>30</v>
      </c>
      <c r="DO26" s="196"/>
      <c r="DP26" s="196" t="s">
        <v>31</v>
      </c>
      <c r="DQ26" s="196"/>
      <c r="DR26" s="196" t="s">
        <v>32</v>
      </c>
      <c r="DS26" s="196"/>
      <c r="DT26" s="196" t="s">
        <v>33</v>
      </c>
      <c r="DU26" s="196"/>
      <c r="DV26" s="196" t="s">
        <v>34</v>
      </c>
      <c r="DW26" s="196"/>
      <c r="DX26" s="196" t="s">
        <v>35</v>
      </c>
      <c r="DY26" s="196"/>
      <c r="DZ26" s="196" t="s">
        <v>36</v>
      </c>
      <c r="EA26" s="196"/>
      <c r="EB26" s="196" t="s">
        <v>37</v>
      </c>
      <c r="EC26" s="196"/>
      <c r="ED26" s="196" t="s">
        <v>38</v>
      </c>
      <c r="EE26" s="196"/>
      <c r="EF26" s="196" t="s">
        <v>39</v>
      </c>
      <c r="EG26" s="196"/>
      <c r="EH26" s="48">
        <v>19</v>
      </c>
      <c r="EI26" s="47" t="s">
        <v>43</v>
      </c>
      <c r="EJ26" s="196" t="s">
        <v>30</v>
      </c>
      <c r="EK26" s="196"/>
      <c r="EL26" s="196" t="s">
        <v>31</v>
      </c>
      <c r="EM26" s="196"/>
      <c r="EN26" s="196" t="s">
        <v>32</v>
      </c>
      <c r="EO26" s="196"/>
      <c r="EP26" s="196" t="s">
        <v>33</v>
      </c>
      <c r="EQ26" s="196"/>
      <c r="ER26" s="196" t="s">
        <v>34</v>
      </c>
      <c r="ES26" s="196"/>
      <c r="ET26" s="196" t="s">
        <v>35</v>
      </c>
      <c r="EU26" s="196"/>
      <c r="EV26" s="196" t="s">
        <v>36</v>
      </c>
      <c r="EW26" s="196"/>
      <c r="EX26" s="196" t="s">
        <v>37</v>
      </c>
      <c r="EY26" s="196"/>
      <c r="EZ26" s="196" t="s">
        <v>38</v>
      </c>
      <c r="FA26" s="196"/>
      <c r="FB26" s="196" t="s">
        <v>39</v>
      </c>
      <c r="FC26" s="196"/>
      <c r="FD26" s="48">
        <v>19</v>
      </c>
      <c r="FE26" s="17"/>
      <c r="FF26" s="17"/>
      <c r="FG26" s="17"/>
      <c r="FH26" s="17"/>
      <c r="FI26" s="17"/>
      <c r="FJ26" s="17"/>
      <c r="FK26" s="16"/>
    </row>
    <row r="27" spans="1:173" ht="15.75" thickBot="1" x14ac:dyDescent="0.3">
      <c r="G27" s="191" t="s">
        <v>13</v>
      </c>
      <c r="H27" s="189"/>
      <c r="I27" s="189" t="s">
        <v>14</v>
      </c>
      <c r="J27" s="189"/>
      <c r="K27" s="189" t="s">
        <v>15</v>
      </c>
      <c r="L27" s="189"/>
      <c r="M27" s="189" t="s">
        <v>16</v>
      </c>
      <c r="N27" s="189"/>
      <c r="O27" s="189" t="s">
        <v>17</v>
      </c>
      <c r="P27" s="189"/>
      <c r="Q27" s="189" t="s">
        <v>18</v>
      </c>
      <c r="R27" s="189"/>
      <c r="S27" s="189" t="s">
        <v>19</v>
      </c>
      <c r="T27" s="189"/>
      <c r="U27" s="189" t="s">
        <v>20</v>
      </c>
      <c r="V27" s="189"/>
      <c r="W27" s="189" t="s">
        <v>21</v>
      </c>
      <c r="X27" s="189"/>
      <c r="Y27" s="189" t="s">
        <v>22</v>
      </c>
      <c r="Z27" s="189"/>
      <c r="AA27" s="189" t="s">
        <v>23</v>
      </c>
      <c r="AB27" s="190"/>
      <c r="AC27" s="191" t="s">
        <v>13</v>
      </c>
      <c r="AD27" s="189"/>
      <c r="AE27" s="189" t="s">
        <v>14</v>
      </c>
      <c r="AF27" s="189"/>
      <c r="AG27" s="189" t="s">
        <v>15</v>
      </c>
      <c r="AH27" s="189"/>
      <c r="AI27" s="189" t="s">
        <v>16</v>
      </c>
      <c r="AJ27" s="189"/>
      <c r="AK27" s="189" t="s">
        <v>17</v>
      </c>
      <c r="AL27" s="189"/>
      <c r="AM27" s="189" t="s">
        <v>18</v>
      </c>
      <c r="AN27" s="189"/>
      <c r="AO27" s="189" t="s">
        <v>19</v>
      </c>
      <c r="AP27" s="189"/>
      <c r="AQ27" s="189" t="s">
        <v>20</v>
      </c>
      <c r="AR27" s="189"/>
      <c r="AS27" s="189" t="s">
        <v>21</v>
      </c>
      <c r="AT27" s="189"/>
      <c r="AU27" s="189" t="s">
        <v>22</v>
      </c>
      <c r="AV27" s="189"/>
      <c r="AW27" s="189" t="s">
        <v>23</v>
      </c>
      <c r="AX27" s="190"/>
      <c r="AY27" s="191" t="s">
        <v>13</v>
      </c>
      <c r="AZ27" s="189"/>
      <c r="BA27" s="189" t="s">
        <v>14</v>
      </c>
      <c r="BB27" s="189"/>
      <c r="BC27" s="189" t="s">
        <v>15</v>
      </c>
      <c r="BD27" s="189"/>
      <c r="BE27" s="189" t="s">
        <v>16</v>
      </c>
      <c r="BF27" s="189"/>
      <c r="BG27" s="189" t="s">
        <v>17</v>
      </c>
      <c r="BH27" s="189"/>
      <c r="BI27" s="189" t="s">
        <v>18</v>
      </c>
      <c r="BJ27" s="189"/>
      <c r="BK27" s="189" t="s">
        <v>19</v>
      </c>
      <c r="BL27" s="189"/>
      <c r="BM27" s="189" t="s">
        <v>20</v>
      </c>
      <c r="BN27" s="189"/>
      <c r="BO27" s="189" t="s">
        <v>21</v>
      </c>
      <c r="BP27" s="189"/>
      <c r="BQ27" s="189" t="s">
        <v>22</v>
      </c>
      <c r="BR27" s="189"/>
      <c r="BS27" s="189" t="s">
        <v>23</v>
      </c>
      <c r="BT27" s="190"/>
      <c r="BU27" s="191" t="s">
        <v>13</v>
      </c>
      <c r="BV27" s="189"/>
      <c r="BW27" s="189" t="s">
        <v>14</v>
      </c>
      <c r="BX27" s="189"/>
      <c r="BY27" s="189" t="s">
        <v>15</v>
      </c>
      <c r="BZ27" s="189"/>
      <c r="CA27" s="189" t="s">
        <v>16</v>
      </c>
      <c r="CB27" s="189"/>
      <c r="CC27" s="189" t="s">
        <v>17</v>
      </c>
      <c r="CD27" s="189"/>
      <c r="CE27" s="189" t="s">
        <v>18</v>
      </c>
      <c r="CF27" s="189"/>
      <c r="CG27" s="189" t="s">
        <v>19</v>
      </c>
      <c r="CH27" s="189"/>
      <c r="CI27" s="189" t="s">
        <v>20</v>
      </c>
      <c r="CJ27" s="189"/>
      <c r="CK27" s="189" t="s">
        <v>21</v>
      </c>
      <c r="CL27" s="189"/>
      <c r="CM27" s="189" t="s">
        <v>22</v>
      </c>
      <c r="CN27" s="189"/>
      <c r="CO27" s="189" t="s">
        <v>23</v>
      </c>
      <c r="CP27" s="190"/>
      <c r="CQ27" s="191" t="s">
        <v>13</v>
      </c>
      <c r="CR27" s="189"/>
      <c r="CS27" s="189" t="s">
        <v>14</v>
      </c>
      <c r="CT27" s="189"/>
      <c r="CU27" s="189" t="s">
        <v>15</v>
      </c>
      <c r="CV27" s="189"/>
      <c r="CW27" s="189" t="s">
        <v>16</v>
      </c>
      <c r="CX27" s="189"/>
      <c r="CY27" s="189" t="s">
        <v>17</v>
      </c>
      <c r="CZ27" s="189"/>
      <c r="DA27" s="189" t="s">
        <v>18</v>
      </c>
      <c r="DB27" s="189"/>
      <c r="DC27" s="189" t="s">
        <v>19</v>
      </c>
      <c r="DD27" s="189"/>
      <c r="DE27" s="189" t="s">
        <v>20</v>
      </c>
      <c r="DF27" s="189"/>
      <c r="DG27" s="189" t="s">
        <v>21</v>
      </c>
      <c r="DH27" s="189"/>
      <c r="DI27" s="189" t="s">
        <v>22</v>
      </c>
      <c r="DJ27" s="189"/>
      <c r="DK27" s="189" t="s">
        <v>23</v>
      </c>
      <c r="DL27" s="190"/>
      <c r="DM27" s="191" t="s">
        <v>13</v>
      </c>
      <c r="DN27" s="189"/>
      <c r="DO27" s="189" t="s">
        <v>14</v>
      </c>
      <c r="DP27" s="189"/>
      <c r="DQ27" s="189" t="s">
        <v>15</v>
      </c>
      <c r="DR27" s="189"/>
      <c r="DS27" s="189" t="s">
        <v>16</v>
      </c>
      <c r="DT27" s="189"/>
      <c r="DU27" s="189" t="s">
        <v>17</v>
      </c>
      <c r="DV27" s="189"/>
      <c r="DW27" s="189" t="s">
        <v>18</v>
      </c>
      <c r="DX27" s="189"/>
      <c r="DY27" s="189" t="s">
        <v>19</v>
      </c>
      <c r="DZ27" s="189"/>
      <c r="EA27" s="189" t="s">
        <v>20</v>
      </c>
      <c r="EB27" s="189"/>
      <c r="EC27" s="189" t="s">
        <v>21</v>
      </c>
      <c r="ED27" s="189"/>
      <c r="EE27" s="189" t="s">
        <v>22</v>
      </c>
      <c r="EF27" s="189"/>
      <c r="EG27" s="189" t="s">
        <v>23</v>
      </c>
      <c r="EH27" s="190"/>
      <c r="EI27" s="191" t="s">
        <v>13</v>
      </c>
      <c r="EJ27" s="189"/>
      <c r="EK27" s="189" t="s">
        <v>14</v>
      </c>
      <c r="EL27" s="189"/>
      <c r="EM27" s="189" t="s">
        <v>15</v>
      </c>
      <c r="EN27" s="189"/>
      <c r="EO27" s="189" t="s">
        <v>16</v>
      </c>
      <c r="EP27" s="189"/>
      <c r="EQ27" s="189" t="s">
        <v>17</v>
      </c>
      <c r="ER27" s="189"/>
      <c r="ES27" s="189" t="s">
        <v>18</v>
      </c>
      <c r="ET27" s="189"/>
      <c r="EU27" s="189" t="s">
        <v>19</v>
      </c>
      <c r="EV27" s="189"/>
      <c r="EW27" s="189" t="s">
        <v>20</v>
      </c>
      <c r="EX27" s="189"/>
      <c r="EY27" s="189" t="s">
        <v>21</v>
      </c>
      <c r="EZ27" s="189"/>
      <c r="FA27" s="189" t="s">
        <v>22</v>
      </c>
      <c r="FB27" s="189"/>
      <c r="FC27" s="189" t="s">
        <v>23</v>
      </c>
      <c r="FD27" s="190"/>
      <c r="FE27" s="17"/>
      <c r="FF27" s="17"/>
      <c r="FG27" s="17"/>
      <c r="FH27" s="17"/>
      <c r="FI27" s="17"/>
      <c r="FJ27" s="17"/>
      <c r="FK27" s="17"/>
    </row>
    <row r="30" spans="1:173" x14ac:dyDescent="0.25">
      <c r="A30" s="1">
        <f t="shared" ref="A30:B45" si="9">A1</f>
        <v>0</v>
      </c>
      <c r="B30" s="156">
        <f t="shared" si="9"/>
        <v>0</v>
      </c>
    </row>
    <row r="31" spans="1:173" x14ac:dyDescent="0.25">
      <c r="A31" s="1">
        <f t="shared" si="9"/>
        <v>0</v>
      </c>
      <c r="B31" s="156">
        <f t="shared" si="9"/>
        <v>0</v>
      </c>
    </row>
    <row r="32" spans="1:173" ht="15" customHeight="1" x14ac:dyDescent="0.25">
      <c r="A32" s="1">
        <f t="shared" si="9"/>
        <v>0</v>
      </c>
      <c r="B32" s="2">
        <f t="shared" si="9"/>
        <v>0</v>
      </c>
      <c r="C32" s="223" t="s">
        <v>72</v>
      </c>
      <c r="D32" s="226" t="s">
        <v>73</v>
      </c>
      <c r="E32" s="229" t="s">
        <v>74</v>
      </c>
      <c r="F32" s="195" t="s">
        <v>79</v>
      </c>
      <c r="G32" s="209" t="s">
        <v>0</v>
      </c>
      <c r="H32" s="210"/>
      <c r="I32" s="210"/>
      <c r="J32" s="210"/>
      <c r="K32" s="210"/>
      <c r="L32" s="210"/>
      <c r="M32" s="213">
        <f>M3+1</f>
        <v>19</v>
      </c>
      <c r="N32" s="213"/>
      <c r="AM32" s="219">
        <f>AM3</f>
        <v>0</v>
      </c>
      <c r="AN32" s="219"/>
      <c r="AO32" s="219"/>
      <c r="AP32" s="219"/>
      <c r="AQ32" s="219"/>
      <c r="AR32" s="6"/>
      <c r="AS32" s="220">
        <f>AS3</f>
        <v>0</v>
      </c>
      <c r="AT32" s="220"/>
      <c r="AU32" s="220"/>
      <c r="AV32" s="220"/>
      <c r="AW32" s="220"/>
      <c r="AY32" s="221">
        <f>AY3</f>
        <v>0</v>
      </c>
      <c r="AZ32" s="221"/>
      <c r="BA32" s="221"/>
      <c r="BB32" s="221"/>
      <c r="BC32" s="221"/>
      <c r="BE32" s="222">
        <f>BE3</f>
        <v>0</v>
      </c>
      <c r="BF32" s="222"/>
      <c r="BG32" s="222"/>
      <c r="BH32" s="222"/>
      <c r="BI32" s="222"/>
      <c r="BK32" s="208">
        <f>BK3</f>
        <v>0</v>
      </c>
      <c r="BL32" s="208"/>
      <c r="BM32" s="208"/>
      <c r="BN32" s="208"/>
      <c r="BO32" s="208"/>
      <c r="BU32" s="209" t="s">
        <v>0</v>
      </c>
      <c r="BV32" s="210"/>
      <c r="BW32" s="210"/>
      <c r="BX32" s="210"/>
      <c r="BY32" s="210"/>
      <c r="BZ32" s="210"/>
      <c r="CA32" s="213">
        <f>M32</f>
        <v>19</v>
      </c>
      <c r="CB32" s="213"/>
      <c r="CQ32" s="219">
        <f>AM32</f>
        <v>0</v>
      </c>
      <c r="CR32" s="219"/>
      <c r="CS32" s="219"/>
      <c r="CT32" s="219"/>
      <c r="CU32" s="219"/>
      <c r="CV32" s="6"/>
      <c r="CW32" s="220">
        <f>AS32</f>
        <v>0</v>
      </c>
      <c r="CX32" s="220"/>
      <c r="CY32" s="220"/>
      <c r="CZ32" s="220"/>
      <c r="DA32" s="220"/>
      <c r="DC32" s="221">
        <f>AY32</f>
        <v>0</v>
      </c>
      <c r="DD32" s="221"/>
      <c r="DE32" s="221"/>
      <c r="DF32" s="221"/>
      <c r="DG32" s="221"/>
      <c r="DI32" s="222">
        <f>BE32</f>
        <v>0</v>
      </c>
      <c r="DJ32" s="222"/>
      <c r="DK32" s="222"/>
      <c r="DL32" s="222"/>
      <c r="DM32" s="222"/>
      <c r="DO32" s="208">
        <f>BK32</f>
        <v>0</v>
      </c>
      <c r="DP32" s="208"/>
      <c r="DQ32" s="208"/>
      <c r="DR32" s="208"/>
      <c r="DS32" s="208"/>
      <c r="EI32" s="209" t="s">
        <v>0</v>
      </c>
      <c r="EJ32" s="210"/>
      <c r="EK32" s="210"/>
      <c r="EL32" s="210"/>
      <c r="EM32" s="210"/>
      <c r="EN32" s="210"/>
      <c r="EO32" s="213">
        <f>M32</f>
        <v>19</v>
      </c>
      <c r="EP32" s="213"/>
    </row>
    <row r="33" spans="1:173" ht="15.75" customHeight="1" thickBot="1" x14ac:dyDescent="0.3">
      <c r="A33" s="1">
        <f t="shared" si="9"/>
        <v>0</v>
      </c>
      <c r="B33" s="2">
        <f t="shared" si="9"/>
        <v>0</v>
      </c>
      <c r="C33" s="224"/>
      <c r="D33" s="227"/>
      <c r="E33" s="230"/>
      <c r="F33" s="195"/>
      <c r="G33" s="211"/>
      <c r="H33" s="212"/>
      <c r="I33" s="212"/>
      <c r="J33" s="212"/>
      <c r="K33" s="212"/>
      <c r="L33" s="212"/>
      <c r="M33" s="214"/>
      <c r="N33" s="214"/>
      <c r="AM33" s="215">
        <f>AM4</f>
        <v>0</v>
      </c>
      <c r="AN33" s="215"/>
      <c r="AO33" s="215"/>
      <c r="AP33" s="215"/>
      <c r="AQ33" s="215"/>
      <c r="AS33" s="216">
        <f>AS4</f>
        <v>0</v>
      </c>
      <c r="AT33" s="216"/>
      <c r="AU33" s="216"/>
      <c r="AV33" s="216"/>
      <c r="AW33" s="216"/>
      <c r="AY33" s="217">
        <f>AY4</f>
        <v>0</v>
      </c>
      <c r="AZ33" s="217"/>
      <c r="BA33" s="217"/>
      <c r="BB33" s="217"/>
      <c r="BC33" s="217"/>
      <c r="BE33" s="218">
        <f>BE4</f>
        <v>0</v>
      </c>
      <c r="BF33" s="218"/>
      <c r="BG33" s="218"/>
      <c r="BH33" s="218"/>
      <c r="BI33" s="218"/>
      <c r="BK33" s="206">
        <f>BK4</f>
        <v>0</v>
      </c>
      <c r="BL33" s="206"/>
      <c r="BM33" s="206"/>
      <c r="BN33" s="206"/>
      <c r="BO33" s="206"/>
      <c r="BU33" s="211"/>
      <c r="BV33" s="212"/>
      <c r="BW33" s="212"/>
      <c r="BX33" s="212"/>
      <c r="BY33" s="212"/>
      <c r="BZ33" s="212"/>
      <c r="CA33" s="214"/>
      <c r="CB33" s="214"/>
      <c r="CQ33" s="215">
        <f>AM33</f>
        <v>0</v>
      </c>
      <c r="CR33" s="215"/>
      <c r="CS33" s="215"/>
      <c r="CT33" s="215"/>
      <c r="CU33" s="215"/>
      <c r="CW33" s="216">
        <f>AS33</f>
        <v>0</v>
      </c>
      <c r="CX33" s="216"/>
      <c r="CY33" s="216"/>
      <c r="CZ33" s="216"/>
      <c r="DA33" s="216"/>
      <c r="DC33" s="217">
        <f>AY33</f>
        <v>0</v>
      </c>
      <c r="DD33" s="217"/>
      <c r="DE33" s="217"/>
      <c r="DF33" s="217"/>
      <c r="DG33" s="217"/>
      <c r="DI33" s="218">
        <f>BE33</f>
        <v>0</v>
      </c>
      <c r="DJ33" s="218"/>
      <c r="DK33" s="218"/>
      <c r="DL33" s="218"/>
      <c r="DM33" s="218"/>
      <c r="DO33" s="206">
        <f>BK33</f>
        <v>0</v>
      </c>
      <c r="DP33" s="206"/>
      <c r="DQ33" s="206"/>
      <c r="DR33" s="206"/>
      <c r="DS33" s="206"/>
      <c r="EI33" s="211"/>
      <c r="EJ33" s="212"/>
      <c r="EK33" s="212"/>
      <c r="EL33" s="212"/>
      <c r="EM33" s="212"/>
      <c r="EN33" s="212"/>
      <c r="EO33" s="214"/>
      <c r="EP33" s="214"/>
    </row>
    <row r="34" spans="1:173" ht="15.75" customHeight="1" thickBot="1" x14ac:dyDescent="0.3">
      <c r="A34" s="1">
        <f t="shared" si="9"/>
        <v>0</v>
      </c>
      <c r="B34" s="2">
        <f t="shared" si="9"/>
        <v>0</v>
      </c>
      <c r="C34" s="224"/>
      <c r="D34" s="227"/>
      <c r="E34" s="230"/>
      <c r="F34" s="232"/>
      <c r="G34" s="7" t="s">
        <v>1</v>
      </c>
      <c r="H34" s="8"/>
      <c r="I34" s="8"/>
      <c r="J34" s="201">
        <f>EM5+1</f>
        <v>43591</v>
      </c>
      <c r="K34" s="201"/>
      <c r="L34" s="201"/>
      <c r="M34" s="201"/>
      <c r="N34" s="201"/>
      <c r="O34" s="201"/>
      <c r="P34" s="201"/>
      <c r="Q34" s="8"/>
      <c r="R34" s="8"/>
      <c r="S34" s="9"/>
      <c r="T34" s="9"/>
      <c r="U34" s="9"/>
      <c r="V34" s="9"/>
      <c r="W34" s="9"/>
      <c r="X34" s="9"/>
      <c r="Y34" s="9"/>
      <c r="Z34" s="9"/>
      <c r="AA34" s="9"/>
      <c r="AB34" s="10"/>
      <c r="AC34" s="7" t="s">
        <v>2</v>
      </c>
      <c r="AD34" s="8"/>
      <c r="AE34" s="8"/>
      <c r="AF34" s="201">
        <f>J34+1</f>
        <v>43592</v>
      </c>
      <c r="AG34" s="201"/>
      <c r="AH34" s="201"/>
      <c r="AI34" s="201"/>
      <c r="AJ34" s="201"/>
      <c r="AK34" s="201"/>
      <c r="AL34" s="201"/>
      <c r="AM34" s="8"/>
      <c r="AN34" s="8"/>
      <c r="AO34" s="9"/>
      <c r="AP34" s="9"/>
      <c r="AQ34" s="9"/>
      <c r="AR34" s="9"/>
      <c r="AS34" s="9"/>
      <c r="AT34" s="9"/>
      <c r="AU34" s="9"/>
      <c r="AV34" s="9"/>
      <c r="AW34" s="9"/>
      <c r="AX34" s="10"/>
      <c r="AY34" s="7" t="s">
        <v>3</v>
      </c>
      <c r="AZ34" s="8"/>
      <c r="BA34" s="8"/>
      <c r="BB34" s="8"/>
      <c r="BC34" s="201">
        <f>AF34+1</f>
        <v>43593</v>
      </c>
      <c r="BD34" s="201"/>
      <c r="BE34" s="201"/>
      <c r="BF34" s="201"/>
      <c r="BG34" s="201"/>
      <c r="BH34" s="201"/>
      <c r="BI34" s="201"/>
      <c r="BJ34" s="238" t="s">
        <v>84</v>
      </c>
      <c r="BK34" s="9"/>
      <c r="BL34" s="9"/>
      <c r="BM34" s="9"/>
      <c r="BN34" s="9"/>
      <c r="BO34" s="9"/>
      <c r="BP34" s="9"/>
      <c r="BQ34" s="9"/>
      <c r="BR34" s="9"/>
      <c r="BS34" s="9"/>
      <c r="BT34" s="10"/>
      <c r="BU34" s="7" t="s">
        <v>4</v>
      </c>
      <c r="BV34" s="8"/>
      <c r="BW34" s="8"/>
      <c r="BX34" s="201">
        <f>BC34+1</f>
        <v>43594</v>
      </c>
      <c r="BY34" s="201"/>
      <c r="BZ34" s="201"/>
      <c r="CA34" s="201"/>
      <c r="CB34" s="201"/>
      <c r="CC34" s="201"/>
      <c r="CD34" s="201"/>
      <c r="CE34" s="8"/>
      <c r="CF34" s="8"/>
      <c r="CG34" s="9"/>
      <c r="CH34" s="9"/>
      <c r="CI34" s="9"/>
      <c r="CJ34" s="9"/>
      <c r="CK34" s="9"/>
      <c r="CL34" s="9"/>
      <c r="CM34" s="9"/>
      <c r="CN34" s="9"/>
      <c r="CO34" s="9"/>
      <c r="CP34" s="10"/>
      <c r="CQ34" s="7" t="s">
        <v>5</v>
      </c>
      <c r="CR34" s="8"/>
      <c r="CS34" s="8"/>
      <c r="CT34" s="8"/>
      <c r="CU34" s="201">
        <f>BX34+1</f>
        <v>43595</v>
      </c>
      <c r="CV34" s="201"/>
      <c r="CW34" s="201"/>
      <c r="CX34" s="201"/>
      <c r="CY34" s="201"/>
      <c r="CZ34" s="201"/>
      <c r="DA34" s="201"/>
      <c r="DB34" s="8"/>
      <c r="DC34" s="9"/>
      <c r="DD34" s="9"/>
      <c r="DE34" s="9"/>
      <c r="DF34" s="9"/>
      <c r="DG34" s="9"/>
      <c r="DH34" s="9"/>
      <c r="DI34" s="9"/>
      <c r="DJ34" s="9"/>
      <c r="DK34" s="9"/>
      <c r="DL34" s="10"/>
      <c r="DM34" s="7" t="s">
        <v>6</v>
      </c>
      <c r="DN34" s="8"/>
      <c r="DO34" s="8"/>
      <c r="DP34" s="8"/>
      <c r="DQ34" s="201">
        <f>CU34+1</f>
        <v>43596</v>
      </c>
      <c r="DR34" s="201"/>
      <c r="DS34" s="201"/>
      <c r="DT34" s="201"/>
      <c r="DU34" s="201"/>
      <c r="DV34" s="201"/>
      <c r="DW34" s="201"/>
      <c r="DX34" s="8"/>
      <c r="DY34" s="9"/>
      <c r="DZ34" s="9"/>
      <c r="EA34" s="9"/>
      <c r="EB34" s="9"/>
      <c r="EC34" s="9"/>
      <c r="ED34" s="9"/>
      <c r="EE34" s="9"/>
      <c r="EF34" s="9"/>
      <c r="EG34" s="9"/>
      <c r="EH34" s="10"/>
      <c r="EI34" s="7" t="s">
        <v>7</v>
      </c>
      <c r="EJ34" s="8"/>
      <c r="EK34" s="8"/>
      <c r="EL34" s="8"/>
      <c r="EM34" s="201">
        <f>DQ34+1</f>
        <v>43597</v>
      </c>
      <c r="EN34" s="201"/>
      <c r="EO34" s="201"/>
      <c r="EP34" s="201"/>
      <c r="EQ34" s="201"/>
      <c r="ER34" s="201"/>
      <c r="ES34" s="201"/>
      <c r="ET34" s="8"/>
      <c r="EU34" s="9"/>
      <c r="EV34" s="9"/>
      <c r="EW34" s="9"/>
      <c r="EX34" s="9"/>
      <c r="EY34" s="9"/>
      <c r="EZ34" s="9"/>
      <c r="FA34" s="9"/>
      <c r="FB34" s="9"/>
      <c r="FC34" s="9"/>
      <c r="FD34" s="10"/>
      <c r="FE34" s="11"/>
      <c r="FF34" s="202" t="s">
        <v>71</v>
      </c>
      <c r="FG34" s="11"/>
      <c r="FH34" s="203" t="s">
        <v>8</v>
      </c>
      <c r="FI34" s="204"/>
      <c r="FJ34" s="204"/>
      <c r="FK34" s="204"/>
      <c r="FL34" s="204"/>
      <c r="FM34" s="204"/>
      <c r="FN34" s="205"/>
    </row>
    <row r="35" spans="1:173" x14ac:dyDescent="0.25">
      <c r="A35" s="1">
        <f t="shared" si="9"/>
        <v>0</v>
      </c>
      <c r="B35" s="2">
        <f t="shared" si="9"/>
        <v>0</v>
      </c>
      <c r="C35" s="224"/>
      <c r="D35" s="227"/>
      <c r="E35" s="230"/>
      <c r="F35" s="232"/>
      <c r="G35" s="12">
        <v>0.5</v>
      </c>
      <c r="H35" s="13">
        <v>0.5</v>
      </c>
      <c r="I35" s="13">
        <v>0.5</v>
      </c>
      <c r="J35" s="13">
        <v>0.5</v>
      </c>
      <c r="K35" s="13">
        <v>0.5</v>
      </c>
      <c r="L35" s="13">
        <v>0.5</v>
      </c>
      <c r="M35" s="13">
        <v>0.5</v>
      </c>
      <c r="N35" s="13">
        <v>0.5</v>
      </c>
      <c r="O35" s="13">
        <v>0.5</v>
      </c>
      <c r="P35" s="13">
        <v>0.5</v>
      </c>
      <c r="Q35" s="13">
        <v>0.5</v>
      </c>
      <c r="R35" s="13">
        <v>0.5</v>
      </c>
      <c r="S35" s="13">
        <v>0.5</v>
      </c>
      <c r="T35" s="13">
        <v>0.5</v>
      </c>
      <c r="U35" s="13">
        <v>0.5</v>
      </c>
      <c r="V35" s="13">
        <v>0.5</v>
      </c>
      <c r="W35" s="13">
        <v>0.5</v>
      </c>
      <c r="X35" s="13">
        <v>0.5</v>
      </c>
      <c r="Y35" s="13">
        <v>0.5</v>
      </c>
      <c r="Z35" s="13">
        <v>0.5</v>
      </c>
      <c r="AA35" s="13">
        <v>0.5</v>
      </c>
      <c r="AB35" s="14">
        <v>0.5</v>
      </c>
      <c r="AC35" s="12">
        <v>0.5</v>
      </c>
      <c r="AD35" s="13">
        <v>0.5</v>
      </c>
      <c r="AE35" s="13">
        <v>0.5</v>
      </c>
      <c r="AF35" s="13">
        <v>0.5</v>
      </c>
      <c r="AG35" s="13">
        <v>0.5</v>
      </c>
      <c r="AH35" s="13">
        <v>0.5</v>
      </c>
      <c r="AI35" s="13">
        <v>0.5</v>
      </c>
      <c r="AJ35" s="13">
        <v>0.5</v>
      </c>
      <c r="AK35" s="13">
        <v>0.5</v>
      </c>
      <c r="AL35" s="13">
        <v>0.5</v>
      </c>
      <c r="AM35" s="13">
        <v>0.5</v>
      </c>
      <c r="AN35" s="13">
        <v>0.5</v>
      </c>
      <c r="AO35" s="13">
        <v>0.5</v>
      </c>
      <c r="AP35" s="13">
        <v>0.5</v>
      </c>
      <c r="AQ35" s="13">
        <v>0.5</v>
      </c>
      <c r="AR35" s="13">
        <v>0.5</v>
      </c>
      <c r="AS35" s="13">
        <v>0.5</v>
      </c>
      <c r="AT35" s="13">
        <v>0.5</v>
      </c>
      <c r="AU35" s="13">
        <v>0.5</v>
      </c>
      <c r="AV35" s="13">
        <v>0.5</v>
      </c>
      <c r="AW35" s="13">
        <v>0.5</v>
      </c>
      <c r="AX35" s="14">
        <v>0.5</v>
      </c>
      <c r="AY35" s="12">
        <v>0.5</v>
      </c>
      <c r="AZ35" s="13">
        <v>0.5</v>
      </c>
      <c r="BA35" s="13">
        <v>0.5</v>
      </c>
      <c r="BB35" s="13">
        <v>0.5</v>
      </c>
      <c r="BC35" s="13">
        <v>0.5</v>
      </c>
      <c r="BD35" s="13">
        <v>0.5</v>
      </c>
      <c r="BE35" s="13">
        <v>0.5</v>
      </c>
      <c r="BF35" s="13">
        <v>0.5</v>
      </c>
      <c r="BG35" s="13">
        <v>0.5</v>
      </c>
      <c r="BH35" s="13">
        <v>0.5</v>
      </c>
      <c r="BI35" s="13">
        <v>0.5</v>
      </c>
      <c r="BJ35" s="13">
        <v>0.5</v>
      </c>
      <c r="BK35" s="13">
        <v>0.5</v>
      </c>
      <c r="BL35" s="13">
        <v>0.5</v>
      </c>
      <c r="BM35" s="13">
        <v>0.5</v>
      </c>
      <c r="BN35" s="13">
        <v>0.5</v>
      </c>
      <c r="BO35" s="13">
        <v>0.5</v>
      </c>
      <c r="BP35" s="13">
        <v>0.5</v>
      </c>
      <c r="BQ35" s="13">
        <v>0.5</v>
      </c>
      <c r="BR35" s="13">
        <v>0.5</v>
      </c>
      <c r="BS35" s="13">
        <v>0.5</v>
      </c>
      <c r="BT35" s="14">
        <v>0.5</v>
      </c>
      <c r="BU35" s="12">
        <v>0.5</v>
      </c>
      <c r="BV35" s="13">
        <v>0.5</v>
      </c>
      <c r="BW35" s="13">
        <v>0.5</v>
      </c>
      <c r="BX35" s="13">
        <v>0.5</v>
      </c>
      <c r="BY35" s="13">
        <v>0.5</v>
      </c>
      <c r="BZ35" s="13">
        <v>0.5</v>
      </c>
      <c r="CA35" s="13">
        <v>0.5</v>
      </c>
      <c r="CB35" s="13">
        <v>0.5</v>
      </c>
      <c r="CC35" s="13">
        <v>0.5</v>
      </c>
      <c r="CD35" s="13">
        <v>0.5</v>
      </c>
      <c r="CE35" s="13">
        <v>0.5</v>
      </c>
      <c r="CF35" s="13">
        <v>0.5</v>
      </c>
      <c r="CG35" s="13">
        <v>0.5</v>
      </c>
      <c r="CH35" s="13">
        <v>0.5</v>
      </c>
      <c r="CI35" s="13">
        <v>0.5</v>
      </c>
      <c r="CJ35" s="13">
        <v>0.5</v>
      </c>
      <c r="CK35" s="13">
        <v>0.5</v>
      </c>
      <c r="CL35" s="13">
        <v>0.5</v>
      </c>
      <c r="CM35" s="13">
        <v>0.5</v>
      </c>
      <c r="CN35" s="13">
        <v>0.5</v>
      </c>
      <c r="CO35" s="13">
        <v>0.5</v>
      </c>
      <c r="CP35" s="14">
        <v>0.5</v>
      </c>
      <c r="CQ35" s="12">
        <v>0.5</v>
      </c>
      <c r="CR35" s="13">
        <v>0.5</v>
      </c>
      <c r="CS35" s="13">
        <v>0.5</v>
      </c>
      <c r="CT35" s="13">
        <v>0.5</v>
      </c>
      <c r="CU35" s="13">
        <v>0.5</v>
      </c>
      <c r="CV35" s="13">
        <v>0.5</v>
      </c>
      <c r="CW35" s="13">
        <v>0.5</v>
      </c>
      <c r="CX35" s="13">
        <v>0.5</v>
      </c>
      <c r="CY35" s="13">
        <v>0.5</v>
      </c>
      <c r="CZ35" s="13">
        <v>0.5</v>
      </c>
      <c r="DA35" s="13">
        <v>0.5</v>
      </c>
      <c r="DB35" s="13">
        <v>0.5</v>
      </c>
      <c r="DC35" s="13">
        <v>0.5</v>
      </c>
      <c r="DD35" s="13">
        <v>0.5</v>
      </c>
      <c r="DE35" s="13">
        <v>0.5</v>
      </c>
      <c r="DF35" s="13">
        <v>0.5</v>
      </c>
      <c r="DG35" s="13">
        <v>0.5</v>
      </c>
      <c r="DH35" s="13">
        <v>0.5</v>
      </c>
      <c r="DI35" s="13">
        <v>0.5</v>
      </c>
      <c r="DJ35" s="13">
        <v>0.5</v>
      </c>
      <c r="DK35" s="13">
        <v>0.5</v>
      </c>
      <c r="DL35" s="14">
        <v>0.5</v>
      </c>
      <c r="DM35" s="12">
        <v>0.5</v>
      </c>
      <c r="DN35" s="13">
        <v>0.5</v>
      </c>
      <c r="DO35" s="13">
        <v>0.5</v>
      </c>
      <c r="DP35" s="13">
        <v>0.5</v>
      </c>
      <c r="DQ35" s="13">
        <v>0.5</v>
      </c>
      <c r="DR35" s="13">
        <v>0.5</v>
      </c>
      <c r="DS35" s="13">
        <v>0.5</v>
      </c>
      <c r="DT35" s="13">
        <v>0.5</v>
      </c>
      <c r="DU35" s="13">
        <v>0.5</v>
      </c>
      <c r="DV35" s="13">
        <v>0.5</v>
      </c>
      <c r="DW35" s="13">
        <v>0.5</v>
      </c>
      <c r="DX35" s="13">
        <v>0.5</v>
      </c>
      <c r="DY35" s="13">
        <v>0.5</v>
      </c>
      <c r="DZ35" s="13">
        <v>0.5</v>
      </c>
      <c r="EA35" s="13">
        <v>0.5</v>
      </c>
      <c r="EB35" s="13">
        <v>0.5</v>
      </c>
      <c r="EC35" s="13">
        <v>0.5</v>
      </c>
      <c r="ED35" s="13">
        <v>0.5</v>
      </c>
      <c r="EE35" s="13">
        <v>0.5</v>
      </c>
      <c r="EF35" s="13">
        <v>0.5</v>
      </c>
      <c r="EG35" s="13">
        <v>0.5</v>
      </c>
      <c r="EH35" s="14">
        <v>0.5</v>
      </c>
      <c r="EI35" s="12">
        <v>0.5</v>
      </c>
      <c r="EJ35" s="13">
        <v>0.5</v>
      </c>
      <c r="EK35" s="13">
        <v>0.5</v>
      </c>
      <c r="EL35" s="13">
        <v>0.5</v>
      </c>
      <c r="EM35" s="13">
        <v>0.5</v>
      </c>
      <c r="EN35" s="13">
        <v>0.5</v>
      </c>
      <c r="EO35" s="13">
        <v>0.5</v>
      </c>
      <c r="EP35" s="13">
        <v>0.5</v>
      </c>
      <c r="EQ35" s="13">
        <v>0.5</v>
      </c>
      <c r="ER35" s="13">
        <v>0.5</v>
      </c>
      <c r="ES35" s="13">
        <v>0.5</v>
      </c>
      <c r="ET35" s="13">
        <v>0.5</v>
      </c>
      <c r="EU35" s="13">
        <v>0.5</v>
      </c>
      <c r="EV35" s="13">
        <v>0.5</v>
      </c>
      <c r="EW35" s="13">
        <v>0.5</v>
      </c>
      <c r="EX35" s="13">
        <v>0.5</v>
      </c>
      <c r="EY35" s="13">
        <v>0.5</v>
      </c>
      <c r="EZ35" s="13">
        <v>0.5</v>
      </c>
      <c r="FA35" s="13">
        <v>0.5</v>
      </c>
      <c r="FB35" s="13">
        <v>0.5</v>
      </c>
      <c r="FC35" s="13">
        <v>0.5</v>
      </c>
      <c r="FD35" s="14">
        <v>0.5</v>
      </c>
      <c r="FE35" s="15"/>
      <c r="FF35" s="202"/>
      <c r="FG35" s="15"/>
      <c r="FH35" s="138" t="s">
        <v>9</v>
      </c>
      <c r="FI35" s="138" t="s">
        <v>9</v>
      </c>
      <c r="FJ35" s="139" t="s">
        <v>10</v>
      </c>
      <c r="FK35" s="138" t="s">
        <v>11</v>
      </c>
      <c r="FL35" s="138"/>
      <c r="FM35" s="138"/>
      <c r="FN35" s="138" t="s">
        <v>12</v>
      </c>
    </row>
    <row r="36" spans="1:173" x14ac:dyDescent="0.25">
      <c r="A36" s="1">
        <f t="shared" si="9"/>
        <v>0</v>
      </c>
      <c r="B36" s="2">
        <f t="shared" si="9"/>
        <v>0</v>
      </c>
      <c r="C36" s="224"/>
      <c r="D36" s="227"/>
      <c r="E36" s="230"/>
      <c r="F36" s="232"/>
      <c r="G36" s="200" t="s">
        <v>13</v>
      </c>
      <c r="H36" s="198"/>
      <c r="I36" s="198" t="s">
        <v>14</v>
      </c>
      <c r="J36" s="198"/>
      <c r="K36" s="198" t="s">
        <v>15</v>
      </c>
      <c r="L36" s="198"/>
      <c r="M36" s="198" t="s">
        <v>16</v>
      </c>
      <c r="N36" s="198"/>
      <c r="O36" s="198" t="s">
        <v>17</v>
      </c>
      <c r="P36" s="198"/>
      <c r="Q36" s="198" t="s">
        <v>18</v>
      </c>
      <c r="R36" s="198"/>
      <c r="S36" s="198" t="s">
        <v>19</v>
      </c>
      <c r="T36" s="198"/>
      <c r="U36" s="198" t="s">
        <v>20</v>
      </c>
      <c r="V36" s="198"/>
      <c r="W36" s="198" t="s">
        <v>21</v>
      </c>
      <c r="X36" s="198"/>
      <c r="Y36" s="198" t="s">
        <v>22</v>
      </c>
      <c r="Z36" s="198"/>
      <c r="AA36" s="198" t="s">
        <v>23</v>
      </c>
      <c r="AB36" s="199"/>
      <c r="AC36" s="200" t="s">
        <v>13</v>
      </c>
      <c r="AD36" s="198"/>
      <c r="AE36" s="198" t="s">
        <v>14</v>
      </c>
      <c r="AF36" s="198"/>
      <c r="AG36" s="198" t="s">
        <v>15</v>
      </c>
      <c r="AH36" s="198"/>
      <c r="AI36" s="198" t="s">
        <v>16</v>
      </c>
      <c r="AJ36" s="198"/>
      <c r="AK36" s="198" t="s">
        <v>17</v>
      </c>
      <c r="AL36" s="198"/>
      <c r="AM36" s="198" t="s">
        <v>18</v>
      </c>
      <c r="AN36" s="198"/>
      <c r="AO36" s="198" t="s">
        <v>19</v>
      </c>
      <c r="AP36" s="198"/>
      <c r="AQ36" s="198" t="s">
        <v>20</v>
      </c>
      <c r="AR36" s="198"/>
      <c r="AS36" s="198" t="s">
        <v>21</v>
      </c>
      <c r="AT36" s="198"/>
      <c r="AU36" s="198" t="s">
        <v>22</v>
      </c>
      <c r="AV36" s="198"/>
      <c r="AW36" s="198" t="s">
        <v>23</v>
      </c>
      <c r="AX36" s="199"/>
      <c r="AY36" s="200" t="s">
        <v>13</v>
      </c>
      <c r="AZ36" s="198"/>
      <c r="BA36" s="198" t="s">
        <v>14</v>
      </c>
      <c r="BB36" s="198"/>
      <c r="BC36" s="198" t="s">
        <v>15</v>
      </c>
      <c r="BD36" s="198"/>
      <c r="BE36" s="198" t="s">
        <v>16</v>
      </c>
      <c r="BF36" s="198"/>
      <c r="BG36" s="198" t="s">
        <v>17</v>
      </c>
      <c r="BH36" s="198"/>
      <c r="BI36" s="198" t="s">
        <v>18</v>
      </c>
      <c r="BJ36" s="198"/>
      <c r="BK36" s="198" t="s">
        <v>19</v>
      </c>
      <c r="BL36" s="198"/>
      <c r="BM36" s="198" t="s">
        <v>20</v>
      </c>
      <c r="BN36" s="198"/>
      <c r="BO36" s="198" t="s">
        <v>21</v>
      </c>
      <c r="BP36" s="198"/>
      <c r="BQ36" s="198" t="s">
        <v>22</v>
      </c>
      <c r="BR36" s="198"/>
      <c r="BS36" s="198" t="s">
        <v>23</v>
      </c>
      <c r="BT36" s="199"/>
      <c r="BU36" s="200" t="s">
        <v>13</v>
      </c>
      <c r="BV36" s="198"/>
      <c r="BW36" s="198" t="s">
        <v>14</v>
      </c>
      <c r="BX36" s="198"/>
      <c r="BY36" s="198" t="s">
        <v>15</v>
      </c>
      <c r="BZ36" s="198"/>
      <c r="CA36" s="198" t="s">
        <v>16</v>
      </c>
      <c r="CB36" s="198"/>
      <c r="CC36" s="198" t="s">
        <v>17</v>
      </c>
      <c r="CD36" s="198"/>
      <c r="CE36" s="198" t="s">
        <v>18</v>
      </c>
      <c r="CF36" s="198"/>
      <c r="CG36" s="198" t="s">
        <v>19</v>
      </c>
      <c r="CH36" s="198"/>
      <c r="CI36" s="198" t="s">
        <v>20</v>
      </c>
      <c r="CJ36" s="198"/>
      <c r="CK36" s="198" t="s">
        <v>21</v>
      </c>
      <c r="CL36" s="198"/>
      <c r="CM36" s="198" t="s">
        <v>22</v>
      </c>
      <c r="CN36" s="198"/>
      <c r="CO36" s="198" t="s">
        <v>23</v>
      </c>
      <c r="CP36" s="199"/>
      <c r="CQ36" s="200" t="s">
        <v>13</v>
      </c>
      <c r="CR36" s="198"/>
      <c r="CS36" s="198" t="s">
        <v>14</v>
      </c>
      <c r="CT36" s="198"/>
      <c r="CU36" s="198" t="s">
        <v>15</v>
      </c>
      <c r="CV36" s="198"/>
      <c r="CW36" s="198" t="s">
        <v>16</v>
      </c>
      <c r="CX36" s="198"/>
      <c r="CY36" s="198" t="s">
        <v>17</v>
      </c>
      <c r="CZ36" s="198"/>
      <c r="DA36" s="198" t="s">
        <v>18</v>
      </c>
      <c r="DB36" s="198"/>
      <c r="DC36" s="198" t="s">
        <v>19</v>
      </c>
      <c r="DD36" s="198"/>
      <c r="DE36" s="198" t="s">
        <v>20</v>
      </c>
      <c r="DF36" s="198"/>
      <c r="DG36" s="198" t="s">
        <v>21</v>
      </c>
      <c r="DH36" s="198"/>
      <c r="DI36" s="198" t="s">
        <v>22</v>
      </c>
      <c r="DJ36" s="198"/>
      <c r="DK36" s="198" t="s">
        <v>23</v>
      </c>
      <c r="DL36" s="199"/>
      <c r="DM36" s="200" t="s">
        <v>13</v>
      </c>
      <c r="DN36" s="198"/>
      <c r="DO36" s="198" t="s">
        <v>14</v>
      </c>
      <c r="DP36" s="198"/>
      <c r="DQ36" s="198" t="s">
        <v>15</v>
      </c>
      <c r="DR36" s="198"/>
      <c r="DS36" s="198" t="s">
        <v>16</v>
      </c>
      <c r="DT36" s="198"/>
      <c r="DU36" s="198" t="s">
        <v>17</v>
      </c>
      <c r="DV36" s="198"/>
      <c r="DW36" s="198" t="s">
        <v>18</v>
      </c>
      <c r="DX36" s="198"/>
      <c r="DY36" s="198" t="s">
        <v>19</v>
      </c>
      <c r="DZ36" s="198"/>
      <c r="EA36" s="198" t="s">
        <v>20</v>
      </c>
      <c r="EB36" s="198"/>
      <c r="EC36" s="198" t="s">
        <v>21</v>
      </c>
      <c r="ED36" s="198"/>
      <c r="EE36" s="198" t="s">
        <v>22</v>
      </c>
      <c r="EF36" s="198"/>
      <c r="EG36" s="198" t="s">
        <v>23</v>
      </c>
      <c r="EH36" s="199"/>
      <c r="EI36" s="200" t="s">
        <v>13</v>
      </c>
      <c r="EJ36" s="198"/>
      <c r="EK36" s="198" t="s">
        <v>14</v>
      </c>
      <c r="EL36" s="198"/>
      <c r="EM36" s="198" t="s">
        <v>15</v>
      </c>
      <c r="EN36" s="198"/>
      <c r="EO36" s="198" t="s">
        <v>16</v>
      </c>
      <c r="EP36" s="198"/>
      <c r="EQ36" s="198" t="s">
        <v>17</v>
      </c>
      <c r="ER36" s="198"/>
      <c r="ES36" s="198" t="s">
        <v>18</v>
      </c>
      <c r="ET36" s="198"/>
      <c r="EU36" s="198" t="s">
        <v>19</v>
      </c>
      <c r="EV36" s="198"/>
      <c r="EW36" s="198" t="s">
        <v>20</v>
      </c>
      <c r="EX36" s="198"/>
      <c r="EY36" s="198" t="s">
        <v>21</v>
      </c>
      <c r="EZ36" s="198"/>
      <c r="FA36" s="198" t="s">
        <v>22</v>
      </c>
      <c r="FB36" s="198"/>
      <c r="FC36" s="198" t="s">
        <v>23</v>
      </c>
      <c r="FD36" s="199"/>
      <c r="FE36" s="17"/>
      <c r="FF36" s="202"/>
      <c r="FG36" s="17"/>
      <c r="FH36" s="143" t="s">
        <v>24</v>
      </c>
      <c r="FI36" s="141" t="s">
        <v>25</v>
      </c>
      <c r="FJ36" s="142" t="s">
        <v>26</v>
      </c>
      <c r="FK36" s="143" t="s">
        <v>7</v>
      </c>
      <c r="FL36" s="143" t="s">
        <v>9</v>
      </c>
      <c r="FM36" s="143" t="s">
        <v>27</v>
      </c>
      <c r="FN36" s="143" t="s">
        <v>28</v>
      </c>
    </row>
    <row r="37" spans="1:173" x14ac:dyDescent="0.25">
      <c r="A37" s="1">
        <f t="shared" si="9"/>
        <v>0</v>
      </c>
      <c r="B37" s="2">
        <f t="shared" si="9"/>
        <v>0</v>
      </c>
      <c r="C37" s="225"/>
      <c r="D37" s="228"/>
      <c r="E37" s="231"/>
      <c r="F37" s="232"/>
      <c r="G37" s="19" t="s">
        <v>29</v>
      </c>
      <c r="H37" s="197" t="s">
        <v>30</v>
      </c>
      <c r="I37" s="197"/>
      <c r="J37" s="197" t="s">
        <v>31</v>
      </c>
      <c r="K37" s="197"/>
      <c r="L37" s="197" t="s">
        <v>32</v>
      </c>
      <c r="M37" s="197"/>
      <c r="N37" s="197" t="s">
        <v>33</v>
      </c>
      <c r="O37" s="197"/>
      <c r="P37" s="197" t="s">
        <v>34</v>
      </c>
      <c r="Q37" s="197"/>
      <c r="R37" s="197" t="s">
        <v>35</v>
      </c>
      <c r="S37" s="197"/>
      <c r="T37" s="197" t="s">
        <v>36</v>
      </c>
      <c r="U37" s="197"/>
      <c r="V37" s="197" t="s">
        <v>37</v>
      </c>
      <c r="W37" s="197"/>
      <c r="X37" s="197" t="s">
        <v>38</v>
      </c>
      <c r="Y37" s="197"/>
      <c r="Z37" s="197" t="s">
        <v>39</v>
      </c>
      <c r="AA37" s="197"/>
      <c r="AB37" s="20">
        <v>19</v>
      </c>
      <c r="AC37" s="19" t="s">
        <v>29</v>
      </c>
      <c r="AD37" s="197" t="s">
        <v>30</v>
      </c>
      <c r="AE37" s="197"/>
      <c r="AF37" s="197" t="s">
        <v>31</v>
      </c>
      <c r="AG37" s="197"/>
      <c r="AH37" s="197" t="s">
        <v>32</v>
      </c>
      <c r="AI37" s="197"/>
      <c r="AJ37" s="197" t="s">
        <v>33</v>
      </c>
      <c r="AK37" s="197"/>
      <c r="AL37" s="197" t="s">
        <v>34</v>
      </c>
      <c r="AM37" s="197"/>
      <c r="AN37" s="197" t="s">
        <v>35</v>
      </c>
      <c r="AO37" s="197"/>
      <c r="AP37" s="197" t="s">
        <v>36</v>
      </c>
      <c r="AQ37" s="197"/>
      <c r="AR37" s="197" t="s">
        <v>37</v>
      </c>
      <c r="AS37" s="197"/>
      <c r="AT37" s="197" t="s">
        <v>38</v>
      </c>
      <c r="AU37" s="197"/>
      <c r="AV37" s="197" t="s">
        <v>39</v>
      </c>
      <c r="AW37" s="197"/>
      <c r="AX37" s="20">
        <v>19</v>
      </c>
      <c r="AY37" s="19" t="s">
        <v>29</v>
      </c>
      <c r="AZ37" s="197" t="s">
        <v>30</v>
      </c>
      <c r="BA37" s="197"/>
      <c r="BB37" s="197" t="s">
        <v>31</v>
      </c>
      <c r="BC37" s="197"/>
      <c r="BD37" s="197" t="s">
        <v>32</v>
      </c>
      <c r="BE37" s="197"/>
      <c r="BF37" s="197" t="s">
        <v>33</v>
      </c>
      <c r="BG37" s="197"/>
      <c r="BH37" s="197" t="s">
        <v>34</v>
      </c>
      <c r="BI37" s="197"/>
      <c r="BJ37" s="197" t="s">
        <v>35</v>
      </c>
      <c r="BK37" s="197"/>
      <c r="BL37" s="197" t="s">
        <v>36</v>
      </c>
      <c r="BM37" s="197"/>
      <c r="BN37" s="197" t="s">
        <v>37</v>
      </c>
      <c r="BO37" s="197"/>
      <c r="BP37" s="197" t="s">
        <v>38</v>
      </c>
      <c r="BQ37" s="197"/>
      <c r="BR37" s="197" t="s">
        <v>39</v>
      </c>
      <c r="BS37" s="197"/>
      <c r="BT37" s="20">
        <v>19</v>
      </c>
      <c r="BU37" s="19" t="s">
        <v>29</v>
      </c>
      <c r="BV37" s="197" t="s">
        <v>30</v>
      </c>
      <c r="BW37" s="197"/>
      <c r="BX37" s="197" t="s">
        <v>31</v>
      </c>
      <c r="BY37" s="197"/>
      <c r="BZ37" s="197" t="s">
        <v>32</v>
      </c>
      <c r="CA37" s="197"/>
      <c r="CB37" s="197" t="s">
        <v>33</v>
      </c>
      <c r="CC37" s="197"/>
      <c r="CD37" s="197" t="s">
        <v>34</v>
      </c>
      <c r="CE37" s="197"/>
      <c r="CF37" s="197" t="s">
        <v>35</v>
      </c>
      <c r="CG37" s="197"/>
      <c r="CH37" s="197" t="s">
        <v>36</v>
      </c>
      <c r="CI37" s="197"/>
      <c r="CJ37" s="197" t="s">
        <v>37</v>
      </c>
      <c r="CK37" s="197"/>
      <c r="CL37" s="197" t="s">
        <v>38</v>
      </c>
      <c r="CM37" s="197"/>
      <c r="CN37" s="197" t="s">
        <v>39</v>
      </c>
      <c r="CO37" s="197"/>
      <c r="CP37" s="20">
        <v>19</v>
      </c>
      <c r="CQ37" s="19" t="s">
        <v>29</v>
      </c>
      <c r="CR37" s="197" t="s">
        <v>30</v>
      </c>
      <c r="CS37" s="197"/>
      <c r="CT37" s="197" t="s">
        <v>31</v>
      </c>
      <c r="CU37" s="197"/>
      <c r="CV37" s="197" t="s">
        <v>32</v>
      </c>
      <c r="CW37" s="197"/>
      <c r="CX37" s="197" t="s">
        <v>33</v>
      </c>
      <c r="CY37" s="197"/>
      <c r="CZ37" s="197" t="s">
        <v>34</v>
      </c>
      <c r="DA37" s="197"/>
      <c r="DB37" s="197" t="s">
        <v>35</v>
      </c>
      <c r="DC37" s="197"/>
      <c r="DD37" s="197" t="s">
        <v>36</v>
      </c>
      <c r="DE37" s="197"/>
      <c r="DF37" s="197" t="s">
        <v>37</v>
      </c>
      <c r="DG37" s="197"/>
      <c r="DH37" s="197" t="s">
        <v>38</v>
      </c>
      <c r="DI37" s="197"/>
      <c r="DJ37" s="197" t="s">
        <v>39</v>
      </c>
      <c r="DK37" s="197"/>
      <c r="DL37" s="20">
        <v>19</v>
      </c>
      <c r="DM37" s="19" t="s">
        <v>29</v>
      </c>
      <c r="DN37" s="197" t="s">
        <v>30</v>
      </c>
      <c r="DO37" s="197"/>
      <c r="DP37" s="197" t="s">
        <v>31</v>
      </c>
      <c r="DQ37" s="197"/>
      <c r="DR37" s="197" t="s">
        <v>32</v>
      </c>
      <c r="DS37" s="197"/>
      <c r="DT37" s="197" t="s">
        <v>33</v>
      </c>
      <c r="DU37" s="197"/>
      <c r="DV37" s="197" t="s">
        <v>34</v>
      </c>
      <c r="DW37" s="197"/>
      <c r="DX37" s="197" t="s">
        <v>35</v>
      </c>
      <c r="DY37" s="197"/>
      <c r="DZ37" s="197" t="s">
        <v>36</v>
      </c>
      <c r="EA37" s="197"/>
      <c r="EB37" s="197" t="s">
        <v>37</v>
      </c>
      <c r="EC37" s="197"/>
      <c r="ED37" s="197" t="s">
        <v>38</v>
      </c>
      <c r="EE37" s="197"/>
      <c r="EF37" s="197" t="s">
        <v>39</v>
      </c>
      <c r="EG37" s="197"/>
      <c r="EH37" s="20">
        <v>19</v>
      </c>
      <c r="EI37" s="19" t="s">
        <v>29</v>
      </c>
      <c r="EJ37" s="197" t="s">
        <v>30</v>
      </c>
      <c r="EK37" s="197"/>
      <c r="EL37" s="197" t="s">
        <v>31</v>
      </c>
      <c r="EM37" s="197"/>
      <c r="EN37" s="197" t="s">
        <v>32</v>
      </c>
      <c r="EO37" s="197"/>
      <c r="EP37" s="197" t="s">
        <v>33</v>
      </c>
      <c r="EQ37" s="197"/>
      <c r="ER37" s="197" t="s">
        <v>34</v>
      </c>
      <c r="ES37" s="197"/>
      <c r="ET37" s="197" t="s">
        <v>35</v>
      </c>
      <c r="EU37" s="197"/>
      <c r="EV37" s="197" t="s">
        <v>36</v>
      </c>
      <c r="EW37" s="197"/>
      <c r="EX37" s="197" t="s">
        <v>37</v>
      </c>
      <c r="EY37" s="197"/>
      <c r="EZ37" s="197" t="s">
        <v>38</v>
      </c>
      <c r="FA37" s="197"/>
      <c r="FB37" s="197" t="s">
        <v>39</v>
      </c>
      <c r="FC37" s="197"/>
      <c r="FD37" s="20">
        <v>19</v>
      </c>
      <c r="FE37" s="17"/>
      <c r="FF37" s="202"/>
      <c r="FG37" s="17"/>
      <c r="FH37" s="150" t="s">
        <v>7</v>
      </c>
      <c r="FI37" s="154">
        <v>43593</v>
      </c>
      <c r="FJ37" s="145" t="s">
        <v>40</v>
      </c>
      <c r="FK37" s="146" t="s">
        <v>41</v>
      </c>
      <c r="FL37" s="146" t="s">
        <v>42</v>
      </c>
      <c r="FM37" s="146" t="s">
        <v>42</v>
      </c>
      <c r="FN37" s="146"/>
    </row>
    <row r="38" spans="1:173" x14ac:dyDescent="0.25">
      <c r="A38" s="22">
        <v>1</v>
      </c>
      <c r="B38" s="23">
        <f t="shared" si="9"/>
        <v>0</v>
      </c>
      <c r="C38" s="24">
        <f>SUMIF(G38:FD38,"A",G$6:FD$6)</f>
        <v>0</v>
      </c>
      <c r="D38" s="25">
        <f>SUMIF(G38:FD38,"R",G$6:FD$6)</f>
        <v>0</v>
      </c>
      <c r="E38" s="26">
        <f>SUMIF(G38:FD38,"M",G$6:FD$6)</f>
        <v>0</v>
      </c>
      <c r="F38" s="27">
        <f>(SUMIF(G38:FD38,"*",G$6:FD$6)+FF38)</f>
        <v>0</v>
      </c>
      <c r="G38" s="28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30"/>
      <c r="AC38" s="49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1"/>
      <c r="AY38" s="239"/>
      <c r="AZ38" s="240"/>
      <c r="BA38" s="240"/>
      <c r="BB38" s="240"/>
      <c r="BC38" s="240"/>
      <c r="BD38" s="240"/>
      <c r="BE38" s="240"/>
      <c r="BF38" s="240"/>
      <c r="BG38" s="240"/>
      <c r="BH38" s="240"/>
      <c r="BI38" s="240"/>
      <c r="BJ38" s="240"/>
      <c r="BK38" s="240"/>
      <c r="BL38" s="240"/>
      <c r="BM38" s="240"/>
      <c r="BN38" s="240"/>
      <c r="BO38" s="240"/>
      <c r="BP38" s="240"/>
      <c r="BQ38" s="240"/>
      <c r="BR38" s="240"/>
      <c r="BS38" s="240"/>
      <c r="BT38" s="241"/>
      <c r="BU38" s="28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30"/>
      <c r="CQ38" s="28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30"/>
      <c r="DM38" s="28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30"/>
      <c r="EI38" s="28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30"/>
      <c r="FE38" s="31"/>
      <c r="FF38" s="32"/>
      <c r="FG38" s="31"/>
      <c r="FH38" s="34">
        <f t="shared" ref="FH38:FH54" si="10">+SUMIF($EI38:$FD38,"*",$EI$6:$FD$6)</f>
        <v>0</v>
      </c>
      <c r="FI38" s="148">
        <f>SUMIF(AY38:BT38,"*",AY$35:BT$35)</f>
        <v>0</v>
      </c>
      <c r="FJ38" s="34">
        <f t="shared" ref="FJ38:FJ54" si="11">FN9</f>
        <v>0</v>
      </c>
      <c r="FK38" s="34">
        <f t="shared" ref="FK38:FK54" si="12">FH38*1.5</f>
        <v>0</v>
      </c>
      <c r="FL38" s="34"/>
      <c r="FM38" s="151"/>
      <c r="FN38" s="35">
        <f>FI38+FJ38+FK38-FL38</f>
        <v>0</v>
      </c>
      <c r="FP38" s="36">
        <f>+B38</f>
        <v>0</v>
      </c>
      <c r="FQ38" s="22">
        <v>1</v>
      </c>
    </row>
    <row r="39" spans="1:173" x14ac:dyDescent="0.25">
      <c r="A39" s="22">
        <v>2</v>
      </c>
      <c r="B39" s="23">
        <f t="shared" si="9"/>
        <v>0</v>
      </c>
      <c r="C39" s="24">
        <f t="shared" ref="C39:C54" si="13">SUMIF(G39:FD39,"A",G$6:FD$6)</f>
        <v>0</v>
      </c>
      <c r="D39" s="25">
        <f t="shared" ref="D39:D54" si="14">SUMIF(G39:FD39,"R",G$6:FD$6)</f>
        <v>0</v>
      </c>
      <c r="E39" s="26">
        <f t="shared" ref="E39:E54" si="15">SUMIF(G39:FD39,"M",G$6:FD$6)</f>
        <v>0</v>
      </c>
      <c r="F39" s="27">
        <f t="shared" ref="F39:F54" si="16">(SUMIF(G39:FD39,"*",G$6:FD$6)+FF39)</f>
        <v>0</v>
      </c>
      <c r="G39" s="28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30"/>
      <c r="AC39" s="28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30"/>
      <c r="AY39" s="239"/>
      <c r="AZ39" s="240"/>
      <c r="BA39" s="240"/>
      <c r="BB39" s="240"/>
      <c r="BC39" s="240"/>
      <c r="BD39" s="240"/>
      <c r="BE39" s="240"/>
      <c r="BF39" s="240"/>
      <c r="BG39" s="240"/>
      <c r="BH39" s="240"/>
      <c r="BI39" s="240"/>
      <c r="BJ39" s="240"/>
      <c r="BK39" s="240"/>
      <c r="BL39" s="240"/>
      <c r="BM39" s="240"/>
      <c r="BN39" s="240"/>
      <c r="BO39" s="240"/>
      <c r="BP39" s="240"/>
      <c r="BQ39" s="240"/>
      <c r="BR39" s="240"/>
      <c r="BS39" s="240"/>
      <c r="BT39" s="241"/>
      <c r="BU39" s="28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30"/>
      <c r="CQ39" s="28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30"/>
      <c r="DM39" s="28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30"/>
      <c r="EI39" s="28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30"/>
      <c r="FE39" s="31"/>
      <c r="FF39" s="32"/>
      <c r="FG39" s="31"/>
      <c r="FH39" s="34">
        <f t="shared" si="10"/>
        <v>0</v>
      </c>
      <c r="FI39" s="148">
        <f t="shared" ref="FI39:FI54" si="17">SUMIF(AY39:BT39,"*",AY$35:BT$35)</f>
        <v>0</v>
      </c>
      <c r="FJ39" s="34">
        <f t="shared" si="11"/>
        <v>0</v>
      </c>
      <c r="FK39" s="34">
        <f t="shared" si="12"/>
        <v>0</v>
      </c>
      <c r="FL39" s="34"/>
      <c r="FM39" s="151"/>
      <c r="FN39" s="35">
        <f t="shared" ref="FN39:FN54" si="18">FI39+FJ39+FK39-FL39</f>
        <v>0</v>
      </c>
      <c r="FP39" s="36">
        <f t="shared" ref="FP39:FP54" si="19">+B39</f>
        <v>0</v>
      </c>
      <c r="FQ39" s="1">
        <v>2</v>
      </c>
    </row>
    <row r="40" spans="1:173" x14ac:dyDescent="0.25">
      <c r="A40" s="22">
        <v>3</v>
      </c>
      <c r="B40" s="23">
        <f t="shared" si="9"/>
        <v>0</v>
      </c>
      <c r="C40" s="24">
        <f t="shared" si="13"/>
        <v>0</v>
      </c>
      <c r="D40" s="25">
        <f t="shared" si="14"/>
        <v>0</v>
      </c>
      <c r="E40" s="26">
        <f t="shared" si="15"/>
        <v>0</v>
      </c>
      <c r="F40" s="27">
        <f t="shared" si="16"/>
        <v>0</v>
      </c>
      <c r="G40" s="28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30"/>
      <c r="AC40" s="28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30"/>
      <c r="AY40" s="239"/>
      <c r="AZ40" s="240"/>
      <c r="BA40" s="240"/>
      <c r="BB40" s="240"/>
      <c r="BC40" s="240"/>
      <c r="BD40" s="240"/>
      <c r="BE40" s="240"/>
      <c r="BF40" s="240"/>
      <c r="BG40" s="240"/>
      <c r="BH40" s="240"/>
      <c r="BI40" s="240"/>
      <c r="BJ40" s="240"/>
      <c r="BK40" s="240"/>
      <c r="BL40" s="240"/>
      <c r="BM40" s="240"/>
      <c r="BN40" s="240"/>
      <c r="BO40" s="240"/>
      <c r="BP40" s="240"/>
      <c r="BQ40" s="240"/>
      <c r="BR40" s="240"/>
      <c r="BS40" s="240"/>
      <c r="BT40" s="241"/>
      <c r="BU40" s="28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30"/>
      <c r="CQ40" s="28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30"/>
      <c r="DM40" s="28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30"/>
      <c r="EI40" s="28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30"/>
      <c r="FE40" s="31"/>
      <c r="FF40" s="32"/>
      <c r="FG40" s="31"/>
      <c r="FH40" s="34">
        <f t="shared" si="10"/>
        <v>0</v>
      </c>
      <c r="FI40" s="148">
        <f t="shared" si="17"/>
        <v>0</v>
      </c>
      <c r="FJ40" s="34">
        <f t="shared" si="11"/>
        <v>0</v>
      </c>
      <c r="FK40" s="34">
        <f t="shared" si="12"/>
        <v>0</v>
      </c>
      <c r="FL40" s="34"/>
      <c r="FM40" s="151"/>
      <c r="FN40" s="35">
        <f t="shared" si="18"/>
        <v>0</v>
      </c>
      <c r="FP40" s="36">
        <f t="shared" si="19"/>
        <v>0</v>
      </c>
      <c r="FQ40" s="1">
        <v>3</v>
      </c>
    </row>
    <row r="41" spans="1:173" x14ac:dyDescent="0.25">
      <c r="A41" s="22">
        <v>4</v>
      </c>
      <c r="B41" s="23">
        <f t="shared" si="9"/>
        <v>0</v>
      </c>
      <c r="C41" s="24">
        <f t="shared" si="13"/>
        <v>0</v>
      </c>
      <c r="D41" s="25">
        <f t="shared" si="14"/>
        <v>0</v>
      </c>
      <c r="E41" s="26">
        <f t="shared" si="15"/>
        <v>0</v>
      </c>
      <c r="F41" s="27">
        <f t="shared" si="16"/>
        <v>0</v>
      </c>
      <c r="G41" s="28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30"/>
      <c r="AC41" s="28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30"/>
      <c r="AY41" s="239"/>
      <c r="AZ41" s="240"/>
      <c r="BA41" s="240"/>
      <c r="BB41" s="240"/>
      <c r="BC41" s="240"/>
      <c r="BD41" s="240"/>
      <c r="BE41" s="240"/>
      <c r="BF41" s="240"/>
      <c r="BG41" s="240"/>
      <c r="BH41" s="240"/>
      <c r="BI41" s="240"/>
      <c r="BJ41" s="240"/>
      <c r="BK41" s="240"/>
      <c r="BL41" s="240"/>
      <c r="BM41" s="240"/>
      <c r="BN41" s="240"/>
      <c r="BO41" s="240"/>
      <c r="BP41" s="240"/>
      <c r="BQ41" s="240"/>
      <c r="BR41" s="240"/>
      <c r="BS41" s="240"/>
      <c r="BT41" s="241"/>
      <c r="BU41" s="28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30"/>
      <c r="CQ41" s="28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30"/>
      <c r="DM41" s="28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30"/>
      <c r="EI41" s="28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30"/>
      <c r="FE41" s="31"/>
      <c r="FF41" s="32"/>
      <c r="FG41" s="31"/>
      <c r="FH41" s="34">
        <f t="shared" si="10"/>
        <v>0</v>
      </c>
      <c r="FI41" s="148">
        <f t="shared" si="17"/>
        <v>0</v>
      </c>
      <c r="FJ41" s="34">
        <f t="shared" si="11"/>
        <v>0</v>
      </c>
      <c r="FK41" s="34">
        <f t="shared" si="12"/>
        <v>0</v>
      </c>
      <c r="FL41" s="34"/>
      <c r="FM41" s="151"/>
      <c r="FN41" s="35">
        <f t="shared" si="18"/>
        <v>0</v>
      </c>
      <c r="FP41" s="36">
        <f t="shared" si="19"/>
        <v>0</v>
      </c>
      <c r="FQ41" s="1">
        <v>4</v>
      </c>
    </row>
    <row r="42" spans="1:173" x14ac:dyDescent="0.25">
      <c r="A42" s="22">
        <v>5</v>
      </c>
      <c r="B42" s="23">
        <f t="shared" si="9"/>
        <v>0</v>
      </c>
      <c r="C42" s="24">
        <f t="shared" si="13"/>
        <v>0</v>
      </c>
      <c r="D42" s="25">
        <f t="shared" si="14"/>
        <v>0</v>
      </c>
      <c r="E42" s="26">
        <f t="shared" si="15"/>
        <v>0</v>
      </c>
      <c r="F42" s="27">
        <f t="shared" si="16"/>
        <v>0</v>
      </c>
      <c r="G42" s="28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30"/>
      <c r="AC42" s="28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30"/>
      <c r="AY42" s="239"/>
      <c r="AZ42" s="240"/>
      <c r="BA42" s="240"/>
      <c r="BB42" s="240"/>
      <c r="BC42" s="240"/>
      <c r="BD42" s="240"/>
      <c r="BE42" s="240"/>
      <c r="BF42" s="240"/>
      <c r="BG42" s="240"/>
      <c r="BH42" s="240"/>
      <c r="BI42" s="240"/>
      <c r="BJ42" s="240"/>
      <c r="BK42" s="240"/>
      <c r="BL42" s="240"/>
      <c r="BM42" s="240"/>
      <c r="BN42" s="240"/>
      <c r="BO42" s="240"/>
      <c r="BP42" s="240"/>
      <c r="BQ42" s="240"/>
      <c r="BR42" s="240"/>
      <c r="BS42" s="240"/>
      <c r="BT42" s="241"/>
      <c r="BU42" s="28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30"/>
      <c r="CQ42" s="28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30"/>
      <c r="DM42" s="28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30"/>
      <c r="EI42" s="28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30"/>
      <c r="FE42" s="31"/>
      <c r="FF42" s="32"/>
      <c r="FG42" s="31"/>
      <c r="FH42" s="34">
        <f t="shared" si="10"/>
        <v>0</v>
      </c>
      <c r="FI42" s="148">
        <f t="shared" si="17"/>
        <v>0</v>
      </c>
      <c r="FJ42" s="34">
        <f t="shared" si="11"/>
        <v>0</v>
      </c>
      <c r="FK42" s="34">
        <f t="shared" si="12"/>
        <v>0</v>
      </c>
      <c r="FL42" s="34"/>
      <c r="FM42" s="151"/>
      <c r="FN42" s="35">
        <f t="shared" si="18"/>
        <v>0</v>
      </c>
      <c r="FP42" s="36">
        <f t="shared" si="19"/>
        <v>0</v>
      </c>
      <c r="FQ42" s="1">
        <v>5</v>
      </c>
    </row>
    <row r="43" spans="1:173" x14ac:dyDescent="0.25">
      <c r="A43" s="22">
        <v>6</v>
      </c>
      <c r="B43" s="23">
        <f t="shared" si="9"/>
        <v>0</v>
      </c>
      <c r="C43" s="24">
        <f t="shared" si="13"/>
        <v>0</v>
      </c>
      <c r="D43" s="25">
        <f t="shared" si="14"/>
        <v>0</v>
      </c>
      <c r="E43" s="26">
        <f t="shared" si="15"/>
        <v>0</v>
      </c>
      <c r="F43" s="27">
        <f t="shared" si="16"/>
        <v>0</v>
      </c>
      <c r="G43" s="42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4"/>
      <c r="AC43" s="42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4"/>
      <c r="AY43" s="245"/>
      <c r="AZ43" s="246"/>
      <c r="BA43" s="246"/>
      <c r="BB43" s="246"/>
      <c r="BC43" s="246"/>
      <c r="BD43" s="246"/>
      <c r="BE43" s="246"/>
      <c r="BF43" s="246"/>
      <c r="BG43" s="246"/>
      <c r="BH43" s="246"/>
      <c r="BI43" s="246"/>
      <c r="BJ43" s="246"/>
      <c r="BK43" s="246"/>
      <c r="BL43" s="246"/>
      <c r="BM43" s="246"/>
      <c r="BN43" s="246"/>
      <c r="BO43" s="246"/>
      <c r="BP43" s="246"/>
      <c r="BQ43" s="246"/>
      <c r="BR43" s="246"/>
      <c r="BS43" s="246"/>
      <c r="BT43" s="247"/>
      <c r="BU43" s="42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4"/>
      <c r="CQ43" s="42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4"/>
      <c r="DM43" s="42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4"/>
      <c r="EI43" s="42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4"/>
      <c r="FE43" s="45"/>
      <c r="FF43" s="32"/>
      <c r="FG43" s="45"/>
      <c r="FH43" s="34">
        <f t="shared" si="10"/>
        <v>0</v>
      </c>
      <c r="FI43" s="148">
        <f t="shared" si="17"/>
        <v>0</v>
      </c>
      <c r="FJ43" s="34">
        <f t="shared" si="11"/>
        <v>0</v>
      </c>
      <c r="FK43" s="34">
        <f t="shared" si="12"/>
        <v>0</v>
      </c>
      <c r="FL43" s="34"/>
      <c r="FM43" s="151"/>
      <c r="FN43" s="35">
        <f t="shared" si="18"/>
        <v>0</v>
      </c>
      <c r="FP43" s="36">
        <f t="shared" si="19"/>
        <v>0</v>
      </c>
      <c r="FQ43" s="1">
        <v>6</v>
      </c>
    </row>
    <row r="44" spans="1:173" x14ac:dyDescent="0.25">
      <c r="A44" s="22">
        <v>7</v>
      </c>
      <c r="B44" s="23">
        <f t="shared" si="9"/>
        <v>0</v>
      </c>
      <c r="C44" s="24">
        <f t="shared" si="13"/>
        <v>0</v>
      </c>
      <c r="D44" s="25">
        <f t="shared" si="14"/>
        <v>0</v>
      </c>
      <c r="E44" s="26">
        <f t="shared" si="15"/>
        <v>0</v>
      </c>
      <c r="F44" s="27">
        <f t="shared" si="16"/>
        <v>0</v>
      </c>
      <c r="G44" s="28"/>
      <c r="H44" s="29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29"/>
      <c r="Z44" s="29"/>
      <c r="AA44" s="29"/>
      <c r="AB44" s="30"/>
      <c r="AC44" s="28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30"/>
      <c r="AY44" s="239"/>
      <c r="AZ44" s="240"/>
      <c r="BA44" s="240"/>
      <c r="BB44" s="240"/>
      <c r="BC44" s="240"/>
      <c r="BD44" s="240"/>
      <c r="BE44" s="240"/>
      <c r="BF44" s="240"/>
      <c r="BG44" s="240"/>
      <c r="BH44" s="240"/>
      <c r="BI44" s="240"/>
      <c r="BJ44" s="240"/>
      <c r="BK44" s="240"/>
      <c r="BL44" s="240"/>
      <c r="BM44" s="240"/>
      <c r="BN44" s="240"/>
      <c r="BO44" s="240"/>
      <c r="BP44" s="240"/>
      <c r="BQ44" s="240"/>
      <c r="BR44" s="240"/>
      <c r="BS44" s="240"/>
      <c r="BT44" s="241"/>
      <c r="BU44" s="28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30"/>
      <c r="CQ44" s="28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30"/>
      <c r="DM44" s="28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30"/>
      <c r="EI44" s="28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30"/>
      <c r="FE44" s="31"/>
      <c r="FF44" s="32"/>
      <c r="FG44" s="31"/>
      <c r="FH44" s="34">
        <f t="shared" si="10"/>
        <v>0</v>
      </c>
      <c r="FI44" s="148">
        <f t="shared" si="17"/>
        <v>0</v>
      </c>
      <c r="FJ44" s="34">
        <f t="shared" si="11"/>
        <v>0</v>
      </c>
      <c r="FK44" s="34">
        <f t="shared" si="12"/>
        <v>0</v>
      </c>
      <c r="FL44" s="34"/>
      <c r="FM44" s="151"/>
      <c r="FN44" s="35">
        <f t="shared" si="18"/>
        <v>0</v>
      </c>
      <c r="FP44" s="36">
        <f t="shared" si="19"/>
        <v>0</v>
      </c>
      <c r="FQ44" s="1">
        <v>7</v>
      </c>
    </row>
    <row r="45" spans="1:173" x14ac:dyDescent="0.25">
      <c r="A45" s="22">
        <v>8</v>
      </c>
      <c r="B45" s="23">
        <f t="shared" si="9"/>
        <v>0</v>
      </c>
      <c r="C45" s="24">
        <f t="shared" si="13"/>
        <v>0</v>
      </c>
      <c r="D45" s="25">
        <f t="shared" si="14"/>
        <v>0</v>
      </c>
      <c r="E45" s="26">
        <f t="shared" si="15"/>
        <v>0</v>
      </c>
      <c r="F45" s="27">
        <f t="shared" si="16"/>
        <v>0</v>
      </c>
      <c r="G45" s="42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30"/>
      <c r="AC45" s="28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30"/>
      <c r="AY45" s="239"/>
      <c r="AZ45" s="240"/>
      <c r="BA45" s="240"/>
      <c r="BB45" s="240"/>
      <c r="BC45" s="240"/>
      <c r="BD45" s="240"/>
      <c r="BE45" s="240"/>
      <c r="BF45" s="240"/>
      <c r="BG45" s="240"/>
      <c r="BH45" s="240"/>
      <c r="BI45" s="240"/>
      <c r="BJ45" s="240"/>
      <c r="BK45" s="240"/>
      <c r="BL45" s="240"/>
      <c r="BM45" s="240"/>
      <c r="BN45" s="240"/>
      <c r="BO45" s="240"/>
      <c r="BP45" s="240"/>
      <c r="BQ45" s="240"/>
      <c r="BR45" s="240"/>
      <c r="BS45" s="240"/>
      <c r="BT45" s="241"/>
      <c r="BU45" s="28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30"/>
      <c r="CQ45" s="28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30"/>
      <c r="DM45" s="28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30"/>
      <c r="EI45" s="28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30"/>
      <c r="FE45" s="31"/>
      <c r="FF45" s="32"/>
      <c r="FG45" s="31"/>
      <c r="FH45" s="34">
        <f t="shared" si="10"/>
        <v>0</v>
      </c>
      <c r="FI45" s="148">
        <f t="shared" si="17"/>
        <v>0</v>
      </c>
      <c r="FJ45" s="34">
        <f t="shared" si="11"/>
        <v>0</v>
      </c>
      <c r="FK45" s="34">
        <f t="shared" si="12"/>
        <v>0</v>
      </c>
      <c r="FL45" s="34"/>
      <c r="FM45" s="151"/>
      <c r="FN45" s="35">
        <f t="shared" si="18"/>
        <v>0</v>
      </c>
      <c r="FP45" s="36">
        <f t="shared" si="19"/>
        <v>0</v>
      </c>
      <c r="FQ45" s="1">
        <v>8</v>
      </c>
    </row>
    <row r="46" spans="1:173" x14ac:dyDescent="0.25">
      <c r="A46" s="22">
        <v>9</v>
      </c>
      <c r="B46" s="23">
        <f t="shared" ref="B46:B54" si="20">B17</f>
        <v>0</v>
      </c>
      <c r="C46" s="24">
        <f t="shared" si="13"/>
        <v>0</v>
      </c>
      <c r="D46" s="25">
        <f t="shared" si="14"/>
        <v>0</v>
      </c>
      <c r="E46" s="26">
        <f t="shared" si="15"/>
        <v>0</v>
      </c>
      <c r="F46" s="27">
        <f t="shared" si="16"/>
        <v>0</v>
      </c>
      <c r="G46" s="28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30"/>
      <c r="AC46" s="28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30"/>
      <c r="AY46" s="239"/>
      <c r="AZ46" s="240"/>
      <c r="BA46" s="240"/>
      <c r="BB46" s="240"/>
      <c r="BC46" s="240"/>
      <c r="BD46" s="240"/>
      <c r="BE46" s="240"/>
      <c r="BF46" s="240"/>
      <c r="BG46" s="240"/>
      <c r="BH46" s="240"/>
      <c r="BI46" s="240"/>
      <c r="BJ46" s="240"/>
      <c r="BK46" s="240"/>
      <c r="BL46" s="240"/>
      <c r="BM46" s="240"/>
      <c r="BN46" s="240"/>
      <c r="BO46" s="240"/>
      <c r="BP46" s="240"/>
      <c r="BQ46" s="240"/>
      <c r="BR46" s="240"/>
      <c r="BS46" s="240"/>
      <c r="BT46" s="241"/>
      <c r="BU46" s="28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30"/>
      <c r="CQ46" s="28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30"/>
      <c r="DM46" s="28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30"/>
      <c r="EI46" s="28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30"/>
      <c r="FE46" s="31"/>
      <c r="FF46" s="32"/>
      <c r="FG46" s="31"/>
      <c r="FH46" s="34">
        <f t="shared" si="10"/>
        <v>0</v>
      </c>
      <c r="FI46" s="148">
        <f t="shared" si="17"/>
        <v>0</v>
      </c>
      <c r="FJ46" s="34">
        <f t="shared" si="11"/>
        <v>0</v>
      </c>
      <c r="FK46" s="34">
        <f t="shared" si="12"/>
        <v>0</v>
      </c>
      <c r="FL46" s="34"/>
      <c r="FM46" s="151"/>
      <c r="FN46" s="35">
        <f t="shared" si="18"/>
        <v>0</v>
      </c>
      <c r="FP46" s="36">
        <f t="shared" si="19"/>
        <v>0</v>
      </c>
      <c r="FQ46" s="1">
        <v>9</v>
      </c>
    </row>
    <row r="47" spans="1:173" x14ac:dyDescent="0.25">
      <c r="A47" s="22">
        <v>10</v>
      </c>
      <c r="B47" s="23">
        <f t="shared" si="20"/>
        <v>0</v>
      </c>
      <c r="C47" s="24">
        <f t="shared" si="13"/>
        <v>0</v>
      </c>
      <c r="D47" s="25">
        <f t="shared" si="14"/>
        <v>0</v>
      </c>
      <c r="E47" s="26">
        <f t="shared" si="15"/>
        <v>0</v>
      </c>
      <c r="F47" s="27">
        <f t="shared" si="16"/>
        <v>0</v>
      </c>
      <c r="G47" s="28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30"/>
      <c r="AC47" s="28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30"/>
      <c r="AY47" s="239"/>
      <c r="AZ47" s="240"/>
      <c r="BA47" s="240"/>
      <c r="BB47" s="240"/>
      <c r="BC47" s="240"/>
      <c r="BD47" s="240"/>
      <c r="BE47" s="240"/>
      <c r="BF47" s="240"/>
      <c r="BG47" s="240"/>
      <c r="BH47" s="240"/>
      <c r="BI47" s="240"/>
      <c r="BJ47" s="240"/>
      <c r="BK47" s="240"/>
      <c r="BL47" s="240"/>
      <c r="BM47" s="240"/>
      <c r="BN47" s="240"/>
      <c r="BO47" s="240"/>
      <c r="BP47" s="240"/>
      <c r="BQ47" s="240"/>
      <c r="BR47" s="240"/>
      <c r="BS47" s="240"/>
      <c r="BT47" s="241"/>
      <c r="BU47" s="28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30"/>
      <c r="CQ47" s="28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30"/>
      <c r="DM47" s="28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30"/>
      <c r="EI47" s="28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30"/>
      <c r="FE47" s="31"/>
      <c r="FF47" s="32"/>
      <c r="FG47" s="31"/>
      <c r="FH47" s="34">
        <f t="shared" si="10"/>
        <v>0</v>
      </c>
      <c r="FI47" s="148">
        <f t="shared" si="17"/>
        <v>0</v>
      </c>
      <c r="FJ47" s="34">
        <f t="shared" si="11"/>
        <v>0</v>
      </c>
      <c r="FK47" s="34">
        <f t="shared" si="12"/>
        <v>0</v>
      </c>
      <c r="FL47" s="34"/>
      <c r="FM47" s="151"/>
      <c r="FN47" s="35">
        <f t="shared" si="18"/>
        <v>0</v>
      </c>
      <c r="FP47" s="36">
        <f t="shared" si="19"/>
        <v>0</v>
      </c>
      <c r="FQ47" s="1">
        <v>10</v>
      </c>
    </row>
    <row r="48" spans="1:173" x14ac:dyDescent="0.25">
      <c r="A48" s="22">
        <v>11</v>
      </c>
      <c r="B48" s="23">
        <f t="shared" si="20"/>
        <v>0</v>
      </c>
      <c r="C48" s="24">
        <f t="shared" si="13"/>
        <v>0</v>
      </c>
      <c r="D48" s="25">
        <f t="shared" si="14"/>
        <v>0</v>
      </c>
      <c r="E48" s="26">
        <f t="shared" si="15"/>
        <v>0</v>
      </c>
      <c r="F48" s="27">
        <f t="shared" si="16"/>
        <v>0</v>
      </c>
      <c r="G48" s="28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30"/>
      <c r="AC48" s="28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30"/>
      <c r="AY48" s="239"/>
      <c r="AZ48" s="240"/>
      <c r="BA48" s="240"/>
      <c r="BB48" s="240"/>
      <c r="BC48" s="240"/>
      <c r="BD48" s="240"/>
      <c r="BE48" s="240"/>
      <c r="BF48" s="240"/>
      <c r="BG48" s="240"/>
      <c r="BH48" s="240"/>
      <c r="BI48" s="240"/>
      <c r="BJ48" s="240"/>
      <c r="BK48" s="240"/>
      <c r="BL48" s="240"/>
      <c r="BM48" s="240"/>
      <c r="BN48" s="240"/>
      <c r="BO48" s="240"/>
      <c r="BP48" s="240"/>
      <c r="BQ48" s="240"/>
      <c r="BR48" s="240"/>
      <c r="BS48" s="240"/>
      <c r="BT48" s="241"/>
      <c r="BU48" s="28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30"/>
      <c r="CQ48" s="28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30"/>
      <c r="DM48" s="28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30"/>
      <c r="EI48" s="28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30"/>
      <c r="FE48" s="31"/>
      <c r="FF48" s="32"/>
      <c r="FG48" s="31"/>
      <c r="FH48" s="34">
        <f t="shared" si="10"/>
        <v>0</v>
      </c>
      <c r="FI48" s="148">
        <f t="shared" si="17"/>
        <v>0</v>
      </c>
      <c r="FJ48" s="34">
        <f t="shared" si="11"/>
        <v>0</v>
      </c>
      <c r="FK48" s="34">
        <f t="shared" si="12"/>
        <v>0</v>
      </c>
      <c r="FL48" s="34"/>
      <c r="FM48" s="151"/>
      <c r="FN48" s="35">
        <f t="shared" si="18"/>
        <v>0</v>
      </c>
      <c r="FP48" s="36">
        <f t="shared" si="19"/>
        <v>0</v>
      </c>
      <c r="FQ48" s="1">
        <v>11</v>
      </c>
    </row>
    <row r="49" spans="1:173" x14ac:dyDescent="0.25">
      <c r="A49" s="22">
        <v>12</v>
      </c>
      <c r="B49" s="23">
        <f t="shared" si="20"/>
        <v>0</v>
      </c>
      <c r="C49" s="24">
        <f t="shared" si="13"/>
        <v>0</v>
      </c>
      <c r="D49" s="25">
        <f t="shared" si="14"/>
        <v>0</v>
      </c>
      <c r="E49" s="26">
        <f t="shared" si="15"/>
        <v>0</v>
      </c>
      <c r="F49" s="27">
        <f t="shared" si="16"/>
        <v>0</v>
      </c>
      <c r="G49" s="28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30"/>
      <c r="AC49" s="28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30"/>
      <c r="AY49" s="239"/>
      <c r="AZ49" s="240"/>
      <c r="BA49" s="240"/>
      <c r="BB49" s="240"/>
      <c r="BC49" s="240"/>
      <c r="BD49" s="240"/>
      <c r="BE49" s="240"/>
      <c r="BF49" s="240"/>
      <c r="BG49" s="240"/>
      <c r="BH49" s="240"/>
      <c r="BI49" s="240"/>
      <c r="BJ49" s="240"/>
      <c r="BK49" s="240"/>
      <c r="BL49" s="240"/>
      <c r="BM49" s="240"/>
      <c r="BN49" s="240"/>
      <c r="BO49" s="240"/>
      <c r="BP49" s="240"/>
      <c r="BQ49" s="240"/>
      <c r="BR49" s="240"/>
      <c r="BS49" s="240"/>
      <c r="BT49" s="241"/>
      <c r="BU49" s="28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30"/>
      <c r="CQ49" s="28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30"/>
      <c r="DM49" s="28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30"/>
      <c r="EI49" s="28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30"/>
      <c r="FE49" s="31"/>
      <c r="FF49" s="32"/>
      <c r="FG49" s="31"/>
      <c r="FH49" s="34">
        <f t="shared" si="10"/>
        <v>0</v>
      </c>
      <c r="FI49" s="148">
        <f t="shared" si="17"/>
        <v>0</v>
      </c>
      <c r="FJ49" s="34">
        <f t="shared" si="11"/>
        <v>0</v>
      </c>
      <c r="FK49" s="34">
        <f t="shared" si="12"/>
        <v>0</v>
      </c>
      <c r="FL49" s="34"/>
      <c r="FM49" s="151"/>
      <c r="FN49" s="35">
        <f t="shared" si="18"/>
        <v>0</v>
      </c>
      <c r="FP49" s="36">
        <f t="shared" si="19"/>
        <v>0</v>
      </c>
      <c r="FQ49" s="1">
        <v>12</v>
      </c>
    </row>
    <row r="50" spans="1:173" x14ac:dyDescent="0.25">
      <c r="A50" s="22">
        <v>13</v>
      </c>
      <c r="B50" s="23">
        <f t="shared" si="20"/>
        <v>0</v>
      </c>
      <c r="C50" s="24">
        <f t="shared" si="13"/>
        <v>0</v>
      </c>
      <c r="D50" s="25">
        <f t="shared" si="14"/>
        <v>0</v>
      </c>
      <c r="E50" s="26">
        <f t="shared" si="15"/>
        <v>0</v>
      </c>
      <c r="F50" s="27">
        <f t="shared" si="16"/>
        <v>0</v>
      </c>
      <c r="G50" s="28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30"/>
      <c r="AC50" s="28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30"/>
      <c r="AY50" s="239"/>
      <c r="AZ50" s="240"/>
      <c r="BA50" s="240"/>
      <c r="BB50" s="240"/>
      <c r="BC50" s="240"/>
      <c r="BD50" s="240"/>
      <c r="BE50" s="240"/>
      <c r="BF50" s="240"/>
      <c r="BG50" s="240"/>
      <c r="BH50" s="240"/>
      <c r="BI50" s="240"/>
      <c r="BJ50" s="240"/>
      <c r="BK50" s="240"/>
      <c r="BL50" s="240"/>
      <c r="BM50" s="240"/>
      <c r="BN50" s="240"/>
      <c r="BO50" s="240"/>
      <c r="BP50" s="240"/>
      <c r="BQ50" s="240"/>
      <c r="BR50" s="240"/>
      <c r="BS50" s="240"/>
      <c r="BT50" s="241"/>
      <c r="BU50" s="28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30"/>
      <c r="CQ50" s="28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30"/>
      <c r="DM50" s="28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30"/>
      <c r="EI50" s="28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30"/>
      <c r="FE50" s="31"/>
      <c r="FF50" s="32"/>
      <c r="FG50" s="31"/>
      <c r="FH50" s="34">
        <f t="shared" si="10"/>
        <v>0</v>
      </c>
      <c r="FI50" s="148">
        <f t="shared" si="17"/>
        <v>0</v>
      </c>
      <c r="FJ50" s="34">
        <f t="shared" si="11"/>
        <v>0</v>
      </c>
      <c r="FK50" s="34">
        <f t="shared" si="12"/>
        <v>0</v>
      </c>
      <c r="FL50" s="34"/>
      <c r="FM50" s="151"/>
      <c r="FN50" s="35">
        <f t="shared" si="18"/>
        <v>0</v>
      </c>
      <c r="FP50" s="36">
        <f t="shared" si="19"/>
        <v>0</v>
      </c>
      <c r="FQ50" s="1">
        <v>13</v>
      </c>
    </row>
    <row r="51" spans="1:173" x14ac:dyDescent="0.25">
      <c r="A51" s="22">
        <v>14</v>
      </c>
      <c r="B51" s="23">
        <f t="shared" si="20"/>
        <v>0</v>
      </c>
      <c r="C51" s="24">
        <f t="shared" si="13"/>
        <v>0</v>
      </c>
      <c r="D51" s="25">
        <f t="shared" si="14"/>
        <v>0</v>
      </c>
      <c r="E51" s="26">
        <f t="shared" si="15"/>
        <v>0</v>
      </c>
      <c r="F51" s="27">
        <f t="shared" si="16"/>
        <v>0</v>
      </c>
      <c r="G51" s="28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30"/>
      <c r="AC51" s="28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30"/>
      <c r="AY51" s="239"/>
      <c r="AZ51" s="240"/>
      <c r="BA51" s="240"/>
      <c r="BB51" s="240"/>
      <c r="BC51" s="240"/>
      <c r="BD51" s="240"/>
      <c r="BE51" s="240"/>
      <c r="BF51" s="240"/>
      <c r="BG51" s="240"/>
      <c r="BH51" s="240"/>
      <c r="BI51" s="240"/>
      <c r="BJ51" s="240"/>
      <c r="BK51" s="240"/>
      <c r="BL51" s="240"/>
      <c r="BM51" s="240"/>
      <c r="BN51" s="240"/>
      <c r="BO51" s="240"/>
      <c r="BP51" s="240"/>
      <c r="BQ51" s="240"/>
      <c r="BR51" s="240"/>
      <c r="BS51" s="240"/>
      <c r="BT51" s="241"/>
      <c r="BU51" s="28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30"/>
      <c r="CQ51" s="28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30"/>
      <c r="DM51" s="28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30"/>
      <c r="EI51" s="28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30"/>
      <c r="FE51" s="31"/>
      <c r="FF51" s="32"/>
      <c r="FG51" s="31"/>
      <c r="FH51" s="34">
        <f t="shared" si="10"/>
        <v>0</v>
      </c>
      <c r="FI51" s="148">
        <f t="shared" si="17"/>
        <v>0</v>
      </c>
      <c r="FJ51" s="34">
        <f t="shared" si="11"/>
        <v>0</v>
      </c>
      <c r="FK51" s="34">
        <f t="shared" si="12"/>
        <v>0</v>
      </c>
      <c r="FL51" s="34"/>
      <c r="FM51" s="151"/>
      <c r="FN51" s="35">
        <f t="shared" si="18"/>
        <v>0</v>
      </c>
      <c r="FP51" s="36">
        <f t="shared" si="19"/>
        <v>0</v>
      </c>
      <c r="FQ51" s="1">
        <v>14</v>
      </c>
    </row>
    <row r="52" spans="1:173" x14ac:dyDescent="0.25">
      <c r="A52" s="22">
        <v>15</v>
      </c>
      <c r="B52" s="23">
        <f t="shared" si="20"/>
        <v>0</v>
      </c>
      <c r="C52" s="24">
        <f t="shared" si="13"/>
        <v>0</v>
      </c>
      <c r="D52" s="25">
        <f t="shared" si="14"/>
        <v>0</v>
      </c>
      <c r="E52" s="26">
        <f t="shared" si="15"/>
        <v>0</v>
      </c>
      <c r="F52" s="27">
        <f t="shared" si="16"/>
        <v>0</v>
      </c>
      <c r="G52" s="28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30"/>
      <c r="AC52" s="28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30"/>
      <c r="AY52" s="239"/>
      <c r="AZ52" s="240"/>
      <c r="BA52" s="240"/>
      <c r="BB52" s="240"/>
      <c r="BC52" s="240"/>
      <c r="BD52" s="240"/>
      <c r="BE52" s="240"/>
      <c r="BF52" s="240"/>
      <c r="BG52" s="240"/>
      <c r="BH52" s="240"/>
      <c r="BI52" s="240"/>
      <c r="BJ52" s="240"/>
      <c r="BK52" s="240"/>
      <c r="BL52" s="240"/>
      <c r="BM52" s="240"/>
      <c r="BN52" s="240"/>
      <c r="BO52" s="240"/>
      <c r="BP52" s="240"/>
      <c r="BQ52" s="240"/>
      <c r="BR52" s="240"/>
      <c r="BS52" s="240"/>
      <c r="BT52" s="241"/>
      <c r="BU52" s="28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30"/>
      <c r="CQ52" s="28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30"/>
      <c r="DM52" s="28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30"/>
      <c r="EI52" s="28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30"/>
      <c r="FE52" s="31"/>
      <c r="FF52" s="32"/>
      <c r="FG52" s="31"/>
      <c r="FH52" s="34">
        <f t="shared" si="10"/>
        <v>0</v>
      </c>
      <c r="FI52" s="148">
        <f t="shared" si="17"/>
        <v>0</v>
      </c>
      <c r="FJ52" s="34">
        <f t="shared" si="11"/>
        <v>0</v>
      </c>
      <c r="FK52" s="34">
        <f t="shared" si="12"/>
        <v>0</v>
      </c>
      <c r="FL52" s="34"/>
      <c r="FM52" s="151"/>
      <c r="FN52" s="35">
        <f t="shared" si="18"/>
        <v>0</v>
      </c>
      <c r="FP52" s="36">
        <f t="shared" si="19"/>
        <v>0</v>
      </c>
      <c r="FQ52" s="1">
        <v>15</v>
      </c>
    </row>
    <row r="53" spans="1:173" x14ac:dyDescent="0.25">
      <c r="A53" s="22">
        <v>16</v>
      </c>
      <c r="B53" s="23">
        <f t="shared" si="20"/>
        <v>0</v>
      </c>
      <c r="C53" s="24">
        <f t="shared" si="13"/>
        <v>0</v>
      </c>
      <c r="D53" s="25">
        <f t="shared" si="14"/>
        <v>0</v>
      </c>
      <c r="E53" s="26">
        <f t="shared" si="15"/>
        <v>0</v>
      </c>
      <c r="F53" s="27">
        <f t="shared" si="16"/>
        <v>0</v>
      </c>
      <c r="G53" s="28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30"/>
      <c r="AC53" s="28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30"/>
      <c r="AY53" s="239"/>
      <c r="AZ53" s="240"/>
      <c r="BA53" s="240"/>
      <c r="BB53" s="240"/>
      <c r="BC53" s="240"/>
      <c r="BD53" s="240"/>
      <c r="BE53" s="240"/>
      <c r="BF53" s="240"/>
      <c r="BG53" s="240"/>
      <c r="BH53" s="240"/>
      <c r="BI53" s="240"/>
      <c r="BJ53" s="240"/>
      <c r="BK53" s="240"/>
      <c r="BL53" s="240"/>
      <c r="BM53" s="240"/>
      <c r="BN53" s="240"/>
      <c r="BO53" s="240"/>
      <c r="BP53" s="240"/>
      <c r="BQ53" s="240"/>
      <c r="BR53" s="240"/>
      <c r="BS53" s="240"/>
      <c r="BT53" s="241"/>
      <c r="BU53" s="28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30"/>
      <c r="CQ53" s="28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30"/>
      <c r="DM53" s="28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30"/>
      <c r="EI53" s="28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30"/>
      <c r="FE53" s="31"/>
      <c r="FF53" s="32"/>
      <c r="FG53" s="31"/>
      <c r="FH53" s="34">
        <f t="shared" si="10"/>
        <v>0</v>
      </c>
      <c r="FI53" s="148">
        <f t="shared" si="17"/>
        <v>0</v>
      </c>
      <c r="FJ53" s="34">
        <f t="shared" si="11"/>
        <v>0</v>
      </c>
      <c r="FK53" s="34">
        <f t="shared" si="12"/>
        <v>0</v>
      </c>
      <c r="FL53" s="34"/>
      <c r="FM53" s="151"/>
      <c r="FN53" s="35">
        <f t="shared" si="18"/>
        <v>0</v>
      </c>
      <c r="FP53" s="36">
        <f t="shared" si="19"/>
        <v>0</v>
      </c>
      <c r="FQ53" s="1">
        <v>16</v>
      </c>
    </row>
    <row r="54" spans="1:173" x14ac:dyDescent="0.25">
      <c r="A54" s="22">
        <v>17</v>
      </c>
      <c r="B54" s="23">
        <f t="shared" si="20"/>
        <v>0</v>
      </c>
      <c r="C54" s="24">
        <f t="shared" si="13"/>
        <v>0</v>
      </c>
      <c r="D54" s="25">
        <f t="shared" si="14"/>
        <v>0</v>
      </c>
      <c r="E54" s="26">
        <f t="shared" si="15"/>
        <v>0</v>
      </c>
      <c r="F54" s="27">
        <f t="shared" si="16"/>
        <v>0</v>
      </c>
      <c r="G54" s="28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30"/>
      <c r="AC54" s="28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30"/>
      <c r="AY54" s="239"/>
      <c r="AZ54" s="240"/>
      <c r="BA54" s="240"/>
      <c r="BB54" s="240"/>
      <c r="BC54" s="240"/>
      <c r="BD54" s="240"/>
      <c r="BE54" s="240"/>
      <c r="BF54" s="240"/>
      <c r="BG54" s="240"/>
      <c r="BH54" s="240"/>
      <c r="BI54" s="240"/>
      <c r="BJ54" s="240"/>
      <c r="BK54" s="240"/>
      <c r="BL54" s="240"/>
      <c r="BM54" s="240"/>
      <c r="BN54" s="240"/>
      <c r="BO54" s="240"/>
      <c r="BP54" s="240"/>
      <c r="BQ54" s="240"/>
      <c r="BR54" s="240"/>
      <c r="BS54" s="240"/>
      <c r="BT54" s="241"/>
      <c r="BU54" s="28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30"/>
      <c r="CQ54" s="28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30"/>
      <c r="DM54" s="28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30"/>
      <c r="EI54" s="28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30"/>
      <c r="FE54" s="31"/>
      <c r="FF54" s="32"/>
      <c r="FG54" s="31"/>
      <c r="FH54" s="34">
        <f t="shared" si="10"/>
        <v>0</v>
      </c>
      <c r="FI54" s="148">
        <f t="shared" si="17"/>
        <v>0</v>
      </c>
      <c r="FJ54" s="34">
        <f t="shared" si="11"/>
        <v>0</v>
      </c>
      <c r="FK54" s="34">
        <f t="shared" si="12"/>
        <v>0</v>
      </c>
      <c r="FL54" s="34"/>
      <c r="FM54" s="151"/>
      <c r="FN54" s="35">
        <f t="shared" si="18"/>
        <v>0</v>
      </c>
      <c r="FP54" s="36">
        <f t="shared" si="19"/>
        <v>0</v>
      </c>
      <c r="FQ54" s="1">
        <v>17</v>
      </c>
    </row>
    <row r="55" spans="1:173" x14ac:dyDescent="0.25">
      <c r="G55" s="47" t="s">
        <v>43</v>
      </c>
      <c r="H55" s="196" t="s">
        <v>30</v>
      </c>
      <c r="I55" s="196"/>
      <c r="J55" s="196" t="s">
        <v>31</v>
      </c>
      <c r="K55" s="196"/>
      <c r="L55" s="196" t="s">
        <v>32</v>
      </c>
      <c r="M55" s="196"/>
      <c r="N55" s="196" t="s">
        <v>33</v>
      </c>
      <c r="O55" s="196"/>
      <c r="P55" s="196" t="s">
        <v>34</v>
      </c>
      <c r="Q55" s="196"/>
      <c r="R55" s="196" t="s">
        <v>35</v>
      </c>
      <c r="S55" s="196"/>
      <c r="T55" s="196" t="s">
        <v>36</v>
      </c>
      <c r="U55" s="196"/>
      <c r="V55" s="196" t="s">
        <v>37</v>
      </c>
      <c r="W55" s="196"/>
      <c r="X55" s="196" t="s">
        <v>38</v>
      </c>
      <c r="Y55" s="196"/>
      <c r="Z55" s="196" t="s">
        <v>39</v>
      </c>
      <c r="AA55" s="196"/>
      <c r="AB55" s="48">
        <v>19</v>
      </c>
      <c r="AC55" s="47" t="s">
        <v>43</v>
      </c>
      <c r="AD55" s="196" t="s">
        <v>30</v>
      </c>
      <c r="AE55" s="196"/>
      <c r="AF55" s="196" t="s">
        <v>31</v>
      </c>
      <c r="AG55" s="196"/>
      <c r="AH55" s="196" t="s">
        <v>32</v>
      </c>
      <c r="AI55" s="196"/>
      <c r="AJ55" s="196" t="s">
        <v>33</v>
      </c>
      <c r="AK55" s="196"/>
      <c r="AL55" s="196" t="s">
        <v>34</v>
      </c>
      <c r="AM55" s="196"/>
      <c r="AN55" s="196" t="s">
        <v>35</v>
      </c>
      <c r="AO55" s="196"/>
      <c r="AP55" s="196" t="s">
        <v>36</v>
      </c>
      <c r="AQ55" s="196"/>
      <c r="AR55" s="196" t="s">
        <v>37</v>
      </c>
      <c r="AS55" s="196"/>
      <c r="AT55" s="196" t="s">
        <v>38</v>
      </c>
      <c r="AU55" s="196"/>
      <c r="AV55" s="196" t="s">
        <v>39</v>
      </c>
      <c r="AW55" s="196"/>
      <c r="AX55" s="48">
        <v>19</v>
      </c>
      <c r="AY55" s="47" t="s">
        <v>43</v>
      </c>
      <c r="AZ55" s="196" t="s">
        <v>30</v>
      </c>
      <c r="BA55" s="196"/>
      <c r="BB55" s="196" t="s">
        <v>31</v>
      </c>
      <c r="BC55" s="196"/>
      <c r="BD55" s="196" t="s">
        <v>32</v>
      </c>
      <c r="BE55" s="196"/>
      <c r="BF55" s="196" t="s">
        <v>33</v>
      </c>
      <c r="BG55" s="196"/>
      <c r="BH55" s="196" t="s">
        <v>34</v>
      </c>
      <c r="BI55" s="196"/>
      <c r="BJ55" s="196" t="s">
        <v>35</v>
      </c>
      <c r="BK55" s="196"/>
      <c r="BL55" s="196" t="s">
        <v>36</v>
      </c>
      <c r="BM55" s="196"/>
      <c r="BN55" s="196" t="s">
        <v>37</v>
      </c>
      <c r="BO55" s="196"/>
      <c r="BP55" s="196" t="s">
        <v>38</v>
      </c>
      <c r="BQ55" s="196"/>
      <c r="BR55" s="196" t="s">
        <v>39</v>
      </c>
      <c r="BS55" s="196"/>
      <c r="BT55" s="48">
        <v>19</v>
      </c>
      <c r="BU55" s="47" t="s">
        <v>43</v>
      </c>
      <c r="BV55" s="196" t="s">
        <v>30</v>
      </c>
      <c r="BW55" s="196"/>
      <c r="BX55" s="196" t="s">
        <v>31</v>
      </c>
      <c r="BY55" s="196"/>
      <c r="BZ55" s="196" t="s">
        <v>32</v>
      </c>
      <c r="CA55" s="196"/>
      <c r="CB55" s="196" t="s">
        <v>33</v>
      </c>
      <c r="CC55" s="196"/>
      <c r="CD55" s="196" t="s">
        <v>34</v>
      </c>
      <c r="CE55" s="196"/>
      <c r="CF55" s="196" t="s">
        <v>35</v>
      </c>
      <c r="CG55" s="196"/>
      <c r="CH55" s="196" t="s">
        <v>36</v>
      </c>
      <c r="CI55" s="196"/>
      <c r="CJ55" s="196" t="s">
        <v>37</v>
      </c>
      <c r="CK55" s="196"/>
      <c r="CL55" s="196" t="s">
        <v>38</v>
      </c>
      <c r="CM55" s="196"/>
      <c r="CN55" s="196" t="s">
        <v>39</v>
      </c>
      <c r="CO55" s="196"/>
      <c r="CP55" s="48">
        <v>19</v>
      </c>
      <c r="CQ55" s="47" t="s">
        <v>43</v>
      </c>
      <c r="CR55" s="196" t="s">
        <v>30</v>
      </c>
      <c r="CS55" s="196"/>
      <c r="CT55" s="196" t="s">
        <v>31</v>
      </c>
      <c r="CU55" s="196"/>
      <c r="CV55" s="196" t="s">
        <v>32</v>
      </c>
      <c r="CW55" s="196"/>
      <c r="CX55" s="196" t="s">
        <v>33</v>
      </c>
      <c r="CY55" s="196"/>
      <c r="CZ55" s="196" t="s">
        <v>34</v>
      </c>
      <c r="DA55" s="196"/>
      <c r="DB55" s="196" t="s">
        <v>35</v>
      </c>
      <c r="DC55" s="196"/>
      <c r="DD55" s="196" t="s">
        <v>36</v>
      </c>
      <c r="DE55" s="196"/>
      <c r="DF55" s="196" t="s">
        <v>37</v>
      </c>
      <c r="DG55" s="196"/>
      <c r="DH55" s="196" t="s">
        <v>38</v>
      </c>
      <c r="DI55" s="196"/>
      <c r="DJ55" s="196" t="s">
        <v>39</v>
      </c>
      <c r="DK55" s="196"/>
      <c r="DL55" s="48">
        <v>19</v>
      </c>
      <c r="DM55" s="47" t="s">
        <v>43</v>
      </c>
      <c r="DN55" s="196" t="s">
        <v>30</v>
      </c>
      <c r="DO55" s="196"/>
      <c r="DP55" s="196" t="s">
        <v>31</v>
      </c>
      <c r="DQ55" s="196"/>
      <c r="DR55" s="196" t="s">
        <v>32</v>
      </c>
      <c r="DS55" s="196"/>
      <c r="DT55" s="196" t="s">
        <v>33</v>
      </c>
      <c r="DU55" s="196"/>
      <c r="DV55" s="196" t="s">
        <v>34</v>
      </c>
      <c r="DW55" s="196"/>
      <c r="DX55" s="196" t="s">
        <v>35</v>
      </c>
      <c r="DY55" s="196"/>
      <c r="DZ55" s="196" t="s">
        <v>36</v>
      </c>
      <c r="EA55" s="196"/>
      <c r="EB55" s="196" t="s">
        <v>37</v>
      </c>
      <c r="EC55" s="196"/>
      <c r="ED55" s="196" t="s">
        <v>38</v>
      </c>
      <c r="EE55" s="196"/>
      <c r="EF55" s="196" t="s">
        <v>39</v>
      </c>
      <c r="EG55" s="196"/>
      <c r="EH55" s="48">
        <v>19</v>
      </c>
      <c r="EI55" s="47" t="s">
        <v>43</v>
      </c>
      <c r="EJ55" s="196" t="s">
        <v>30</v>
      </c>
      <c r="EK55" s="196"/>
      <c r="EL55" s="196" t="s">
        <v>31</v>
      </c>
      <c r="EM55" s="196"/>
      <c r="EN55" s="196" t="s">
        <v>32</v>
      </c>
      <c r="EO55" s="196"/>
      <c r="EP55" s="196" t="s">
        <v>33</v>
      </c>
      <c r="EQ55" s="196"/>
      <c r="ER55" s="196" t="s">
        <v>34</v>
      </c>
      <c r="ES55" s="196"/>
      <c r="ET55" s="196" t="s">
        <v>35</v>
      </c>
      <c r="EU55" s="196"/>
      <c r="EV55" s="196" t="s">
        <v>36</v>
      </c>
      <c r="EW55" s="196"/>
      <c r="EX55" s="196" t="s">
        <v>37</v>
      </c>
      <c r="EY55" s="196"/>
      <c r="EZ55" s="196" t="s">
        <v>38</v>
      </c>
      <c r="FA55" s="196"/>
      <c r="FB55" s="196" t="s">
        <v>39</v>
      </c>
      <c r="FC55" s="196"/>
      <c r="FD55" s="48">
        <v>19</v>
      </c>
      <c r="FE55" s="17"/>
      <c r="FF55" s="17"/>
      <c r="FG55" s="17"/>
      <c r="FH55" s="17"/>
      <c r="FI55" s="17"/>
      <c r="FJ55" s="17"/>
      <c r="FK55" s="16"/>
    </row>
    <row r="56" spans="1:173" ht="15.75" thickBot="1" x14ac:dyDescent="0.3">
      <c r="G56" s="191" t="s">
        <v>13</v>
      </c>
      <c r="H56" s="189"/>
      <c r="I56" s="189" t="s">
        <v>14</v>
      </c>
      <c r="J56" s="189"/>
      <c r="K56" s="189" t="s">
        <v>15</v>
      </c>
      <c r="L56" s="189"/>
      <c r="M56" s="189" t="s">
        <v>16</v>
      </c>
      <c r="N56" s="189"/>
      <c r="O56" s="189" t="s">
        <v>17</v>
      </c>
      <c r="P56" s="189"/>
      <c r="Q56" s="189" t="s">
        <v>18</v>
      </c>
      <c r="R56" s="189"/>
      <c r="S56" s="189" t="s">
        <v>19</v>
      </c>
      <c r="T56" s="189"/>
      <c r="U56" s="189" t="s">
        <v>20</v>
      </c>
      <c r="V56" s="189"/>
      <c r="W56" s="189" t="s">
        <v>21</v>
      </c>
      <c r="X56" s="189"/>
      <c r="Y56" s="189" t="s">
        <v>22</v>
      </c>
      <c r="Z56" s="189"/>
      <c r="AA56" s="189" t="s">
        <v>23</v>
      </c>
      <c r="AB56" s="190"/>
      <c r="AC56" s="191" t="s">
        <v>13</v>
      </c>
      <c r="AD56" s="189"/>
      <c r="AE56" s="189" t="s">
        <v>14</v>
      </c>
      <c r="AF56" s="189"/>
      <c r="AG56" s="189" t="s">
        <v>15</v>
      </c>
      <c r="AH56" s="189"/>
      <c r="AI56" s="189" t="s">
        <v>16</v>
      </c>
      <c r="AJ56" s="189"/>
      <c r="AK56" s="189" t="s">
        <v>17</v>
      </c>
      <c r="AL56" s="189"/>
      <c r="AM56" s="189" t="s">
        <v>18</v>
      </c>
      <c r="AN56" s="189"/>
      <c r="AO56" s="189" t="s">
        <v>19</v>
      </c>
      <c r="AP56" s="189"/>
      <c r="AQ56" s="189" t="s">
        <v>20</v>
      </c>
      <c r="AR56" s="189"/>
      <c r="AS56" s="189" t="s">
        <v>21</v>
      </c>
      <c r="AT56" s="189"/>
      <c r="AU56" s="189" t="s">
        <v>22</v>
      </c>
      <c r="AV56" s="189"/>
      <c r="AW56" s="189" t="s">
        <v>23</v>
      </c>
      <c r="AX56" s="190"/>
      <c r="AY56" s="191" t="s">
        <v>13</v>
      </c>
      <c r="AZ56" s="189"/>
      <c r="BA56" s="189" t="s">
        <v>14</v>
      </c>
      <c r="BB56" s="189"/>
      <c r="BC56" s="189" t="s">
        <v>15</v>
      </c>
      <c r="BD56" s="189"/>
      <c r="BE56" s="189" t="s">
        <v>16</v>
      </c>
      <c r="BF56" s="189"/>
      <c r="BG56" s="189" t="s">
        <v>17</v>
      </c>
      <c r="BH56" s="189"/>
      <c r="BI56" s="189" t="s">
        <v>18</v>
      </c>
      <c r="BJ56" s="189"/>
      <c r="BK56" s="189" t="s">
        <v>19</v>
      </c>
      <c r="BL56" s="189"/>
      <c r="BM56" s="189" t="s">
        <v>20</v>
      </c>
      <c r="BN56" s="189"/>
      <c r="BO56" s="189" t="s">
        <v>21</v>
      </c>
      <c r="BP56" s="189"/>
      <c r="BQ56" s="189" t="s">
        <v>22</v>
      </c>
      <c r="BR56" s="189"/>
      <c r="BS56" s="189" t="s">
        <v>23</v>
      </c>
      <c r="BT56" s="190"/>
      <c r="BU56" s="191" t="s">
        <v>13</v>
      </c>
      <c r="BV56" s="189"/>
      <c r="BW56" s="189" t="s">
        <v>14</v>
      </c>
      <c r="BX56" s="189"/>
      <c r="BY56" s="189" t="s">
        <v>15</v>
      </c>
      <c r="BZ56" s="189"/>
      <c r="CA56" s="189" t="s">
        <v>16</v>
      </c>
      <c r="CB56" s="189"/>
      <c r="CC56" s="189" t="s">
        <v>17</v>
      </c>
      <c r="CD56" s="189"/>
      <c r="CE56" s="189" t="s">
        <v>18</v>
      </c>
      <c r="CF56" s="189"/>
      <c r="CG56" s="189" t="s">
        <v>19</v>
      </c>
      <c r="CH56" s="189"/>
      <c r="CI56" s="189" t="s">
        <v>20</v>
      </c>
      <c r="CJ56" s="189"/>
      <c r="CK56" s="189" t="s">
        <v>21</v>
      </c>
      <c r="CL56" s="189"/>
      <c r="CM56" s="189" t="s">
        <v>22</v>
      </c>
      <c r="CN56" s="189"/>
      <c r="CO56" s="189" t="s">
        <v>23</v>
      </c>
      <c r="CP56" s="190"/>
      <c r="CQ56" s="191" t="s">
        <v>13</v>
      </c>
      <c r="CR56" s="189"/>
      <c r="CS56" s="189" t="s">
        <v>14</v>
      </c>
      <c r="CT56" s="189"/>
      <c r="CU56" s="189" t="s">
        <v>15</v>
      </c>
      <c r="CV56" s="189"/>
      <c r="CW56" s="189" t="s">
        <v>16</v>
      </c>
      <c r="CX56" s="189"/>
      <c r="CY56" s="189" t="s">
        <v>17</v>
      </c>
      <c r="CZ56" s="189"/>
      <c r="DA56" s="189" t="s">
        <v>18</v>
      </c>
      <c r="DB56" s="189"/>
      <c r="DC56" s="189" t="s">
        <v>19</v>
      </c>
      <c r="DD56" s="189"/>
      <c r="DE56" s="189" t="s">
        <v>20</v>
      </c>
      <c r="DF56" s="189"/>
      <c r="DG56" s="189" t="s">
        <v>21</v>
      </c>
      <c r="DH56" s="189"/>
      <c r="DI56" s="189" t="s">
        <v>22</v>
      </c>
      <c r="DJ56" s="189"/>
      <c r="DK56" s="189" t="s">
        <v>23</v>
      </c>
      <c r="DL56" s="190"/>
      <c r="DM56" s="191" t="s">
        <v>13</v>
      </c>
      <c r="DN56" s="189"/>
      <c r="DO56" s="189" t="s">
        <v>14</v>
      </c>
      <c r="DP56" s="189"/>
      <c r="DQ56" s="189" t="s">
        <v>15</v>
      </c>
      <c r="DR56" s="189"/>
      <c r="DS56" s="189" t="s">
        <v>16</v>
      </c>
      <c r="DT56" s="189"/>
      <c r="DU56" s="189" t="s">
        <v>17</v>
      </c>
      <c r="DV56" s="189"/>
      <c r="DW56" s="189" t="s">
        <v>18</v>
      </c>
      <c r="DX56" s="189"/>
      <c r="DY56" s="189" t="s">
        <v>19</v>
      </c>
      <c r="DZ56" s="189"/>
      <c r="EA56" s="189" t="s">
        <v>20</v>
      </c>
      <c r="EB56" s="189"/>
      <c r="EC56" s="189" t="s">
        <v>21</v>
      </c>
      <c r="ED56" s="189"/>
      <c r="EE56" s="189" t="s">
        <v>22</v>
      </c>
      <c r="EF56" s="189"/>
      <c r="EG56" s="189" t="s">
        <v>23</v>
      </c>
      <c r="EH56" s="190"/>
      <c r="EI56" s="191" t="s">
        <v>13</v>
      </c>
      <c r="EJ56" s="189"/>
      <c r="EK56" s="189" t="s">
        <v>14</v>
      </c>
      <c r="EL56" s="189"/>
      <c r="EM56" s="189" t="s">
        <v>15</v>
      </c>
      <c r="EN56" s="189"/>
      <c r="EO56" s="189" t="s">
        <v>16</v>
      </c>
      <c r="EP56" s="189"/>
      <c r="EQ56" s="189" t="s">
        <v>17</v>
      </c>
      <c r="ER56" s="189"/>
      <c r="ES56" s="189" t="s">
        <v>18</v>
      </c>
      <c r="ET56" s="189"/>
      <c r="EU56" s="189" t="s">
        <v>19</v>
      </c>
      <c r="EV56" s="189"/>
      <c r="EW56" s="189" t="s">
        <v>20</v>
      </c>
      <c r="EX56" s="189"/>
      <c r="EY56" s="189" t="s">
        <v>21</v>
      </c>
      <c r="EZ56" s="189"/>
      <c r="FA56" s="189" t="s">
        <v>22</v>
      </c>
      <c r="FB56" s="189"/>
      <c r="FC56" s="189" t="s">
        <v>23</v>
      </c>
      <c r="FD56" s="190"/>
      <c r="FE56" s="17"/>
      <c r="FF56" s="17"/>
      <c r="FG56" s="17"/>
      <c r="FH56" s="17"/>
      <c r="FI56" s="17"/>
      <c r="FJ56" s="17"/>
      <c r="FK56" s="17"/>
    </row>
    <row r="59" spans="1:173" x14ac:dyDescent="0.25">
      <c r="A59" s="1">
        <f t="shared" ref="A59:B74" si="21">A30</f>
        <v>0</v>
      </c>
      <c r="B59" s="156">
        <f t="shared" si="21"/>
        <v>0</v>
      </c>
    </row>
    <row r="60" spans="1:173" x14ac:dyDescent="0.25">
      <c r="A60" s="1">
        <f t="shared" si="21"/>
        <v>0</v>
      </c>
      <c r="B60" s="156">
        <f t="shared" si="21"/>
        <v>0</v>
      </c>
    </row>
    <row r="61" spans="1:173" ht="15" customHeight="1" x14ac:dyDescent="0.25">
      <c r="A61" s="1">
        <f t="shared" si="21"/>
        <v>0</v>
      </c>
      <c r="B61" s="2">
        <f t="shared" si="21"/>
        <v>0</v>
      </c>
      <c r="C61" s="223" t="s">
        <v>72</v>
      </c>
      <c r="D61" s="226" t="s">
        <v>73</v>
      </c>
      <c r="E61" s="229" t="s">
        <v>74</v>
      </c>
      <c r="F61" s="195" t="s">
        <v>79</v>
      </c>
      <c r="G61" s="209" t="s">
        <v>0</v>
      </c>
      <c r="H61" s="210"/>
      <c r="I61" s="210"/>
      <c r="J61" s="210"/>
      <c r="K61" s="210"/>
      <c r="L61" s="210"/>
      <c r="M61" s="213">
        <f>M32+1</f>
        <v>20</v>
      </c>
      <c r="N61" s="213"/>
      <c r="AM61" s="219">
        <f>AM32</f>
        <v>0</v>
      </c>
      <c r="AN61" s="219"/>
      <c r="AO61" s="219"/>
      <c r="AP61" s="219"/>
      <c r="AQ61" s="219"/>
      <c r="AR61" s="6"/>
      <c r="AS61" s="220">
        <f>AS32</f>
        <v>0</v>
      </c>
      <c r="AT61" s="220"/>
      <c r="AU61" s="220"/>
      <c r="AV61" s="220"/>
      <c r="AW61" s="220"/>
      <c r="AY61" s="221">
        <f>AY32</f>
        <v>0</v>
      </c>
      <c r="AZ61" s="221"/>
      <c r="BA61" s="221"/>
      <c r="BB61" s="221"/>
      <c r="BC61" s="221"/>
      <c r="BE61" s="222">
        <f>BE32</f>
        <v>0</v>
      </c>
      <c r="BF61" s="222"/>
      <c r="BG61" s="222"/>
      <c r="BH61" s="222"/>
      <c r="BI61" s="222"/>
      <c r="BK61" s="208">
        <f>BK32</f>
        <v>0</v>
      </c>
      <c r="BL61" s="208"/>
      <c r="BM61" s="208"/>
      <c r="BN61" s="208"/>
      <c r="BO61" s="208"/>
      <c r="BU61" s="209" t="s">
        <v>0</v>
      </c>
      <c r="BV61" s="210"/>
      <c r="BW61" s="210"/>
      <c r="BX61" s="210"/>
      <c r="BY61" s="210"/>
      <c r="BZ61" s="210"/>
      <c r="CA61" s="213">
        <f>M61</f>
        <v>20</v>
      </c>
      <c r="CB61" s="213"/>
      <c r="CQ61" s="219">
        <f>AM61</f>
        <v>0</v>
      </c>
      <c r="CR61" s="219"/>
      <c r="CS61" s="219"/>
      <c r="CT61" s="219"/>
      <c r="CU61" s="219"/>
      <c r="CV61" s="6"/>
      <c r="CW61" s="220">
        <f>AS61</f>
        <v>0</v>
      </c>
      <c r="CX61" s="220"/>
      <c r="CY61" s="220"/>
      <c r="CZ61" s="220"/>
      <c r="DA61" s="220"/>
      <c r="DC61" s="221">
        <f>AY61</f>
        <v>0</v>
      </c>
      <c r="DD61" s="221"/>
      <c r="DE61" s="221"/>
      <c r="DF61" s="221"/>
      <c r="DG61" s="221"/>
      <c r="DI61" s="222">
        <f>BE61</f>
        <v>0</v>
      </c>
      <c r="DJ61" s="222"/>
      <c r="DK61" s="222"/>
      <c r="DL61" s="222"/>
      <c r="DM61" s="222"/>
      <c r="DO61" s="208">
        <f>BK61</f>
        <v>0</v>
      </c>
      <c r="DP61" s="208"/>
      <c r="DQ61" s="208"/>
      <c r="DR61" s="208"/>
      <c r="DS61" s="208"/>
      <c r="EI61" s="209" t="s">
        <v>0</v>
      </c>
      <c r="EJ61" s="210"/>
      <c r="EK61" s="210"/>
      <c r="EL61" s="210"/>
      <c r="EM61" s="210"/>
      <c r="EN61" s="210"/>
      <c r="EO61" s="213">
        <f>M61</f>
        <v>20</v>
      </c>
      <c r="EP61" s="213"/>
    </row>
    <row r="62" spans="1:173" ht="15.75" customHeight="1" thickBot="1" x14ac:dyDescent="0.3">
      <c r="A62" s="1">
        <f t="shared" si="21"/>
        <v>0</v>
      </c>
      <c r="B62" s="2">
        <f t="shared" si="21"/>
        <v>0</v>
      </c>
      <c r="C62" s="224"/>
      <c r="D62" s="227"/>
      <c r="E62" s="230"/>
      <c r="F62" s="195"/>
      <c r="G62" s="211"/>
      <c r="H62" s="212"/>
      <c r="I62" s="212"/>
      <c r="J62" s="212"/>
      <c r="K62" s="212"/>
      <c r="L62" s="212"/>
      <c r="M62" s="214"/>
      <c r="N62" s="214"/>
      <c r="AM62" s="215">
        <f>AM33</f>
        <v>0</v>
      </c>
      <c r="AN62" s="215"/>
      <c r="AO62" s="215"/>
      <c r="AP62" s="215"/>
      <c r="AQ62" s="215"/>
      <c r="AS62" s="216">
        <f>AS33</f>
        <v>0</v>
      </c>
      <c r="AT62" s="216"/>
      <c r="AU62" s="216"/>
      <c r="AV62" s="216"/>
      <c r="AW62" s="216"/>
      <c r="AY62" s="217">
        <f>AY33</f>
        <v>0</v>
      </c>
      <c r="AZ62" s="217"/>
      <c r="BA62" s="217"/>
      <c r="BB62" s="217"/>
      <c r="BC62" s="217"/>
      <c r="BE62" s="218">
        <f>BE33</f>
        <v>0</v>
      </c>
      <c r="BF62" s="218"/>
      <c r="BG62" s="218"/>
      <c r="BH62" s="218"/>
      <c r="BI62" s="218"/>
      <c r="BK62" s="206">
        <f>BK33</f>
        <v>0</v>
      </c>
      <c r="BL62" s="206"/>
      <c r="BM62" s="206"/>
      <c r="BN62" s="206"/>
      <c r="BO62" s="206"/>
      <c r="BU62" s="211"/>
      <c r="BV62" s="212"/>
      <c r="BW62" s="212"/>
      <c r="BX62" s="212"/>
      <c r="BY62" s="212"/>
      <c r="BZ62" s="212"/>
      <c r="CA62" s="214"/>
      <c r="CB62" s="214"/>
      <c r="CQ62" s="215">
        <f>AM62</f>
        <v>0</v>
      </c>
      <c r="CR62" s="215"/>
      <c r="CS62" s="215"/>
      <c r="CT62" s="215"/>
      <c r="CU62" s="215"/>
      <c r="CW62" s="216">
        <f>AS62</f>
        <v>0</v>
      </c>
      <c r="CX62" s="216"/>
      <c r="CY62" s="216"/>
      <c r="CZ62" s="216"/>
      <c r="DA62" s="216"/>
      <c r="DC62" s="217">
        <f>AY62</f>
        <v>0</v>
      </c>
      <c r="DD62" s="217"/>
      <c r="DE62" s="217"/>
      <c r="DF62" s="217"/>
      <c r="DG62" s="217"/>
      <c r="DI62" s="218">
        <f>BE62</f>
        <v>0</v>
      </c>
      <c r="DJ62" s="218"/>
      <c r="DK62" s="218"/>
      <c r="DL62" s="218"/>
      <c r="DM62" s="218"/>
      <c r="DO62" s="206">
        <f>BK62</f>
        <v>0</v>
      </c>
      <c r="DP62" s="206"/>
      <c r="DQ62" s="206"/>
      <c r="DR62" s="206"/>
      <c r="DS62" s="206"/>
      <c r="EI62" s="211"/>
      <c r="EJ62" s="212"/>
      <c r="EK62" s="212"/>
      <c r="EL62" s="212"/>
      <c r="EM62" s="212"/>
      <c r="EN62" s="212"/>
      <c r="EO62" s="214"/>
      <c r="EP62" s="214"/>
    </row>
    <row r="63" spans="1:173" ht="15.75" thickBot="1" x14ac:dyDescent="0.3">
      <c r="A63" s="1">
        <f t="shared" si="21"/>
        <v>0</v>
      </c>
      <c r="B63" s="2">
        <f t="shared" si="21"/>
        <v>0</v>
      </c>
      <c r="C63" s="224"/>
      <c r="D63" s="227"/>
      <c r="E63" s="230"/>
      <c r="F63" s="232"/>
      <c r="G63" s="7" t="s">
        <v>1</v>
      </c>
      <c r="H63" s="8"/>
      <c r="I63" s="8"/>
      <c r="J63" s="201">
        <f>EM34+1</f>
        <v>43598</v>
      </c>
      <c r="K63" s="201"/>
      <c r="L63" s="201"/>
      <c r="M63" s="201"/>
      <c r="N63" s="201"/>
      <c r="O63" s="201"/>
      <c r="P63" s="201"/>
      <c r="Q63" s="8"/>
      <c r="R63" s="8"/>
      <c r="S63" s="9"/>
      <c r="T63" s="9"/>
      <c r="U63" s="9"/>
      <c r="V63" s="9"/>
      <c r="W63" s="9"/>
      <c r="X63" s="9"/>
      <c r="Y63" s="9"/>
      <c r="Z63" s="9"/>
      <c r="AA63" s="9"/>
      <c r="AB63" s="10"/>
      <c r="AC63" s="7" t="s">
        <v>2</v>
      </c>
      <c r="AD63" s="8"/>
      <c r="AE63" s="8"/>
      <c r="AF63" s="201">
        <f>J63+1</f>
        <v>43599</v>
      </c>
      <c r="AG63" s="201"/>
      <c r="AH63" s="201"/>
      <c r="AI63" s="201"/>
      <c r="AJ63" s="201"/>
      <c r="AK63" s="201"/>
      <c r="AL63" s="201"/>
      <c r="AM63" s="8"/>
      <c r="AN63" s="8"/>
      <c r="AO63" s="9"/>
      <c r="AP63" s="9"/>
      <c r="AQ63" s="9"/>
      <c r="AR63" s="9"/>
      <c r="AS63" s="9"/>
      <c r="AT63" s="9"/>
      <c r="AU63" s="9"/>
      <c r="AV63" s="9"/>
      <c r="AW63" s="9"/>
      <c r="AX63" s="10"/>
      <c r="AY63" s="7" t="s">
        <v>3</v>
      </c>
      <c r="AZ63" s="8"/>
      <c r="BA63" s="8"/>
      <c r="BB63" s="8"/>
      <c r="BC63" s="201">
        <f>AF63+1</f>
        <v>43600</v>
      </c>
      <c r="BD63" s="201"/>
      <c r="BE63" s="201"/>
      <c r="BF63" s="201"/>
      <c r="BG63" s="201"/>
      <c r="BH63" s="201"/>
      <c r="BI63" s="201"/>
      <c r="BJ63" s="8"/>
      <c r="BK63" s="9"/>
      <c r="BL63" s="9"/>
      <c r="BM63" s="9"/>
      <c r="BN63" s="9"/>
      <c r="BO63" s="9"/>
      <c r="BP63" s="9"/>
      <c r="BQ63" s="9"/>
      <c r="BR63" s="9"/>
      <c r="BS63" s="9"/>
      <c r="BT63" s="10"/>
      <c r="BU63" s="7" t="s">
        <v>4</v>
      </c>
      <c r="BV63" s="8"/>
      <c r="BW63" s="8"/>
      <c r="BX63" s="201">
        <f>BC63+1</f>
        <v>43601</v>
      </c>
      <c r="BY63" s="201"/>
      <c r="BZ63" s="201"/>
      <c r="CA63" s="201"/>
      <c r="CB63" s="201"/>
      <c r="CC63" s="201"/>
      <c r="CD63" s="201"/>
      <c r="CE63" s="8"/>
      <c r="CF63" s="8"/>
      <c r="CG63" s="9"/>
      <c r="CH63" s="9"/>
      <c r="CI63" s="9"/>
      <c r="CJ63" s="9"/>
      <c r="CK63" s="9"/>
      <c r="CL63" s="9"/>
      <c r="CM63" s="9"/>
      <c r="CN63" s="9"/>
      <c r="CO63" s="9"/>
      <c r="CP63" s="10"/>
      <c r="CQ63" s="7" t="s">
        <v>5</v>
      </c>
      <c r="CR63" s="8"/>
      <c r="CS63" s="8"/>
      <c r="CT63" s="8"/>
      <c r="CU63" s="201">
        <f>BX63+1</f>
        <v>43602</v>
      </c>
      <c r="CV63" s="201"/>
      <c r="CW63" s="201"/>
      <c r="CX63" s="201"/>
      <c r="CY63" s="201"/>
      <c r="CZ63" s="201"/>
      <c r="DA63" s="201"/>
      <c r="DB63" s="8"/>
      <c r="DC63" s="9"/>
      <c r="DD63" s="9"/>
      <c r="DE63" s="9"/>
      <c r="DF63" s="9"/>
      <c r="DG63" s="9"/>
      <c r="DH63" s="9"/>
      <c r="DI63" s="9"/>
      <c r="DJ63" s="9"/>
      <c r="DK63" s="9"/>
      <c r="DL63" s="10"/>
      <c r="DM63" s="7" t="s">
        <v>6</v>
      </c>
      <c r="DN63" s="8"/>
      <c r="DO63" s="8"/>
      <c r="DP63" s="8"/>
      <c r="DQ63" s="201">
        <f>CU63+1</f>
        <v>43603</v>
      </c>
      <c r="DR63" s="201"/>
      <c r="DS63" s="201"/>
      <c r="DT63" s="201"/>
      <c r="DU63" s="201"/>
      <c r="DV63" s="201"/>
      <c r="DW63" s="201"/>
      <c r="DX63" s="8"/>
      <c r="DY63" s="9"/>
      <c r="DZ63" s="9"/>
      <c r="EA63" s="9"/>
      <c r="EB63" s="9"/>
      <c r="EC63" s="9"/>
      <c r="ED63" s="9"/>
      <c r="EE63" s="9"/>
      <c r="EF63" s="9"/>
      <c r="EG63" s="9"/>
      <c r="EH63" s="10"/>
      <c r="EI63" s="7" t="s">
        <v>7</v>
      </c>
      <c r="EJ63" s="8"/>
      <c r="EK63" s="8"/>
      <c r="EL63" s="8"/>
      <c r="EM63" s="201">
        <f>DQ63+1</f>
        <v>43604</v>
      </c>
      <c r="EN63" s="201"/>
      <c r="EO63" s="201"/>
      <c r="EP63" s="201"/>
      <c r="EQ63" s="201"/>
      <c r="ER63" s="201"/>
      <c r="ES63" s="201"/>
      <c r="ET63" s="8"/>
      <c r="EU63" s="9"/>
      <c r="EV63" s="9"/>
      <c r="EW63" s="9"/>
      <c r="EX63" s="9"/>
      <c r="EY63" s="9"/>
      <c r="EZ63" s="9"/>
      <c r="FA63" s="9"/>
      <c r="FB63" s="9"/>
      <c r="FC63" s="9"/>
      <c r="FD63" s="10"/>
      <c r="FE63" s="11"/>
      <c r="FF63" s="202" t="s">
        <v>71</v>
      </c>
      <c r="FG63" s="11"/>
      <c r="FH63" s="203" t="s">
        <v>8</v>
      </c>
      <c r="FI63" s="204"/>
      <c r="FJ63" s="204"/>
      <c r="FK63" s="204"/>
      <c r="FL63" s="204"/>
      <c r="FM63" s="204"/>
      <c r="FN63" s="205"/>
    </row>
    <row r="64" spans="1:173" x14ac:dyDescent="0.25">
      <c r="A64" s="1">
        <f t="shared" si="21"/>
        <v>0</v>
      </c>
      <c r="B64" s="2">
        <f t="shared" si="21"/>
        <v>0</v>
      </c>
      <c r="C64" s="224"/>
      <c r="D64" s="227"/>
      <c r="E64" s="230"/>
      <c r="F64" s="232"/>
      <c r="G64" s="12">
        <v>0.5</v>
      </c>
      <c r="H64" s="13">
        <v>0.5</v>
      </c>
      <c r="I64" s="13">
        <v>0.5</v>
      </c>
      <c r="J64" s="13">
        <v>0.5</v>
      </c>
      <c r="K64" s="13">
        <v>0.5</v>
      </c>
      <c r="L64" s="13">
        <v>0.5</v>
      </c>
      <c r="M64" s="13">
        <v>0.5</v>
      </c>
      <c r="N64" s="13">
        <v>0.5</v>
      </c>
      <c r="O64" s="13">
        <v>0.5</v>
      </c>
      <c r="P64" s="13">
        <v>0.5</v>
      </c>
      <c r="Q64" s="13">
        <v>0.5</v>
      </c>
      <c r="R64" s="13">
        <v>0.5</v>
      </c>
      <c r="S64" s="13">
        <v>0.5</v>
      </c>
      <c r="T64" s="13">
        <v>0.5</v>
      </c>
      <c r="U64" s="13">
        <v>0.5</v>
      </c>
      <c r="V64" s="13">
        <v>0.5</v>
      </c>
      <c r="W64" s="13">
        <v>0.5</v>
      </c>
      <c r="X64" s="13">
        <v>0.5</v>
      </c>
      <c r="Y64" s="13">
        <v>0.5</v>
      </c>
      <c r="Z64" s="13">
        <v>0.5</v>
      </c>
      <c r="AA64" s="13">
        <v>0.5</v>
      </c>
      <c r="AB64" s="14">
        <v>0.5</v>
      </c>
      <c r="AC64" s="12">
        <v>0.5</v>
      </c>
      <c r="AD64" s="13">
        <v>0.5</v>
      </c>
      <c r="AE64" s="13">
        <v>0.5</v>
      </c>
      <c r="AF64" s="13">
        <v>0.5</v>
      </c>
      <c r="AG64" s="13">
        <v>0.5</v>
      </c>
      <c r="AH64" s="13">
        <v>0.5</v>
      </c>
      <c r="AI64" s="13">
        <v>0.5</v>
      </c>
      <c r="AJ64" s="13">
        <v>0.5</v>
      </c>
      <c r="AK64" s="13">
        <v>0.5</v>
      </c>
      <c r="AL64" s="13">
        <v>0.5</v>
      </c>
      <c r="AM64" s="13">
        <v>0.5</v>
      </c>
      <c r="AN64" s="13">
        <v>0.5</v>
      </c>
      <c r="AO64" s="13">
        <v>0.5</v>
      </c>
      <c r="AP64" s="13">
        <v>0.5</v>
      </c>
      <c r="AQ64" s="13">
        <v>0.5</v>
      </c>
      <c r="AR64" s="13">
        <v>0.5</v>
      </c>
      <c r="AS64" s="13">
        <v>0.5</v>
      </c>
      <c r="AT64" s="13">
        <v>0.5</v>
      </c>
      <c r="AU64" s="13">
        <v>0.5</v>
      </c>
      <c r="AV64" s="13">
        <v>0.5</v>
      </c>
      <c r="AW64" s="13">
        <v>0.5</v>
      </c>
      <c r="AX64" s="14">
        <v>0.5</v>
      </c>
      <c r="AY64" s="12">
        <v>0.5</v>
      </c>
      <c r="AZ64" s="13">
        <v>0.5</v>
      </c>
      <c r="BA64" s="13">
        <v>0.5</v>
      </c>
      <c r="BB64" s="13">
        <v>0.5</v>
      </c>
      <c r="BC64" s="13">
        <v>0.5</v>
      </c>
      <c r="BD64" s="13">
        <v>0.5</v>
      </c>
      <c r="BE64" s="13">
        <v>0.5</v>
      </c>
      <c r="BF64" s="13">
        <v>0.5</v>
      </c>
      <c r="BG64" s="13">
        <v>0.5</v>
      </c>
      <c r="BH64" s="13">
        <v>0.5</v>
      </c>
      <c r="BI64" s="13">
        <v>0.5</v>
      </c>
      <c r="BJ64" s="13">
        <v>0.5</v>
      </c>
      <c r="BK64" s="13">
        <v>0.5</v>
      </c>
      <c r="BL64" s="13">
        <v>0.5</v>
      </c>
      <c r="BM64" s="13">
        <v>0.5</v>
      </c>
      <c r="BN64" s="13">
        <v>0.5</v>
      </c>
      <c r="BO64" s="13">
        <v>0.5</v>
      </c>
      <c r="BP64" s="13">
        <v>0.5</v>
      </c>
      <c r="BQ64" s="13">
        <v>0.5</v>
      </c>
      <c r="BR64" s="13">
        <v>0.5</v>
      </c>
      <c r="BS64" s="13">
        <v>0.5</v>
      </c>
      <c r="BT64" s="14">
        <v>0.5</v>
      </c>
      <c r="BU64" s="12">
        <v>0.5</v>
      </c>
      <c r="BV64" s="13">
        <v>0.5</v>
      </c>
      <c r="BW64" s="13">
        <v>0.5</v>
      </c>
      <c r="BX64" s="13">
        <v>0.5</v>
      </c>
      <c r="BY64" s="13">
        <v>0.5</v>
      </c>
      <c r="BZ64" s="13">
        <v>0.5</v>
      </c>
      <c r="CA64" s="13">
        <v>0.5</v>
      </c>
      <c r="CB64" s="13">
        <v>0.5</v>
      </c>
      <c r="CC64" s="13">
        <v>0.5</v>
      </c>
      <c r="CD64" s="13">
        <v>0.5</v>
      </c>
      <c r="CE64" s="13">
        <v>0.5</v>
      </c>
      <c r="CF64" s="13">
        <v>0.5</v>
      </c>
      <c r="CG64" s="13">
        <v>0.5</v>
      </c>
      <c r="CH64" s="13">
        <v>0.5</v>
      </c>
      <c r="CI64" s="13">
        <v>0.5</v>
      </c>
      <c r="CJ64" s="13">
        <v>0.5</v>
      </c>
      <c r="CK64" s="13">
        <v>0.5</v>
      </c>
      <c r="CL64" s="13">
        <v>0.5</v>
      </c>
      <c r="CM64" s="13">
        <v>0.5</v>
      </c>
      <c r="CN64" s="13">
        <v>0.5</v>
      </c>
      <c r="CO64" s="13">
        <v>0.5</v>
      </c>
      <c r="CP64" s="14">
        <v>0.5</v>
      </c>
      <c r="CQ64" s="12">
        <v>0.5</v>
      </c>
      <c r="CR64" s="13">
        <v>0.5</v>
      </c>
      <c r="CS64" s="13">
        <v>0.5</v>
      </c>
      <c r="CT64" s="13">
        <v>0.5</v>
      </c>
      <c r="CU64" s="13">
        <v>0.5</v>
      </c>
      <c r="CV64" s="13">
        <v>0.5</v>
      </c>
      <c r="CW64" s="13">
        <v>0.5</v>
      </c>
      <c r="CX64" s="13">
        <v>0.5</v>
      </c>
      <c r="CY64" s="13">
        <v>0.5</v>
      </c>
      <c r="CZ64" s="13">
        <v>0.5</v>
      </c>
      <c r="DA64" s="13">
        <v>0.5</v>
      </c>
      <c r="DB64" s="13">
        <v>0.5</v>
      </c>
      <c r="DC64" s="13">
        <v>0.5</v>
      </c>
      <c r="DD64" s="13">
        <v>0.5</v>
      </c>
      <c r="DE64" s="13">
        <v>0.5</v>
      </c>
      <c r="DF64" s="13">
        <v>0.5</v>
      </c>
      <c r="DG64" s="13">
        <v>0.5</v>
      </c>
      <c r="DH64" s="13">
        <v>0.5</v>
      </c>
      <c r="DI64" s="13">
        <v>0.5</v>
      </c>
      <c r="DJ64" s="13">
        <v>0.5</v>
      </c>
      <c r="DK64" s="13">
        <v>0.5</v>
      </c>
      <c r="DL64" s="14">
        <v>0.5</v>
      </c>
      <c r="DM64" s="12">
        <v>0.5</v>
      </c>
      <c r="DN64" s="13">
        <v>0.5</v>
      </c>
      <c r="DO64" s="13">
        <v>0.5</v>
      </c>
      <c r="DP64" s="13">
        <v>0.5</v>
      </c>
      <c r="DQ64" s="13">
        <v>0.5</v>
      </c>
      <c r="DR64" s="13">
        <v>0.5</v>
      </c>
      <c r="DS64" s="13">
        <v>0.5</v>
      </c>
      <c r="DT64" s="13">
        <v>0.5</v>
      </c>
      <c r="DU64" s="13">
        <v>0.5</v>
      </c>
      <c r="DV64" s="13">
        <v>0.5</v>
      </c>
      <c r="DW64" s="13">
        <v>0.5</v>
      </c>
      <c r="DX64" s="13">
        <v>0.5</v>
      </c>
      <c r="DY64" s="13">
        <v>0.5</v>
      </c>
      <c r="DZ64" s="13">
        <v>0.5</v>
      </c>
      <c r="EA64" s="13">
        <v>0.5</v>
      </c>
      <c r="EB64" s="13">
        <v>0.5</v>
      </c>
      <c r="EC64" s="13">
        <v>0.5</v>
      </c>
      <c r="ED64" s="13">
        <v>0.5</v>
      </c>
      <c r="EE64" s="13">
        <v>0.5</v>
      </c>
      <c r="EF64" s="13">
        <v>0.5</v>
      </c>
      <c r="EG64" s="13">
        <v>0.5</v>
      </c>
      <c r="EH64" s="14">
        <v>0.5</v>
      </c>
      <c r="EI64" s="12">
        <v>0.5</v>
      </c>
      <c r="EJ64" s="13">
        <v>0.5</v>
      </c>
      <c r="EK64" s="13">
        <v>0.5</v>
      </c>
      <c r="EL64" s="13">
        <v>0.5</v>
      </c>
      <c r="EM64" s="13">
        <v>0.5</v>
      </c>
      <c r="EN64" s="13">
        <v>0.5</v>
      </c>
      <c r="EO64" s="13">
        <v>0.5</v>
      </c>
      <c r="EP64" s="13">
        <v>0.5</v>
      </c>
      <c r="EQ64" s="13">
        <v>0.5</v>
      </c>
      <c r="ER64" s="13">
        <v>0.5</v>
      </c>
      <c r="ES64" s="13">
        <v>0.5</v>
      </c>
      <c r="ET64" s="13">
        <v>0.5</v>
      </c>
      <c r="EU64" s="13">
        <v>0.5</v>
      </c>
      <c r="EV64" s="13">
        <v>0.5</v>
      </c>
      <c r="EW64" s="13">
        <v>0.5</v>
      </c>
      <c r="EX64" s="13">
        <v>0.5</v>
      </c>
      <c r="EY64" s="13">
        <v>0.5</v>
      </c>
      <c r="EZ64" s="13">
        <v>0.5</v>
      </c>
      <c r="FA64" s="13">
        <v>0.5</v>
      </c>
      <c r="FB64" s="13">
        <v>0.5</v>
      </c>
      <c r="FC64" s="13">
        <v>0.5</v>
      </c>
      <c r="FD64" s="14">
        <v>0.5</v>
      </c>
      <c r="FE64" s="15"/>
      <c r="FF64" s="202"/>
      <c r="FG64" s="15"/>
      <c r="FH64" s="138" t="s">
        <v>9</v>
      </c>
      <c r="FI64" s="138" t="s">
        <v>9</v>
      </c>
      <c r="FJ64" s="139" t="s">
        <v>10</v>
      </c>
      <c r="FK64" s="138" t="s">
        <v>11</v>
      </c>
      <c r="FL64" s="138"/>
      <c r="FM64" s="138"/>
      <c r="FN64" s="138" t="s">
        <v>12</v>
      </c>
    </row>
    <row r="65" spans="1:173" x14ac:dyDescent="0.25">
      <c r="A65" s="1">
        <f t="shared" si="21"/>
        <v>0</v>
      </c>
      <c r="B65" s="2">
        <f t="shared" si="21"/>
        <v>0</v>
      </c>
      <c r="C65" s="224"/>
      <c r="D65" s="227"/>
      <c r="E65" s="230"/>
      <c r="F65" s="232"/>
      <c r="G65" s="200" t="s">
        <v>13</v>
      </c>
      <c r="H65" s="198"/>
      <c r="I65" s="198" t="s">
        <v>14</v>
      </c>
      <c r="J65" s="198"/>
      <c r="K65" s="198" t="s">
        <v>15</v>
      </c>
      <c r="L65" s="198"/>
      <c r="M65" s="198" t="s">
        <v>16</v>
      </c>
      <c r="N65" s="198"/>
      <c r="O65" s="198" t="s">
        <v>17</v>
      </c>
      <c r="P65" s="198"/>
      <c r="Q65" s="198" t="s">
        <v>18</v>
      </c>
      <c r="R65" s="198"/>
      <c r="S65" s="198" t="s">
        <v>19</v>
      </c>
      <c r="T65" s="198"/>
      <c r="U65" s="198" t="s">
        <v>20</v>
      </c>
      <c r="V65" s="198"/>
      <c r="W65" s="198" t="s">
        <v>21</v>
      </c>
      <c r="X65" s="198"/>
      <c r="Y65" s="198" t="s">
        <v>22</v>
      </c>
      <c r="Z65" s="198"/>
      <c r="AA65" s="198" t="s">
        <v>23</v>
      </c>
      <c r="AB65" s="199"/>
      <c r="AC65" s="200" t="s">
        <v>13</v>
      </c>
      <c r="AD65" s="198"/>
      <c r="AE65" s="198" t="s">
        <v>14</v>
      </c>
      <c r="AF65" s="198"/>
      <c r="AG65" s="198" t="s">
        <v>15</v>
      </c>
      <c r="AH65" s="198"/>
      <c r="AI65" s="198" t="s">
        <v>16</v>
      </c>
      <c r="AJ65" s="198"/>
      <c r="AK65" s="198" t="s">
        <v>17</v>
      </c>
      <c r="AL65" s="198"/>
      <c r="AM65" s="198" t="s">
        <v>18</v>
      </c>
      <c r="AN65" s="198"/>
      <c r="AO65" s="198" t="s">
        <v>19</v>
      </c>
      <c r="AP65" s="198"/>
      <c r="AQ65" s="198" t="s">
        <v>20</v>
      </c>
      <c r="AR65" s="198"/>
      <c r="AS65" s="198" t="s">
        <v>21</v>
      </c>
      <c r="AT65" s="198"/>
      <c r="AU65" s="198" t="s">
        <v>22</v>
      </c>
      <c r="AV65" s="198"/>
      <c r="AW65" s="198" t="s">
        <v>23</v>
      </c>
      <c r="AX65" s="199"/>
      <c r="AY65" s="200" t="s">
        <v>13</v>
      </c>
      <c r="AZ65" s="198"/>
      <c r="BA65" s="198" t="s">
        <v>14</v>
      </c>
      <c r="BB65" s="198"/>
      <c r="BC65" s="198" t="s">
        <v>15</v>
      </c>
      <c r="BD65" s="198"/>
      <c r="BE65" s="198" t="s">
        <v>16</v>
      </c>
      <c r="BF65" s="198"/>
      <c r="BG65" s="198" t="s">
        <v>17</v>
      </c>
      <c r="BH65" s="198"/>
      <c r="BI65" s="198" t="s">
        <v>18</v>
      </c>
      <c r="BJ65" s="198"/>
      <c r="BK65" s="198" t="s">
        <v>19</v>
      </c>
      <c r="BL65" s="198"/>
      <c r="BM65" s="198" t="s">
        <v>20</v>
      </c>
      <c r="BN65" s="198"/>
      <c r="BO65" s="198" t="s">
        <v>21</v>
      </c>
      <c r="BP65" s="198"/>
      <c r="BQ65" s="198" t="s">
        <v>22</v>
      </c>
      <c r="BR65" s="198"/>
      <c r="BS65" s="198" t="s">
        <v>23</v>
      </c>
      <c r="BT65" s="199"/>
      <c r="BU65" s="200" t="s">
        <v>13</v>
      </c>
      <c r="BV65" s="198"/>
      <c r="BW65" s="198" t="s">
        <v>14</v>
      </c>
      <c r="BX65" s="198"/>
      <c r="BY65" s="198" t="s">
        <v>15</v>
      </c>
      <c r="BZ65" s="198"/>
      <c r="CA65" s="198" t="s">
        <v>16</v>
      </c>
      <c r="CB65" s="198"/>
      <c r="CC65" s="198" t="s">
        <v>17</v>
      </c>
      <c r="CD65" s="198"/>
      <c r="CE65" s="198" t="s">
        <v>18</v>
      </c>
      <c r="CF65" s="198"/>
      <c r="CG65" s="198" t="s">
        <v>19</v>
      </c>
      <c r="CH65" s="198"/>
      <c r="CI65" s="198" t="s">
        <v>20</v>
      </c>
      <c r="CJ65" s="198"/>
      <c r="CK65" s="198" t="s">
        <v>21</v>
      </c>
      <c r="CL65" s="198"/>
      <c r="CM65" s="198" t="s">
        <v>22</v>
      </c>
      <c r="CN65" s="198"/>
      <c r="CO65" s="198" t="s">
        <v>23</v>
      </c>
      <c r="CP65" s="199"/>
      <c r="CQ65" s="200" t="s">
        <v>13</v>
      </c>
      <c r="CR65" s="198"/>
      <c r="CS65" s="198" t="s">
        <v>14</v>
      </c>
      <c r="CT65" s="198"/>
      <c r="CU65" s="198" t="s">
        <v>15</v>
      </c>
      <c r="CV65" s="198"/>
      <c r="CW65" s="198" t="s">
        <v>16</v>
      </c>
      <c r="CX65" s="198"/>
      <c r="CY65" s="198" t="s">
        <v>17</v>
      </c>
      <c r="CZ65" s="198"/>
      <c r="DA65" s="198" t="s">
        <v>18</v>
      </c>
      <c r="DB65" s="198"/>
      <c r="DC65" s="198" t="s">
        <v>19</v>
      </c>
      <c r="DD65" s="198"/>
      <c r="DE65" s="198" t="s">
        <v>20</v>
      </c>
      <c r="DF65" s="198"/>
      <c r="DG65" s="198" t="s">
        <v>21</v>
      </c>
      <c r="DH65" s="198"/>
      <c r="DI65" s="198" t="s">
        <v>22</v>
      </c>
      <c r="DJ65" s="198"/>
      <c r="DK65" s="198" t="s">
        <v>23</v>
      </c>
      <c r="DL65" s="199"/>
      <c r="DM65" s="200" t="s">
        <v>13</v>
      </c>
      <c r="DN65" s="198"/>
      <c r="DO65" s="198" t="s">
        <v>14</v>
      </c>
      <c r="DP65" s="198"/>
      <c r="DQ65" s="198" t="s">
        <v>15</v>
      </c>
      <c r="DR65" s="198"/>
      <c r="DS65" s="198" t="s">
        <v>16</v>
      </c>
      <c r="DT65" s="198"/>
      <c r="DU65" s="198" t="s">
        <v>17</v>
      </c>
      <c r="DV65" s="198"/>
      <c r="DW65" s="198" t="s">
        <v>18</v>
      </c>
      <c r="DX65" s="198"/>
      <c r="DY65" s="198" t="s">
        <v>19</v>
      </c>
      <c r="DZ65" s="198"/>
      <c r="EA65" s="198" t="s">
        <v>20</v>
      </c>
      <c r="EB65" s="198"/>
      <c r="EC65" s="198" t="s">
        <v>21</v>
      </c>
      <c r="ED65" s="198"/>
      <c r="EE65" s="198" t="s">
        <v>22</v>
      </c>
      <c r="EF65" s="198"/>
      <c r="EG65" s="198" t="s">
        <v>23</v>
      </c>
      <c r="EH65" s="199"/>
      <c r="EI65" s="200" t="s">
        <v>13</v>
      </c>
      <c r="EJ65" s="198"/>
      <c r="EK65" s="198" t="s">
        <v>14</v>
      </c>
      <c r="EL65" s="198"/>
      <c r="EM65" s="198" t="s">
        <v>15</v>
      </c>
      <c r="EN65" s="198"/>
      <c r="EO65" s="198" t="s">
        <v>16</v>
      </c>
      <c r="EP65" s="198"/>
      <c r="EQ65" s="198" t="s">
        <v>17</v>
      </c>
      <c r="ER65" s="198"/>
      <c r="ES65" s="198" t="s">
        <v>18</v>
      </c>
      <c r="ET65" s="198"/>
      <c r="EU65" s="198" t="s">
        <v>19</v>
      </c>
      <c r="EV65" s="198"/>
      <c r="EW65" s="198" t="s">
        <v>20</v>
      </c>
      <c r="EX65" s="198"/>
      <c r="EY65" s="198" t="s">
        <v>21</v>
      </c>
      <c r="EZ65" s="198"/>
      <c r="FA65" s="198" t="s">
        <v>22</v>
      </c>
      <c r="FB65" s="198"/>
      <c r="FC65" s="198" t="s">
        <v>23</v>
      </c>
      <c r="FD65" s="199"/>
      <c r="FE65" s="17"/>
      <c r="FF65" s="202"/>
      <c r="FG65" s="17"/>
      <c r="FH65" s="143" t="s">
        <v>24</v>
      </c>
      <c r="FI65" s="141" t="s">
        <v>25</v>
      </c>
      <c r="FJ65" s="142" t="s">
        <v>26</v>
      </c>
      <c r="FK65" s="143" t="s">
        <v>7</v>
      </c>
      <c r="FL65" s="143" t="s">
        <v>9</v>
      </c>
      <c r="FM65" s="143" t="s">
        <v>27</v>
      </c>
      <c r="FN65" s="143" t="s">
        <v>28</v>
      </c>
    </row>
    <row r="66" spans="1:173" x14ac:dyDescent="0.25">
      <c r="A66" s="1">
        <f t="shared" si="21"/>
        <v>0</v>
      </c>
      <c r="B66" s="2">
        <f t="shared" si="21"/>
        <v>0</v>
      </c>
      <c r="C66" s="225"/>
      <c r="D66" s="228"/>
      <c r="E66" s="231"/>
      <c r="F66" s="232"/>
      <c r="G66" s="19" t="s">
        <v>29</v>
      </c>
      <c r="H66" s="197" t="s">
        <v>30</v>
      </c>
      <c r="I66" s="197"/>
      <c r="J66" s="197" t="s">
        <v>31</v>
      </c>
      <c r="K66" s="197"/>
      <c r="L66" s="197" t="s">
        <v>32</v>
      </c>
      <c r="M66" s="197"/>
      <c r="N66" s="197" t="s">
        <v>33</v>
      </c>
      <c r="O66" s="197"/>
      <c r="P66" s="197" t="s">
        <v>34</v>
      </c>
      <c r="Q66" s="197"/>
      <c r="R66" s="197" t="s">
        <v>35</v>
      </c>
      <c r="S66" s="197"/>
      <c r="T66" s="197" t="s">
        <v>36</v>
      </c>
      <c r="U66" s="197"/>
      <c r="V66" s="197" t="s">
        <v>37</v>
      </c>
      <c r="W66" s="197"/>
      <c r="X66" s="197" t="s">
        <v>38</v>
      </c>
      <c r="Y66" s="197"/>
      <c r="Z66" s="197" t="s">
        <v>39</v>
      </c>
      <c r="AA66" s="197"/>
      <c r="AB66" s="20">
        <v>19</v>
      </c>
      <c r="AC66" s="19" t="s">
        <v>29</v>
      </c>
      <c r="AD66" s="197" t="s">
        <v>30</v>
      </c>
      <c r="AE66" s="197"/>
      <c r="AF66" s="197" t="s">
        <v>31</v>
      </c>
      <c r="AG66" s="197"/>
      <c r="AH66" s="197" t="s">
        <v>32</v>
      </c>
      <c r="AI66" s="197"/>
      <c r="AJ66" s="197" t="s">
        <v>33</v>
      </c>
      <c r="AK66" s="197"/>
      <c r="AL66" s="197" t="s">
        <v>34</v>
      </c>
      <c r="AM66" s="197"/>
      <c r="AN66" s="197" t="s">
        <v>35</v>
      </c>
      <c r="AO66" s="197"/>
      <c r="AP66" s="197" t="s">
        <v>36</v>
      </c>
      <c r="AQ66" s="197"/>
      <c r="AR66" s="197" t="s">
        <v>37</v>
      </c>
      <c r="AS66" s="197"/>
      <c r="AT66" s="197" t="s">
        <v>38</v>
      </c>
      <c r="AU66" s="197"/>
      <c r="AV66" s="197" t="s">
        <v>39</v>
      </c>
      <c r="AW66" s="197"/>
      <c r="AX66" s="20">
        <v>19</v>
      </c>
      <c r="AY66" s="19" t="s">
        <v>29</v>
      </c>
      <c r="AZ66" s="197" t="s">
        <v>30</v>
      </c>
      <c r="BA66" s="197"/>
      <c r="BB66" s="197" t="s">
        <v>31</v>
      </c>
      <c r="BC66" s="197"/>
      <c r="BD66" s="197" t="s">
        <v>32</v>
      </c>
      <c r="BE66" s="197"/>
      <c r="BF66" s="197" t="s">
        <v>33</v>
      </c>
      <c r="BG66" s="197"/>
      <c r="BH66" s="197" t="s">
        <v>34</v>
      </c>
      <c r="BI66" s="197"/>
      <c r="BJ66" s="197" t="s">
        <v>35</v>
      </c>
      <c r="BK66" s="197"/>
      <c r="BL66" s="197" t="s">
        <v>36</v>
      </c>
      <c r="BM66" s="197"/>
      <c r="BN66" s="197" t="s">
        <v>37</v>
      </c>
      <c r="BO66" s="197"/>
      <c r="BP66" s="197" t="s">
        <v>38</v>
      </c>
      <c r="BQ66" s="197"/>
      <c r="BR66" s="197" t="s">
        <v>39</v>
      </c>
      <c r="BS66" s="197"/>
      <c r="BT66" s="20">
        <v>19</v>
      </c>
      <c r="BU66" s="19" t="s">
        <v>29</v>
      </c>
      <c r="BV66" s="197" t="s">
        <v>30</v>
      </c>
      <c r="BW66" s="197"/>
      <c r="BX66" s="197" t="s">
        <v>31</v>
      </c>
      <c r="BY66" s="197"/>
      <c r="BZ66" s="197" t="s">
        <v>32</v>
      </c>
      <c r="CA66" s="197"/>
      <c r="CB66" s="197" t="s">
        <v>33</v>
      </c>
      <c r="CC66" s="197"/>
      <c r="CD66" s="197" t="s">
        <v>34</v>
      </c>
      <c r="CE66" s="197"/>
      <c r="CF66" s="197" t="s">
        <v>35</v>
      </c>
      <c r="CG66" s="197"/>
      <c r="CH66" s="197" t="s">
        <v>36</v>
      </c>
      <c r="CI66" s="197"/>
      <c r="CJ66" s="197" t="s">
        <v>37</v>
      </c>
      <c r="CK66" s="197"/>
      <c r="CL66" s="197" t="s">
        <v>38</v>
      </c>
      <c r="CM66" s="197"/>
      <c r="CN66" s="197" t="s">
        <v>39</v>
      </c>
      <c r="CO66" s="197"/>
      <c r="CP66" s="20">
        <v>19</v>
      </c>
      <c r="CQ66" s="19" t="s">
        <v>29</v>
      </c>
      <c r="CR66" s="197" t="s">
        <v>30</v>
      </c>
      <c r="CS66" s="197"/>
      <c r="CT66" s="197" t="s">
        <v>31</v>
      </c>
      <c r="CU66" s="197"/>
      <c r="CV66" s="197" t="s">
        <v>32</v>
      </c>
      <c r="CW66" s="197"/>
      <c r="CX66" s="197" t="s">
        <v>33</v>
      </c>
      <c r="CY66" s="197"/>
      <c r="CZ66" s="197" t="s">
        <v>34</v>
      </c>
      <c r="DA66" s="197"/>
      <c r="DB66" s="197" t="s">
        <v>35</v>
      </c>
      <c r="DC66" s="197"/>
      <c r="DD66" s="197" t="s">
        <v>36</v>
      </c>
      <c r="DE66" s="197"/>
      <c r="DF66" s="197" t="s">
        <v>37</v>
      </c>
      <c r="DG66" s="197"/>
      <c r="DH66" s="197" t="s">
        <v>38</v>
      </c>
      <c r="DI66" s="197"/>
      <c r="DJ66" s="197" t="s">
        <v>39</v>
      </c>
      <c r="DK66" s="197"/>
      <c r="DL66" s="20">
        <v>19</v>
      </c>
      <c r="DM66" s="19" t="s">
        <v>29</v>
      </c>
      <c r="DN66" s="197" t="s">
        <v>30</v>
      </c>
      <c r="DO66" s="197"/>
      <c r="DP66" s="197" t="s">
        <v>31</v>
      </c>
      <c r="DQ66" s="197"/>
      <c r="DR66" s="197" t="s">
        <v>32</v>
      </c>
      <c r="DS66" s="197"/>
      <c r="DT66" s="197" t="s">
        <v>33</v>
      </c>
      <c r="DU66" s="197"/>
      <c r="DV66" s="197" t="s">
        <v>34</v>
      </c>
      <c r="DW66" s="197"/>
      <c r="DX66" s="197" t="s">
        <v>35</v>
      </c>
      <c r="DY66" s="197"/>
      <c r="DZ66" s="197" t="s">
        <v>36</v>
      </c>
      <c r="EA66" s="197"/>
      <c r="EB66" s="197" t="s">
        <v>37</v>
      </c>
      <c r="EC66" s="197"/>
      <c r="ED66" s="197" t="s">
        <v>38</v>
      </c>
      <c r="EE66" s="197"/>
      <c r="EF66" s="197" t="s">
        <v>39</v>
      </c>
      <c r="EG66" s="197"/>
      <c r="EH66" s="20">
        <v>19</v>
      </c>
      <c r="EI66" s="19" t="s">
        <v>29</v>
      </c>
      <c r="EJ66" s="197" t="s">
        <v>30</v>
      </c>
      <c r="EK66" s="197"/>
      <c r="EL66" s="197" t="s">
        <v>31</v>
      </c>
      <c r="EM66" s="197"/>
      <c r="EN66" s="197" t="s">
        <v>32</v>
      </c>
      <c r="EO66" s="197"/>
      <c r="EP66" s="197" t="s">
        <v>33</v>
      </c>
      <c r="EQ66" s="197"/>
      <c r="ER66" s="197" t="s">
        <v>34</v>
      </c>
      <c r="ES66" s="197"/>
      <c r="ET66" s="197" t="s">
        <v>35</v>
      </c>
      <c r="EU66" s="197"/>
      <c r="EV66" s="197" t="s">
        <v>36</v>
      </c>
      <c r="EW66" s="197"/>
      <c r="EX66" s="197" t="s">
        <v>37</v>
      </c>
      <c r="EY66" s="197"/>
      <c r="EZ66" s="197" t="s">
        <v>38</v>
      </c>
      <c r="FA66" s="197"/>
      <c r="FB66" s="197" t="s">
        <v>39</v>
      </c>
      <c r="FC66" s="197"/>
      <c r="FD66" s="20">
        <v>19</v>
      </c>
      <c r="FE66" s="17"/>
      <c r="FF66" s="202"/>
      <c r="FG66" s="17"/>
      <c r="FH66" s="150" t="s">
        <v>7</v>
      </c>
      <c r="FI66" s="154"/>
      <c r="FJ66" s="145" t="s">
        <v>40</v>
      </c>
      <c r="FK66" s="146" t="s">
        <v>41</v>
      </c>
      <c r="FL66" s="146" t="s">
        <v>42</v>
      </c>
      <c r="FM66" s="146" t="s">
        <v>42</v>
      </c>
      <c r="FN66" s="146"/>
    </row>
    <row r="67" spans="1:173" x14ac:dyDescent="0.25">
      <c r="A67" s="22">
        <v>1</v>
      </c>
      <c r="B67" s="23">
        <f t="shared" si="21"/>
        <v>0</v>
      </c>
      <c r="C67" s="24">
        <f>SUMIF(G67:FD67,"A",G$6:FD$6)</f>
        <v>0</v>
      </c>
      <c r="D67" s="25">
        <f>SUMIF(G67:FD67,"R",G$6:FD$6)</f>
        <v>0</v>
      </c>
      <c r="E67" s="26">
        <f>SUMIF(G67:FD67,"M",G$6:FD$6)</f>
        <v>0</v>
      </c>
      <c r="F67" s="27">
        <f>(SUMIF(G67:FD67,"*",G$6:FD$6)+FF67)</f>
        <v>0</v>
      </c>
      <c r="G67" s="28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30"/>
      <c r="AC67" s="28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30"/>
      <c r="AY67" s="28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30"/>
      <c r="BU67" s="28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30"/>
      <c r="CQ67" s="28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30"/>
      <c r="DM67" s="28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30"/>
      <c r="EI67" s="28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30"/>
      <c r="FE67" s="31"/>
      <c r="FF67" s="32"/>
      <c r="FG67" s="31"/>
      <c r="FH67" s="34">
        <f t="shared" ref="FH67:FH83" si="22">+SUMIF($EI67:$FD67,"*",$EI$6:$FD$6)</f>
        <v>0</v>
      </c>
      <c r="FI67" s="152"/>
      <c r="FJ67" s="34">
        <f t="shared" ref="FJ67:FJ83" si="23">FN38</f>
        <v>0</v>
      </c>
      <c r="FK67" s="34">
        <f t="shared" ref="FK67:FK83" si="24">FH67*1.5</f>
        <v>0</v>
      </c>
      <c r="FL67" s="34"/>
      <c r="FM67" s="151"/>
      <c r="FN67" s="35">
        <f>FI67+FJ67+FK67-FL67</f>
        <v>0</v>
      </c>
      <c r="FP67" s="36">
        <f>+B67</f>
        <v>0</v>
      </c>
      <c r="FQ67" s="22">
        <v>1</v>
      </c>
    </row>
    <row r="68" spans="1:173" x14ac:dyDescent="0.25">
      <c r="A68" s="22">
        <v>2</v>
      </c>
      <c r="B68" s="23">
        <f t="shared" si="21"/>
        <v>0</v>
      </c>
      <c r="C68" s="24">
        <f t="shared" ref="C68:C83" si="25">SUMIF(G68:FD68,"A",G$6:FD$6)</f>
        <v>0</v>
      </c>
      <c r="D68" s="25">
        <f t="shared" ref="D68:D83" si="26">SUMIF(G68:FD68,"R",G$6:FD$6)</f>
        <v>0</v>
      </c>
      <c r="E68" s="26">
        <f t="shared" ref="E68:E83" si="27">SUMIF(G68:FD68,"M",G$6:FD$6)</f>
        <v>0</v>
      </c>
      <c r="F68" s="27">
        <f t="shared" ref="F68:F83" si="28">(SUMIF(G68:FD68,"*",G$6:FD$6)+FF68)</f>
        <v>0</v>
      </c>
      <c r="G68" s="28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30"/>
      <c r="AC68" s="28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30"/>
      <c r="AY68" s="28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30"/>
      <c r="BU68" s="28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30"/>
      <c r="CQ68" s="28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30"/>
      <c r="DM68" s="28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30"/>
      <c r="EI68" s="28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30"/>
      <c r="FE68" s="31"/>
      <c r="FF68" s="32"/>
      <c r="FG68" s="31"/>
      <c r="FH68" s="34">
        <f t="shared" si="22"/>
        <v>0</v>
      </c>
      <c r="FI68" s="152"/>
      <c r="FJ68" s="34">
        <f t="shared" si="23"/>
        <v>0</v>
      </c>
      <c r="FK68" s="34">
        <f t="shared" si="24"/>
        <v>0</v>
      </c>
      <c r="FL68" s="34"/>
      <c r="FM68" s="151"/>
      <c r="FN68" s="35">
        <f t="shared" ref="FN68:FN83" si="29">FI68+FJ68+FK68-FL68</f>
        <v>0</v>
      </c>
      <c r="FP68" s="36">
        <f t="shared" ref="FP68:FP83" si="30">+B68</f>
        <v>0</v>
      </c>
      <c r="FQ68" s="1">
        <v>2</v>
      </c>
    </row>
    <row r="69" spans="1:173" x14ac:dyDescent="0.25">
      <c r="A69" s="22">
        <v>3</v>
      </c>
      <c r="B69" s="23">
        <f t="shared" si="21"/>
        <v>0</v>
      </c>
      <c r="C69" s="24">
        <f t="shared" si="25"/>
        <v>0</v>
      </c>
      <c r="D69" s="25">
        <f t="shared" si="26"/>
        <v>0</v>
      </c>
      <c r="E69" s="26">
        <f t="shared" si="27"/>
        <v>0</v>
      </c>
      <c r="F69" s="27">
        <f t="shared" si="28"/>
        <v>0</v>
      </c>
      <c r="G69" s="28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30"/>
      <c r="AC69" s="28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30"/>
      <c r="AY69" s="28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30"/>
      <c r="BU69" s="28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30"/>
      <c r="CQ69" s="28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30"/>
      <c r="DM69" s="28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30"/>
      <c r="EI69" s="28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30"/>
      <c r="FE69" s="31"/>
      <c r="FF69" s="32"/>
      <c r="FG69" s="31"/>
      <c r="FH69" s="34">
        <f t="shared" si="22"/>
        <v>0</v>
      </c>
      <c r="FI69" s="152"/>
      <c r="FJ69" s="34">
        <f t="shared" si="23"/>
        <v>0</v>
      </c>
      <c r="FK69" s="34">
        <f t="shared" si="24"/>
        <v>0</v>
      </c>
      <c r="FL69" s="34"/>
      <c r="FM69" s="151"/>
      <c r="FN69" s="35">
        <f t="shared" si="29"/>
        <v>0</v>
      </c>
      <c r="FP69" s="36">
        <f t="shared" si="30"/>
        <v>0</v>
      </c>
      <c r="FQ69" s="1">
        <v>3</v>
      </c>
    </row>
    <row r="70" spans="1:173" x14ac:dyDescent="0.25">
      <c r="A70" s="22">
        <v>4</v>
      </c>
      <c r="B70" s="23">
        <f t="shared" si="21"/>
        <v>0</v>
      </c>
      <c r="C70" s="24">
        <f t="shared" si="25"/>
        <v>0</v>
      </c>
      <c r="D70" s="25">
        <f t="shared" si="26"/>
        <v>0</v>
      </c>
      <c r="E70" s="26">
        <f t="shared" si="27"/>
        <v>0</v>
      </c>
      <c r="F70" s="27">
        <f t="shared" si="28"/>
        <v>0</v>
      </c>
      <c r="G70" s="28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30"/>
      <c r="AC70" s="28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30"/>
      <c r="AY70" s="28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30"/>
      <c r="BU70" s="28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30"/>
      <c r="CQ70" s="28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30"/>
      <c r="DM70" s="28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30"/>
      <c r="EI70" s="28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30"/>
      <c r="FE70" s="31"/>
      <c r="FF70" s="32"/>
      <c r="FG70" s="31"/>
      <c r="FH70" s="34">
        <f t="shared" si="22"/>
        <v>0</v>
      </c>
      <c r="FI70" s="152"/>
      <c r="FJ70" s="34">
        <f t="shared" si="23"/>
        <v>0</v>
      </c>
      <c r="FK70" s="34">
        <f t="shared" si="24"/>
        <v>0</v>
      </c>
      <c r="FL70" s="34"/>
      <c r="FM70" s="151"/>
      <c r="FN70" s="35">
        <f t="shared" si="29"/>
        <v>0</v>
      </c>
      <c r="FP70" s="36">
        <f t="shared" si="30"/>
        <v>0</v>
      </c>
      <c r="FQ70" s="1">
        <v>4</v>
      </c>
    </row>
    <row r="71" spans="1:173" x14ac:dyDescent="0.25">
      <c r="A71" s="22">
        <v>5</v>
      </c>
      <c r="B71" s="23">
        <f t="shared" si="21"/>
        <v>0</v>
      </c>
      <c r="C71" s="24">
        <f t="shared" si="25"/>
        <v>0</v>
      </c>
      <c r="D71" s="25">
        <f t="shared" si="26"/>
        <v>0</v>
      </c>
      <c r="E71" s="26">
        <f t="shared" si="27"/>
        <v>0</v>
      </c>
      <c r="F71" s="27">
        <f t="shared" si="28"/>
        <v>0</v>
      </c>
      <c r="G71" s="28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30"/>
      <c r="AC71" s="28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30"/>
      <c r="AY71" s="28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30"/>
      <c r="BU71" s="28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30"/>
      <c r="CQ71" s="28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30"/>
      <c r="DM71" s="28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30"/>
      <c r="EI71" s="28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30"/>
      <c r="FE71" s="31"/>
      <c r="FF71" s="32"/>
      <c r="FG71" s="31"/>
      <c r="FH71" s="34">
        <f t="shared" si="22"/>
        <v>0</v>
      </c>
      <c r="FI71" s="152"/>
      <c r="FJ71" s="34">
        <f t="shared" si="23"/>
        <v>0</v>
      </c>
      <c r="FK71" s="34">
        <f t="shared" si="24"/>
        <v>0</v>
      </c>
      <c r="FL71" s="34"/>
      <c r="FM71" s="151"/>
      <c r="FN71" s="35">
        <f t="shared" si="29"/>
        <v>0</v>
      </c>
      <c r="FP71" s="36">
        <f t="shared" si="30"/>
        <v>0</v>
      </c>
      <c r="FQ71" s="1">
        <v>5</v>
      </c>
    </row>
    <row r="72" spans="1:173" x14ac:dyDescent="0.25">
      <c r="A72" s="22">
        <v>6</v>
      </c>
      <c r="B72" s="23">
        <f t="shared" si="21"/>
        <v>0</v>
      </c>
      <c r="C72" s="24">
        <f t="shared" si="25"/>
        <v>0</v>
      </c>
      <c r="D72" s="25">
        <f t="shared" si="26"/>
        <v>0</v>
      </c>
      <c r="E72" s="26">
        <f t="shared" si="27"/>
        <v>0</v>
      </c>
      <c r="F72" s="27">
        <f t="shared" si="28"/>
        <v>0</v>
      </c>
      <c r="G72" s="42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4"/>
      <c r="AC72" s="42"/>
      <c r="AD72" s="43"/>
      <c r="AE72" s="29"/>
      <c r="AF72" s="29"/>
      <c r="AG72" s="29"/>
      <c r="AH72" s="29"/>
      <c r="AI72" s="29"/>
      <c r="AJ72" s="29"/>
      <c r="AK72" s="43"/>
      <c r="AL72" s="43"/>
      <c r="AM72" s="43"/>
      <c r="AN72" s="43"/>
      <c r="AO72" s="29"/>
      <c r="AP72" s="29"/>
      <c r="AQ72" s="29"/>
      <c r="AR72" s="29"/>
      <c r="AS72" s="29"/>
      <c r="AT72" s="29"/>
      <c r="AU72" s="29"/>
      <c r="AV72" s="29"/>
      <c r="AW72" s="43"/>
      <c r="AX72" s="44"/>
      <c r="AY72" s="42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4"/>
      <c r="BU72" s="42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4"/>
      <c r="CQ72" s="42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4"/>
      <c r="DM72" s="42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4"/>
      <c r="EI72" s="42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4"/>
      <c r="FE72" s="45"/>
      <c r="FF72" s="32"/>
      <c r="FG72" s="45"/>
      <c r="FH72" s="34">
        <f t="shared" si="22"/>
        <v>0</v>
      </c>
      <c r="FI72" s="152"/>
      <c r="FJ72" s="34">
        <f t="shared" si="23"/>
        <v>0</v>
      </c>
      <c r="FK72" s="34">
        <f t="shared" si="24"/>
        <v>0</v>
      </c>
      <c r="FL72" s="34"/>
      <c r="FM72" s="151"/>
      <c r="FN72" s="35">
        <f t="shared" si="29"/>
        <v>0</v>
      </c>
      <c r="FP72" s="36">
        <f t="shared" si="30"/>
        <v>0</v>
      </c>
      <c r="FQ72" s="1">
        <v>6</v>
      </c>
    </row>
    <row r="73" spans="1:173" x14ac:dyDescent="0.25">
      <c r="A73" s="22">
        <v>7</v>
      </c>
      <c r="B73" s="23">
        <f t="shared" si="21"/>
        <v>0</v>
      </c>
      <c r="C73" s="24">
        <f t="shared" si="25"/>
        <v>0</v>
      </c>
      <c r="D73" s="25">
        <f t="shared" si="26"/>
        <v>0</v>
      </c>
      <c r="E73" s="26">
        <f t="shared" si="27"/>
        <v>0</v>
      </c>
      <c r="F73" s="27">
        <f t="shared" si="28"/>
        <v>0</v>
      </c>
      <c r="G73" s="28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30"/>
      <c r="AC73" s="28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30"/>
      <c r="AY73" s="28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30"/>
      <c r="BU73" s="28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30"/>
      <c r="CQ73" s="28"/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30"/>
      <c r="DM73" s="28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30"/>
      <c r="EI73" s="28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30"/>
      <c r="FE73" s="31"/>
      <c r="FF73" s="32"/>
      <c r="FG73" s="31"/>
      <c r="FH73" s="34">
        <f t="shared" si="22"/>
        <v>0</v>
      </c>
      <c r="FI73" s="152"/>
      <c r="FJ73" s="34">
        <f t="shared" si="23"/>
        <v>0</v>
      </c>
      <c r="FK73" s="34">
        <f t="shared" si="24"/>
        <v>0</v>
      </c>
      <c r="FL73" s="34"/>
      <c r="FM73" s="151"/>
      <c r="FN73" s="35">
        <f t="shared" si="29"/>
        <v>0</v>
      </c>
      <c r="FP73" s="36">
        <f t="shared" si="30"/>
        <v>0</v>
      </c>
      <c r="FQ73" s="1">
        <v>7</v>
      </c>
    </row>
    <row r="74" spans="1:173" x14ac:dyDescent="0.25">
      <c r="A74" s="22">
        <v>8</v>
      </c>
      <c r="B74" s="23">
        <f t="shared" si="21"/>
        <v>0</v>
      </c>
      <c r="C74" s="24">
        <f t="shared" si="25"/>
        <v>0</v>
      </c>
      <c r="D74" s="25">
        <f t="shared" si="26"/>
        <v>0</v>
      </c>
      <c r="E74" s="26">
        <f t="shared" si="27"/>
        <v>0</v>
      </c>
      <c r="F74" s="27">
        <f t="shared" si="28"/>
        <v>0</v>
      </c>
      <c r="G74" s="28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30"/>
      <c r="AC74" s="28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30"/>
      <c r="AY74" s="28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30"/>
      <c r="BU74" s="28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30"/>
      <c r="CQ74" s="28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30"/>
      <c r="DM74" s="28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30"/>
      <c r="EI74" s="28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30"/>
      <c r="FE74" s="31"/>
      <c r="FF74" s="32"/>
      <c r="FG74" s="31"/>
      <c r="FH74" s="34">
        <f t="shared" si="22"/>
        <v>0</v>
      </c>
      <c r="FI74" s="152"/>
      <c r="FJ74" s="34">
        <f t="shared" si="23"/>
        <v>0</v>
      </c>
      <c r="FK74" s="34">
        <f t="shared" si="24"/>
        <v>0</v>
      </c>
      <c r="FL74" s="34"/>
      <c r="FM74" s="151"/>
      <c r="FN74" s="35">
        <f t="shared" si="29"/>
        <v>0</v>
      </c>
      <c r="FP74" s="36">
        <f t="shared" si="30"/>
        <v>0</v>
      </c>
      <c r="FQ74" s="1">
        <v>8</v>
      </c>
    </row>
    <row r="75" spans="1:173" x14ac:dyDescent="0.25">
      <c r="A75" s="22">
        <v>9</v>
      </c>
      <c r="B75" s="23">
        <f t="shared" ref="B75:B83" si="31">B46</f>
        <v>0</v>
      </c>
      <c r="C75" s="24">
        <f t="shared" si="25"/>
        <v>0</v>
      </c>
      <c r="D75" s="25">
        <f t="shared" si="26"/>
        <v>0</v>
      </c>
      <c r="E75" s="26">
        <f t="shared" si="27"/>
        <v>0</v>
      </c>
      <c r="F75" s="27">
        <f t="shared" si="28"/>
        <v>0</v>
      </c>
      <c r="G75" s="28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30"/>
      <c r="AC75" s="28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30"/>
      <c r="AY75" s="28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30"/>
      <c r="BU75" s="28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30"/>
      <c r="CQ75" s="28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30"/>
      <c r="DM75" s="28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30"/>
      <c r="EI75" s="28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30"/>
      <c r="FE75" s="31"/>
      <c r="FF75" s="32"/>
      <c r="FG75" s="31"/>
      <c r="FH75" s="34">
        <f t="shared" si="22"/>
        <v>0</v>
      </c>
      <c r="FI75" s="152"/>
      <c r="FJ75" s="34">
        <f t="shared" si="23"/>
        <v>0</v>
      </c>
      <c r="FK75" s="34">
        <f t="shared" si="24"/>
        <v>0</v>
      </c>
      <c r="FL75" s="34"/>
      <c r="FM75" s="151"/>
      <c r="FN75" s="35">
        <f t="shared" si="29"/>
        <v>0</v>
      </c>
      <c r="FP75" s="36">
        <f t="shared" si="30"/>
        <v>0</v>
      </c>
      <c r="FQ75" s="1">
        <v>9</v>
      </c>
    </row>
    <row r="76" spans="1:173" x14ac:dyDescent="0.25">
      <c r="A76" s="22">
        <v>10</v>
      </c>
      <c r="B76" s="23">
        <f t="shared" si="31"/>
        <v>0</v>
      </c>
      <c r="C76" s="24">
        <f t="shared" si="25"/>
        <v>0</v>
      </c>
      <c r="D76" s="25">
        <f t="shared" si="26"/>
        <v>0</v>
      </c>
      <c r="E76" s="26">
        <f t="shared" si="27"/>
        <v>0</v>
      </c>
      <c r="F76" s="27">
        <f t="shared" si="28"/>
        <v>0</v>
      </c>
      <c r="G76" s="28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30"/>
      <c r="AC76" s="28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30"/>
      <c r="AY76" s="28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30"/>
      <c r="BU76" s="28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30"/>
      <c r="CQ76" s="28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30"/>
      <c r="DM76" s="28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30"/>
      <c r="EI76" s="28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30"/>
      <c r="FE76" s="31"/>
      <c r="FF76" s="32"/>
      <c r="FG76" s="31"/>
      <c r="FH76" s="34">
        <f t="shared" si="22"/>
        <v>0</v>
      </c>
      <c r="FI76" s="152"/>
      <c r="FJ76" s="34">
        <f t="shared" si="23"/>
        <v>0</v>
      </c>
      <c r="FK76" s="34">
        <f t="shared" si="24"/>
        <v>0</v>
      </c>
      <c r="FL76" s="34"/>
      <c r="FM76" s="151"/>
      <c r="FN76" s="35">
        <f t="shared" si="29"/>
        <v>0</v>
      </c>
      <c r="FP76" s="36">
        <f t="shared" si="30"/>
        <v>0</v>
      </c>
      <c r="FQ76" s="1">
        <v>10</v>
      </c>
    </row>
    <row r="77" spans="1:173" x14ac:dyDescent="0.25">
      <c r="A77" s="22">
        <v>11</v>
      </c>
      <c r="B77" s="23">
        <f t="shared" si="31"/>
        <v>0</v>
      </c>
      <c r="C77" s="24">
        <f t="shared" si="25"/>
        <v>0</v>
      </c>
      <c r="D77" s="25">
        <f t="shared" si="26"/>
        <v>0</v>
      </c>
      <c r="E77" s="26">
        <f t="shared" si="27"/>
        <v>0</v>
      </c>
      <c r="F77" s="27">
        <f t="shared" si="28"/>
        <v>0</v>
      </c>
      <c r="G77" s="28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30"/>
      <c r="AC77" s="28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30"/>
      <c r="AY77" s="28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30"/>
      <c r="BU77" s="28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30"/>
      <c r="CQ77" s="28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30"/>
      <c r="DM77" s="28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30"/>
      <c r="EI77" s="28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30"/>
      <c r="FE77" s="31"/>
      <c r="FF77" s="32"/>
      <c r="FG77" s="31"/>
      <c r="FH77" s="34">
        <f t="shared" si="22"/>
        <v>0</v>
      </c>
      <c r="FI77" s="152"/>
      <c r="FJ77" s="34">
        <f t="shared" si="23"/>
        <v>0</v>
      </c>
      <c r="FK77" s="34">
        <f t="shared" si="24"/>
        <v>0</v>
      </c>
      <c r="FL77" s="34"/>
      <c r="FM77" s="151"/>
      <c r="FN77" s="35">
        <f t="shared" si="29"/>
        <v>0</v>
      </c>
      <c r="FP77" s="36">
        <f t="shared" si="30"/>
        <v>0</v>
      </c>
      <c r="FQ77" s="1">
        <v>11</v>
      </c>
    </row>
    <row r="78" spans="1:173" x14ac:dyDescent="0.25">
      <c r="A78" s="22">
        <v>12</v>
      </c>
      <c r="B78" s="23">
        <f t="shared" si="31"/>
        <v>0</v>
      </c>
      <c r="C78" s="24">
        <f t="shared" si="25"/>
        <v>0</v>
      </c>
      <c r="D78" s="25">
        <f t="shared" si="26"/>
        <v>0</v>
      </c>
      <c r="E78" s="26">
        <f t="shared" si="27"/>
        <v>0</v>
      </c>
      <c r="F78" s="27">
        <f t="shared" si="28"/>
        <v>0</v>
      </c>
      <c r="G78" s="28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30"/>
      <c r="AC78" s="28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30"/>
      <c r="AY78" s="28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30"/>
      <c r="BU78" s="28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30"/>
      <c r="CQ78" s="28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30"/>
      <c r="DM78" s="28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30"/>
      <c r="EI78" s="28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30"/>
      <c r="FE78" s="31"/>
      <c r="FF78" s="32"/>
      <c r="FG78" s="31"/>
      <c r="FH78" s="34">
        <f t="shared" si="22"/>
        <v>0</v>
      </c>
      <c r="FI78" s="152"/>
      <c r="FJ78" s="34">
        <f t="shared" si="23"/>
        <v>0</v>
      </c>
      <c r="FK78" s="34">
        <f t="shared" si="24"/>
        <v>0</v>
      </c>
      <c r="FL78" s="34"/>
      <c r="FM78" s="151"/>
      <c r="FN78" s="35">
        <f t="shared" si="29"/>
        <v>0</v>
      </c>
      <c r="FP78" s="36">
        <f t="shared" si="30"/>
        <v>0</v>
      </c>
      <c r="FQ78" s="1">
        <v>12</v>
      </c>
    </row>
    <row r="79" spans="1:173" x14ac:dyDescent="0.25">
      <c r="A79" s="22">
        <v>13</v>
      </c>
      <c r="B79" s="23">
        <f t="shared" si="31"/>
        <v>0</v>
      </c>
      <c r="C79" s="24">
        <f t="shared" si="25"/>
        <v>0</v>
      </c>
      <c r="D79" s="25">
        <f t="shared" si="26"/>
        <v>0</v>
      </c>
      <c r="E79" s="26">
        <f t="shared" si="27"/>
        <v>0</v>
      </c>
      <c r="F79" s="27">
        <f t="shared" si="28"/>
        <v>0</v>
      </c>
      <c r="G79" s="28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30"/>
      <c r="AC79" s="28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30"/>
      <c r="AY79" s="28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30"/>
      <c r="BU79" s="28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30"/>
      <c r="CQ79" s="28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30"/>
      <c r="DM79" s="28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30"/>
      <c r="EI79" s="28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30"/>
      <c r="FE79" s="31"/>
      <c r="FF79" s="32"/>
      <c r="FG79" s="31"/>
      <c r="FH79" s="34">
        <f t="shared" si="22"/>
        <v>0</v>
      </c>
      <c r="FI79" s="152"/>
      <c r="FJ79" s="34">
        <f t="shared" si="23"/>
        <v>0</v>
      </c>
      <c r="FK79" s="34">
        <f t="shared" si="24"/>
        <v>0</v>
      </c>
      <c r="FL79" s="34"/>
      <c r="FM79" s="151"/>
      <c r="FN79" s="35">
        <f t="shared" si="29"/>
        <v>0</v>
      </c>
      <c r="FP79" s="36">
        <f t="shared" si="30"/>
        <v>0</v>
      </c>
      <c r="FQ79" s="1">
        <v>13</v>
      </c>
    </row>
    <row r="80" spans="1:173" x14ac:dyDescent="0.25">
      <c r="A80" s="22">
        <v>14</v>
      </c>
      <c r="B80" s="23">
        <f t="shared" si="31"/>
        <v>0</v>
      </c>
      <c r="C80" s="24">
        <f t="shared" si="25"/>
        <v>0</v>
      </c>
      <c r="D80" s="25">
        <f t="shared" si="26"/>
        <v>0</v>
      </c>
      <c r="E80" s="26">
        <f t="shared" si="27"/>
        <v>0</v>
      </c>
      <c r="F80" s="27">
        <f t="shared" si="28"/>
        <v>0</v>
      </c>
      <c r="G80" s="28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30"/>
      <c r="AC80" s="28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30"/>
      <c r="AY80" s="28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30"/>
      <c r="BU80" s="28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30"/>
      <c r="CQ80" s="28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30"/>
      <c r="DM80" s="28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30"/>
      <c r="EI80" s="28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30"/>
      <c r="FE80" s="31"/>
      <c r="FF80" s="32"/>
      <c r="FG80" s="31"/>
      <c r="FH80" s="34">
        <f t="shared" si="22"/>
        <v>0</v>
      </c>
      <c r="FI80" s="152"/>
      <c r="FJ80" s="34">
        <f t="shared" si="23"/>
        <v>0</v>
      </c>
      <c r="FK80" s="34">
        <f t="shared" si="24"/>
        <v>0</v>
      </c>
      <c r="FL80" s="34"/>
      <c r="FM80" s="151"/>
      <c r="FN80" s="35">
        <f t="shared" si="29"/>
        <v>0</v>
      </c>
      <c r="FP80" s="36">
        <f t="shared" si="30"/>
        <v>0</v>
      </c>
      <c r="FQ80" s="1">
        <v>14</v>
      </c>
    </row>
    <row r="81" spans="1:173" x14ac:dyDescent="0.25">
      <c r="A81" s="22">
        <v>15</v>
      </c>
      <c r="B81" s="23">
        <f t="shared" si="31"/>
        <v>0</v>
      </c>
      <c r="C81" s="24">
        <f t="shared" si="25"/>
        <v>0</v>
      </c>
      <c r="D81" s="25">
        <f t="shared" si="26"/>
        <v>0</v>
      </c>
      <c r="E81" s="26">
        <f t="shared" si="27"/>
        <v>0</v>
      </c>
      <c r="F81" s="27">
        <f t="shared" si="28"/>
        <v>0</v>
      </c>
      <c r="G81" s="28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30"/>
      <c r="AC81" s="28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30"/>
      <c r="AY81" s="28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30"/>
      <c r="BU81" s="28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30"/>
      <c r="CQ81" s="28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30"/>
      <c r="DM81" s="28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30"/>
      <c r="EI81" s="28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30"/>
      <c r="FE81" s="31"/>
      <c r="FF81" s="32"/>
      <c r="FG81" s="31"/>
      <c r="FH81" s="34">
        <f t="shared" si="22"/>
        <v>0</v>
      </c>
      <c r="FI81" s="152"/>
      <c r="FJ81" s="34">
        <f t="shared" si="23"/>
        <v>0</v>
      </c>
      <c r="FK81" s="34">
        <f t="shared" si="24"/>
        <v>0</v>
      </c>
      <c r="FL81" s="34"/>
      <c r="FM81" s="151"/>
      <c r="FN81" s="35">
        <f t="shared" si="29"/>
        <v>0</v>
      </c>
      <c r="FP81" s="36">
        <f t="shared" si="30"/>
        <v>0</v>
      </c>
      <c r="FQ81" s="1">
        <v>15</v>
      </c>
    </row>
    <row r="82" spans="1:173" x14ac:dyDescent="0.25">
      <c r="A82" s="22">
        <v>16</v>
      </c>
      <c r="B82" s="23">
        <f t="shared" si="31"/>
        <v>0</v>
      </c>
      <c r="C82" s="24">
        <f t="shared" si="25"/>
        <v>0</v>
      </c>
      <c r="D82" s="25">
        <f t="shared" si="26"/>
        <v>0</v>
      </c>
      <c r="E82" s="26">
        <f t="shared" si="27"/>
        <v>0</v>
      </c>
      <c r="F82" s="27">
        <f t="shared" si="28"/>
        <v>0</v>
      </c>
      <c r="G82" s="28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30"/>
      <c r="AC82" s="28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30"/>
      <c r="AY82" s="28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30"/>
      <c r="BU82" s="28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30"/>
      <c r="CQ82" s="28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30"/>
      <c r="DM82" s="28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30"/>
      <c r="EI82" s="28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30"/>
      <c r="FE82" s="31"/>
      <c r="FF82" s="32"/>
      <c r="FG82" s="31"/>
      <c r="FH82" s="34">
        <f t="shared" si="22"/>
        <v>0</v>
      </c>
      <c r="FI82" s="152"/>
      <c r="FJ82" s="34">
        <f t="shared" si="23"/>
        <v>0</v>
      </c>
      <c r="FK82" s="34">
        <f t="shared" si="24"/>
        <v>0</v>
      </c>
      <c r="FL82" s="34"/>
      <c r="FM82" s="151"/>
      <c r="FN82" s="35">
        <f t="shared" si="29"/>
        <v>0</v>
      </c>
      <c r="FP82" s="36">
        <f t="shared" si="30"/>
        <v>0</v>
      </c>
      <c r="FQ82" s="1">
        <v>16</v>
      </c>
    </row>
    <row r="83" spans="1:173" x14ac:dyDescent="0.25">
      <c r="A83" s="22">
        <v>17</v>
      </c>
      <c r="B83" s="23">
        <f t="shared" si="31"/>
        <v>0</v>
      </c>
      <c r="C83" s="24">
        <f t="shared" si="25"/>
        <v>0</v>
      </c>
      <c r="D83" s="25">
        <f t="shared" si="26"/>
        <v>0</v>
      </c>
      <c r="E83" s="26">
        <f t="shared" si="27"/>
        <v>0</v>
      </c>
      <c r="F83" s="27">
        <f t="shared" si="28"/>
        <v>0</v>
      </c>
      <c r="G83" s="28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30"/>
      <c r="AC83" s="28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30"/>
      <c r="AY83" s="28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30"/>
      <c r="BU83" s="28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30"/>
      <c r="CQ83" s="28"/>
      <c r="CR83" s="29"/>
      <c r="CS83" s="29"/>
      <c r="CT83" s="29"/>
      <c r="CU83" s="29"/>
      <c r="CV83" s="29"/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30"/>
      <c r="DM83" s="28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30"/>
      <c r="EI83" s="28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30"/>
      <c r="FE83" s="31"/>
      <c r="FF83" s="32"/>
      <c r="FG83" s="31"/>
      <c r="FH83" s="34">
        <f t="shared" si="22"/>
        <v>0</v>
      </c>
      <c r="FI83" s="152"/>
      <c r="FJ83" s="34">
        <f t="shared" si="23"/>
        <v>0</v>
      </c>
      <c r="FK83" s="34">
        <f t="shared" si="24"/>
        <v>0</v>
      </c>
      <c r="FL83" s="34"/>
      <c r="FM83" s="151"/>
      <c r="FN83" s="35">
        <f t="shared" si="29"/>
        <v>0</v>
      </c>
      <c r="FP83" s="36">
        <f t="shared" si="30"/>
        <v>0</v>
      </c>
      <c r="FQ83" s="1">
        <v>17</v>
      </c>
    </row>
    <row r="84" spans="1:173" x14ac:dyDescent="0.25">
      <c r="G84" s="47" t="s">
        <v>43</v>
      </c>
      <c r="H84" s="196" t="s">
        <v>30</v>
      </c>
      <c r="I84" s="196"/>
      <c r="J84" s="196" t="s">
        <v>31</v>
      </c>
      <c r="K84" s="196"/>
      <c r="L84" s="196" t="s">
        <v>32</v>
      </c>
      <c r="M84" s="196"/>
      <c r="N84" s="196" t="s">
        <v>33</v>
      </c>
      <c r="O84" s="196"/>
      <c r="P84" s="196" t="s">
        <v>34</v>
      </c>
      <c r="Q84" s="196"/>
      <c r="R84" s="196" t="s">
        <v>35</v>
      </c>
      <c r="S84" s="196"/>
      <c r="T84" s="196" t="s">
        <v>36</v>
      </c>
      <c r="U84" s="196"/>
      <c r="V84" s="196" t="s">
        <v>37</v>
      </c>
      <c r="W84" s="196"/>
      <c r="X84" s="196" t="s">
        <v>38</v>
      </c>
      <c r="Y84" s="196"/>
      <c r="Z84" s="196" t="s">
        <v>39</v>
      </c>
      <c r="AA84" s="196"/>
      <c r="AB84" s="48">
        <v>19</v>
      </c>
      <c r="AC84" s="47" t="s">
        <v>43</v>
      </c>
      <c r="AD84" s="196" t="s">
        <v>30</v>
      </c>
      <c r="AE84" s="196"/>
      <c r="AF84" s="196" t="s">
        <v>31</v>
      </c>
      <c r="AG84" s="196"/>
      <c r="AH84" s="196" t="s">
        <v>32</v>
      </c>
      <c r="AI84" s="196"/>
      <c r="AJ84" s="196" t="s">
        <v>33</v>
      </c>
      <c r="AK84" s="196"/>
      <c r="AL84" s="196" t="s">
        <v>34</v>
      </c>
      <c r="AM84" s="196"/>
      <c r="AN84" s="196" t="s">
        <v>35</v>
      </c>
      <c r="AO84" s="196"/>
      <c r="AP84" s="196" t="s">
        <v>36</v>
      </c>
      <c r="AQ84" s="196"/>
      <c r="AR84" s="196" t="s">
        <v>37</v>
      </c>
      <c r="AS84" s="196"/>
      <c r="AT84" s="196" t="s">
        <v>38</v>
      </c>
      <c r="AU84" s="196"/>
      <c r="AV84" s="196" t="s">
        <v>39</v>
      </c>
      <c r="AW84" s="196"/>
      <c r="AX84" s="48">
        <v>19</v>
      </c>
      <c r="AY84" s="47" t="s">
        <v>43</v>
      </c>
      <c r="AZ84" s="196" t="s">
        <v>30</v>
      </c>
      <c r="BA84" s="196"/>
      <c r="BB84" s="196" t="s">
        <v>31</v>
      </c>
      <c r="BC84" s="196"/>
      <c r="BD84" s="196" t="s">
        <v>32</v>
      </c>
      <c r="BE84" s="196"/>
      <c r="BF84" s="196" t="s">
        <v>33</v>
      </c>
      <c r="BG84" s="196"/>
      <c r="BH84" s="196" t="s">
        <v>34</v>
      </c>
      <c r="BI84" s="196"/>
      <c r="BJ84" s="196" t="s">
        <v>35</v>
      </c>
      <c r="BK84" s="196"/>
      <c r="BL84" s="196" t="s">
        <v>36</v>
      </c>
      <c r="BM84" s="196"/>
      <c r="BN84" s="196" t="s">
        <v>37</v>
      </c>
      <c r="BO84" s="196"/>
      <c r="BP84" s="196" t="s">
        <v>38</v>
      </c>
      <c r="BQ84" s="196"/>
      <c r="BR84" s="196" t="s">
        <v>39</v>
      </c>
      <c r="BS84" s="196"/>
      <c r="BT84" s="48">
        <v>19</v>
      </c>
      <c r="BU84" s="47" t="s">
        <v>43</v>
      </c>
      <c r="BV84" s="196" t="s">
        <v>30</v>
      </c>
      <c r="BW84" s="196"/>
      <c r="BX84" s="196" t="s">
        <v>31</v>
      </c>
      <c r="BY84" s="196"/>
      <c r="BZ84" s="196" t="s">
        <v>32</v>
      </c>
      <c r="CA84" s="196"/>
      <c r="CB84" s="196" t="s">
        <v>33</v>
      </c>
      <c r="CC84" s="196"/>
      <c r="CD84" s="196" t="s">
        <v>34</v>
      </c>
      <c r="CE84" s="196"/>
      <c r="CF84" s="196" t="s">
        <v>35</v>
      </c>
      <c r="CG84" s="196"/>
      <c r="CH84" s="196" t="s">
        <v>36</v>
      </c>
      <c r="CI84" s="196"/>
      <c r="CJ84" s="196" t="s">
        <v>37</v>
      </c>
      <c r="CK84" s="196"/>
      <c r="CL84" s="196" t="s">
        <v>38</v>
      </c>
      <c r="CM84" s="196"/>
      <c r="CN84" s="196" t="s">
        <v>39</v>
      </c>
      <c r="CO84" s="196"/>
      <c r="CP84" s="48">
        <v>19</v>
      </c>
      <c r="CQ84" s="47" t="s">
        <v>43</v>
      </c>
      <c r="CR84" s="196" t="s">
        <v>30</v>
      </c>
      <c r="CS84" s="196"/>
      <c r="CT84" s="196" t="s">
        <v>31</v>
      </c>
      <c r="CU84" s="196"/>
      <c r="CV84" s="196" t="s">
        <v>32</v>
      </c>
      <c r="CW84" s="196"/>
      <c r="CX84" s="196" t="s">
        <v>33</v>
      </c>
      <c r="CY84" s="196"/>
      <c r="CZ84" s="196" t="s">
        <v>34</v>
      </c>
      <c r="DA84" s="196"/>
      <c r="DB84" s="196" t="s">
        <v>35</v>
      </c>
      <c r="DC84" s="196"/>
      <c r="DD84" s="196" t="s">
        <v>36</v>
      </c>
      <c r="DE84" s="196"/>
      <c r="DF84" s="196" t="s">
        <v>37</v>
      </c>
      <c r="DG84" s="196"/>
      <c r="DH84" s="196" t="s">
        <v>38</v>
      </c>
      <c r="DI84" s="196"/>
      <c r="DJ84" s="196" t="s">
        <v>39</v>
      </c>
      <c r="DK84" s="196"/>
      <c r="DL84" s="48">
        <v>19</v>
      </c>
      <c r="DM84" s="47" t="s">
        <v>43</v>
      </c>
      <c r="DN84" s="196" t="s">
        <v>30</v>
      </c>
      <c r="DO84" s="196"/>
      <c r="DP84" s="196" t="s">
        <v>31</v>
      </c>
      <c r="DQ84" s="196"/>
      <c r="DR84" s="196" t="s">
        <v>32</v>
      </c>
      <c r="DS84" s="196"/>
      <c r="DT84" s="196" t="s">
        <v>33</v>
      </c>
      <c r="DU84" s="196"/>
      <c r="DV84" s="196" t="s">
        <v>34</v>
      </c>
      <c r="DW84" s="196"/>
      <c r="DX84" s="196" t="s">
        <v>35</v>
      </c>
      <c r="DY84" s="196"/>
      <c r="DZ84" s="196" t="s">
        <v>36</v>
      </c>
      <c r="EA84" s="196"/>
      <c r="EB84" s="196" t="s">
        <v>37</v>
      </c>
      <c r="EC84" s="196"/>
      <c r="ED84" s="196" t="s">
        <v>38</v>
      </c>
      <c r="EE84" s="196"/>
      <c r="EF84" s="196" t="s">
        <v>39</v>
      </c>
      <c r="EG84" s="196"/>
      <c r="EH84" s="48">
        <v>19</v>
      </c>
      <c r="EI84" s="47" t="s">
        <v>43</v>
      </c>
      <c r="EJ84" s="196" t="s">
        <v>30</v>
      </c>
      <c r="EK84" s="196"/>
      <c r="EL84" s="196" t="s">
        <v>31</v>
      </c>
      <c r="EM84" s="196"/>
      <c r="EN84" s="196" t="s">
        <v>32</v>
      </c>
      <c r="EO84" s="196"/>
      <c r="EP84" s="196" t="s">
        <v>33</v>
      </c>
      <c r="EQ84" s="196"/>
      <c r="ER84" s="196" t="s">
        <v>34</v>
      </c>
      <c r="ES84" s="196"/>
      <c r="ET84" s="196" t="s">
        <v>35</v>
      </c>
      <c r="EU84" s="196"/>
      <c r="EV84" s="196" t="s">
        <v>36</v>
      </c>
      <c r="EW84" s="196"/>
      <c r="EX84" s="196" t="s">
        <v>37</v>
      </c>
      <c r="EY84" s="196"/>
      <c r="EZ84" s="196" t="s">
        <v>38</v>
      </c>
      <c r="FA84" s="196"/>
      <c r="FB84" s="196" t="s">
        <v>39</v>
      </c>
      <c r="FC84" s="196"/>
      <c r="FD84" s="48">
        <v>19</v>
      </c>
      <c r="FE84" s="17"/>
      <c r="FF84" s="17"/>
      <c r="FG84" s="17"/>
      <c r="FH84" s="17"/>
      <c r="FI84" s="17"/>
      <c r="FJ84" s="17"/>
      <c r="FK84" s="16"/>
    </row>
    <row r="85" spans="1:173" ht="15.75" thickBot="1" x14ac:dyDescent="0.3">
      <c r="G85" s="191" t="s">
        <v>13</v>
      </c>
      <c r="H85" s="189"/>
      <c r="I85" s="189" t="s">
        <v>14</v>
      </c>
      <c r="J85" s="189"/>
      <c r="K85" s="189" t="s">
        <v>15</v>
      </c>
      <c r="L85" s="189"/>
      <c r="M85" s="189" t="s">
        <v>16</v>
      </c>
      <c r="N85" s="189"/>
      <c r="O85" s="189" t="s">
        <v>17</v>
      </c>
      <c r="P85" s="189"/>
      <c r="Q85" s="189" t="s">
        <v>18</v>
      </c>
      <c r="R85" s="189"/>
      <c r="S85" s="189" t="s">
        <v>19</v>
      </c>
      <c r="T85" s="189"/>
      <c r="U85" s="189" t="s">
        <v>20</v>
      </c>
      <c r="V85" s="189"/>
      <c r="W85" s="189" t="s">
        <v>21</v>
      </c>
      <c r="X85" s="189"/>
      <c r="Y85" s="189" t="s">
        <v>22</v>
      </c>
      <c r="Z85" s="189"/>
      <c r="AA85" s="189" t="s">
        <v>23</v>
      </c>
      <c r="AB85" s="190"/>
      <c r="AC85" s="191" t="s">
        <v>13</v>
      </c>
      <c r="AD85" s="189"/>
      <c r="AE85" s="189" t="s">
        <v>14</v>
      </c>
      <c r="AF85" s="189"/>
      <c r="AG85" s="189" t="s">
        <v>15</v>
      </c>
      <c r="AH85" s="189"/>
      <c r="AI85" s="189" t="s">
        <v>16</v>
      </c>
      <c r="AJ85" s="189"/>
      <c r="AK85" s="189" t="s">
        <v>17</v>
      </c>
      <c r="AL85" s="189"/>
      <c r="AM85" s="189" t="s">
        <v>18</v>
      </c>
      <c r="AN85" s="189"/>
      <c r="AO85" s="189" t="s">
        <v>19</v>
      </c>
      <c r="AP85" s="189"/>
      <c r="AQ85" s="189" t="s">
        <v>20</v>
      </c>
      <c r="AR85" s="189"/>
      <c r="AS85" s="189" t="s">
        <v>21</v>
      </c>
      <c r="AT85" s="189"/>
      <c r="AU85" s="189" t="s">
        <v>22</v>
      </c>
      <c r="AV85" s="189"/>
      <c r="AW85" s="189" t="s">
        <v>23</v>
      </c>
      <c r="AX85" s="190"/>
      <c r="AY85" s="191" t="s">
        <v>13</v>
      </c>
      <c r="AZ85" s="189"/>
      <c r="BA85" s="189" t="s">
        <v>14</v>
      </c>
      <c r="BB85" s="189"/>
      <c r="BC85" s="189" t="s">
        <v>15</v>
      </c>
      <c r="BD85" s="189"/>
      <c r="BE85" s="189" t="s">
        <v>16</v>
      </c>
      <c r="BF85" s="189"/>
      <c r="BG85" s="189" t="s">
        <v>17</v>
      </c>
      <c r="BH85" s="189"/>
      <c r="BI85" s="189" t="s">
        <v>18</v>
      </c>
      <c r="BJ85" s="189"/>
      <c r="BK85" s="189" t="s">
        <v>19</v>
      </c>
      <c r="BL85" s="189"/>
      <c r="BM85" s="189" t="s">
        <v>20</v>
      </c>
      <c r="BN85" s="189"/>
      <c r="BO85" s="189" t="s">
        <v>21</v>
      </c>
      <c r="BP85" s="189"/>
      <c r="BQ85" s="189" t="s">
        <v>22</v>
      </c>
      <c r="BR85" s="189"/>
      <c r="BS85" s="189" t="s">
        <v>23</v>
      </c>
      <c r="BT85" s="190"/>
      <c r="BU85" s="191" t="s">
        <v>13</v>
      </c>
      <c r="BV85" s="189"/>
      <c r="BW85" s="189" t="s">
        <v>14</v>
      </c>
      <c r="BX85" s="189"/>
      <c r="BY85" s="189" t="s">
        <v>15</v>
      </c>
      <c r="BZ85" s="189"/>
      <c r="CA85" s="189" t="s">
        <v>16</v>
      </c>
      <c r="CB85" s="189"/>
      <c r="CC85" s="189" t="s">
        <v>17</v>
      </c>
      <c r="CD85" s="189"/>
      <c r="CE85" s="189" t="s">
        <v>18</v>
      </c>
      <c r="CF85" s="189"/>
      <c r="CG85" s="189" t="s">
        <v>19</v>
      </c>
      <c r="CH85" s="189"/>
      <c r="CI85" s="189" t="s">
        <v>20</v>
      </c>
      <c r="CJ85" s="189"/>
      <c r="CK85" s="189" t="s">
        <v>21</v>
      </c>
      <c r="CL85" s="189"/>
      <c r="CM85" s="189" t="s">
        <v>22</v>
      </c>
      <c r="CN85" s="189"/>
      <c r="CO85" s="189" t="s">
        <v>23</v>
      </c>
      <c r="CP85" s="190"/>
      <c r="CQ85" s="191" t="s">
        <v>13</v>
      </c>
      <c r="CR85" s="189"/>
      <c r="CS85" s="189" t="s">
        <v>14</v>
      </c>
      <c r="CT85" s="189"/>
      <c r="CU85" s="189" t="s">
        <v>15</v>
      </c>
      <c r="CV85" s="189"/>
      <c r="CW85" s="189" t="s">
        <v>16</v>
      </c>
      <c r="CX85" s="189"/>
      <c r="CY85" s="189" t="s">
        <v>17</v>
      </c>
      <c r="CZ85" s="189"/>
      <c r="DA85" s="189" t="s">
        <v>18</v>
      </c>
      <c r="DB85" s="189"/>
      <c r="DC85" s="189" t="s">
        <v>19</v>
      </c>
      <c r="DD85" s="189"/>
      <c r="DE85" s="189" t="s">
        <v>20</v>
      </c>
      <c r="DF85" s="189"/>
      <c r="DG85" s="189" t="s">
        <v>21</v>
      </c>
      <c r="DH85" s="189"/>
      <c r="DI85" s="189" t="s">
        <v>22</v>
      </c>
      <c r="DJ85" s="189"/>
      <c r="DK85" s="189" t="s">
        <v>23</v>
      </c>
      <c r="DL85" s="190"/>
      <c r="DM85" s="191" t="s">
        <v>13</v>
      </c>
      <c r="DN85" s="189"/>
      <c r="DO85" s="189" t="s">
        <v>14</v>
      </c>
      <c r="DP85" s="189"/>
      <c r="DQ85" s="189" t="s">
        <v>15</v>
      </c>
      <c r="DR85" s="189"/>
      <c r="DS85" s="189" t="s">
        <v>16</v>
      </c>
      <c r="DT85" s="189"/>
      <c r="DU85" s="189" t="s">
        <v>17</v>
      </c>
      <c r="DV85" s="189"/>
      <c r="DW85" s="189" t="s">
        <v>18</v>
      </c>
      <c r="DX85" s="189"/>
      <c r="DY85" s="189" t="s">
        <v>19</v>
      </c>
      <c r="DZ85" s="189"/>
      <c r="EA85" s="189" t="s">
        <v>20</v>
      </c>
      <c r="EB85" s="189"/>
      <c r="EC85" s="189" t="s">
        <v>21</v>
      </c>
      <c r="ED85" s="189"/>
      <c r="EE85" s="189" t="s">
        <v>22</v>
      </c>
      <c r="EF85" s="189"/>
      <c r="EG85" s="189" t="s">
        <v>23</v>
      </c>
      <c r="EH85" s="190"/>
      <c r="EI85" s="191" t="s">
        <v>13</v>
      </c>
      <c r="EJ85" s="189"/>
      <c r="EK85" s="189" t="s">
        <v>14</v>
      </c>
      <c r="EL85" s="189"/>
      <c r="EM85" s="189" t="s">
        <v>15</v>
      </c>
      <c r="EN85" s="189"/>
      <c r="EO85" s="189" t="s">
        <v>16</v>
      </c>
      <c r="EP85" s="189"/>
      <c r="EQ85" s="189" t="s">
        <v>17</v>
      </c>
      <c r="ER85" s="189"/>
      <c r="ES85" s="189" t="s">
        <v>18</v>
      </c>
      <c r="ET85" s="189"/>
      <c r="EU85" s="189" t="s">
        <v>19</v>
      </c>
      <c r="EV85" s="189"/>
      <c r="EW85" s="189" t="s">
        <v>20</v>
      </c>
      <c r="EX85" s="189"/>
      <c r="EY85" s="189" t="s">
        <v>21</v>
      </c>
      <c r="EZ85" s="189"/>
      <c r="FA85" s="189" t="s">
        <v>22</v>
      </c>
      <c r="FB85" s="189"/>
      <c r="FC85" s="189" t="s">
        <v>23</v>
      </c>
      <c r="FD85" s="190"/>
      <c r="FE85" s="17"/>
      <c r="FF85" s="17"/>
      <c r="FG85" s="17"/>
      <c r="FH85" s="17"/>
      <c r="FI85" s="17"/>
      <c r="FJ85" s="17"/>
      <c r="FK85" s="17"/>
    </row>
    <row r="88" spans="1:173" x14ac:dyDescent="0.25">
      <c r="A88" s="1">
        <f t="shared" ref="A88:B103" si="32">A59</f>
        <v>0</v>
      </c>
      <c r="B88" s="156">
        <f t="shared" si="32"/>
        <v>0</v>
      </c>
    </row>
    <row r="89" spans="1:173" x14ac:dyDescent="0.25">
      <c r="A89" s="1">
        <f t="shared" si="32"/>
        <v>0</v>
      </c>
      <c r="B89" s="156">
        <f t="shared" si="32"/>
        <v>0</v>
      </c>
    </row>
    <row r="90" spans="1:173" ht="15" customHeight="1" x14ac:dyDescent="0.25">
      <c r="A90" s="1">
        <f t="shared" si="32"/>
        <v>0</v>
      </c>
      <c r="B90" s="2">
        <f t="shared" si="32"/>
        <v>0</v>
      </c>
      <c r="C90" s="223" t="s">
        <v>72</v>
      </c>
      <c r="D90" s="226" t="s">
        <v>73</v>
      </c>
      <c r="E90" s="229" t="s">
        <v>74</v>
      </c>
      <c r="F90" s="195" t="s">
        <v>79</v>
      </c>
      <c r="G90" s="209" t="s">
        <v>0</v>
      </c>
      <c r="H90" s="210"/>
      <c r="I90" s="210"/>
      <c r="J90" s="210"/>
      <c r="K90" s="210"/>
      <c r="L90" s="210"/>
      <c r="M90" s="213">
        <f>M61+1</f>
        <v>21</v>
      </c>
      <c r="N90" s="213"/>
      <c r="AM90" s="219">
        <f>AM61</f>
        <v>0</v>
      </c>
      <c r="AN90" s="219"/>
      <c r="AO90" s="219"/>
      <c r="AP90" s="219"/>
      <c r="AQ90" s="219"/>
      <c r="AR90" s="6"/>
      <c r="AS90" s="220">
        <f>AS61</f>
        <v>0</v>
      </c>
      <c r="AT90" s="220"/>
      <c r="AU90" s="220"/>
      <c r="AV90" s="220"/>
      <c r="AW90" s="220"/>
      <c r="AY90" s="221">
        <f>AY61</f>
        <v>0</v>
      </c>
      <c r="AZ90" s="221"/>
      <c r="BA90" s="221"/>
      <c r="BB90" s="221"/>
      <c r="BC90" s="221"/>
      <c r="BE90" s="222">
        <f>BE61</f>
        <v>0</v>
      </c>
      <c r="BF90" s="222"/>
      <c r="BG90" s="222"/>
      <c r="BH90" s="222"/>
      <c r="BI90" s="222"/>
      <c r="BK90" s="208">
        <f>BK61</f>
        <v>0</v>
      </c>
      <c r="BL90" s="208"/>
      <c r="BM90" s="208"/>
      <c r="BN90" s="208"/>
      <c r="BO90" s="208"/>
      <c r="BU90" s="209" t="s">
        <v>0</v>
      </c>
      <c r="BV90" s="210"/>
      <c r="BW90" s="210"/>
      <c r="BX90" s="210"/>
      <c r="BY90" s="210"/>
      <c r="BZ90" s="210"/>
      <c r="CA90" s="213">
        <f>M90</f>
        <v>21</v>
      </c>
      <c r="CB90" s="213"/>
      <c r="CQ90" s="219">
        <f>AM90</f>
        <v>0</v>
      </c>
      <c r="CR90" s="219"/>
      <c r="CS90" s="219"/>
      <c r="CT90" s="219"/>
      <c r="CU90" s="219"/>
      <c r="CV90" s="6"/>
      <c r="CW90" s="220">
        <f>AS90</f>
        <v>0</v>
      </c>
      <c r="CX90" s="220"/>
      <c r="CY90" s="220"/>
      <c r="CZ90" s="220"/>
      <c r="DA90" s="220"/>
      <c r="DC90" s="221">
        <f>AY90</f>
        <v>0</v>
      </c>
      <c r="DD90" s="221"/>
      <c r="DE90" s="221"/>
      <c r="DF90" s="221"/>
      <c r="DG90" s="221"/>
      <c r="DI90" s="222">
        <f>BE90</f>
        <v>0</v>
      </c>
      <c r="DJ90" s="222"/>
      <c r="DK90" s="222"/>
      <c r="DL90" s="222"/>
      <c r="DM90" s="222"/>
      <c r="DO90" s="208">
        <f>BK90</f>
        <v>0</v>
      </c>
      <c r="DP90" s="208"/>
      <c r="DQ90" s="208"/>
      <c r="DR90" s="208"/>
      <c r="DS90" s="208"/>
      <c r="EI90" s="209" t="s">
        <v>0</v>
      </c>
      <c r="EJ90" s="210"/>
      <c r="EK90" s="210"/>
      <c r="EL90" s="210"/>
      <c r="EM90" s="210"/>
      <c r="EN90" s="210"/>
      <c r="EO90" s="213">
        <f>M90</f>
        <v>21</v>
      </c>
      <c r="EP90" s="213"/>
    </row>
    <row r="91" spans="1:173" ht="15.75" customHeight="1" thickBot="1" x14ac:dyDescent="0.3">
      <c r="A91" s="1">
        <f t="shared" si="32"/>
        <v>0</v>
      </c>
      <c r="B91" s="2">
        <f t="shared" si="32"/>
        <v>0</v>
      </c>
      <c r="C91" s="224"/>
      <c r="D91" s="227"/>
      <c r="E91" s="230"/>
      <c r="F91" s="195"/>
      <c r="G91" s="211"/>
      <c r="H91" s="212"/>
      <c r="I91" s="212"/>
      <c r="J91" s="212"/>
      <c r="K91" s="212"/>
      <c r="L91" s="212"/>
      <c r="M91" s="214"/>
      <c r="N91" s="214"/>
      <c r="AM91" s="215">
        <f>AM62</f>
        <v>0</v>
      </c>
      <c r="AN91" s="215"/>
      <c r="AO91" s="215"/>
      <c r="AP91" s="215"/>
      <c r="AQ91" s="215"/>
      <c r="AS91" s="216">
        <f>AS62</f>
        <v>0</v>
      </c>
      <c r="AT91" s="216"/>
      <c r="AU91" s="216"/>
      <c r="AV91" s="216"/>
      <c r="AW91" s="216"/>
      <c r="AY91" s="217">
        <f>AY62</f>
        <v>0</v>
      </c>
      <c r="AZ91" s="217"/>
      <c r="BA91" s="217"/>
      <c r="BB91" s="217"/>
      <c r="BC91" s="217"/>
      <c r="BE91" s="218">
        <f>BE62</f>
        <v>0</v>
      </c>
      <c r="BF91" s="218"/>
      <c r="BG91" s="218"/>
      <c r="BH91" s="218"/>
      <c r="BI91" s="218"/>
      <c r="BK91" s="206">
        <f>BK62</f>
        <v>0</v>
      </c>
      <c r="BL91" s="206"/>
      <c r="BM91" s="206"/>
      <c r="BN91" s="206"/>
      <c r="BO91" s="206"/>
      <c r="BU91" s="211"/>
      <c r="BV91" s="212"/>
      <c r="BW91" s="212"/>
      <c r="BX91" s="212"/>
      <c r="BY91" s="212"/>
      <c r="BZ91" s="212"/>
      <c r="CA91" s="214"/>
      <c r="CB91" s="214"/>
      <c r="CQ91" s="215">
        <f>AM91</f>
        <v>0</v>
      </c>
      <c r="CR91" s="215"/>
      <c r="CS91" s="215"/>
      <c r="CT91" s="215"/>
      <c r="CU91" s="215"/>
      <c r="CW91" s="216">
        <f>AS91</f>
        <v>0</v>
      </c>
      <c r="CX91" s="216"/>
      <c r="CY91" s="216"/>
      <c r="CZ91" s="216"/>
      <c r="DA91" s="216"/>
      <c r="DC91" s="217">
        <f>AY91</f>
        <v>0</v>
      </c>
      <c r="DD91" s="217"/>
      <c r="DE91" s="217"/>
      <c r="DF91" s="217"/>
      <c r="DG91" s="217"/>
      <c r="DI91" s="218">
        <f>BE91</f>
        <v>0</v>
      </c>
      <c r="DJ91" s="218"/>
      <c r="DK91" s="218"/>
      <c r="DL91" s="218"/>
      <c r="DM91" s="218"/>
      <c r="DO91" s="206">
        <f>BK91</f>
        <v>0</v>
      </c>
      <c r="DP91" s="206"/>
      <c r="DQ91" s="206"/>
      <c r="DR91" s="206"/>
      <c r="DS91" s="206"/>
      <c r="EI91" s="211"/>
      <c r="EJ91" s="212"/>
      <c r="EK91" s="212"/>
      <c r="EL91" s="212"/>
      <c r="EM91" s="212"/>
      <c r="EN91" s="212"/>
      <c r="EO91" s="214"/>
      <c r="EP91" s="214"/>
    </row>
    <row r="92" spans="1:173" ht="15.75" thickBot="1" x14ac:dyDescent="0.3">
      <c r="A92" s="1">
        <f t="shared" si="32"/>
        <v>0</v>
      </c>
      <c r="B92" s="2">
        <f t="shared" si="32"/>
        <v>0</v>
      </c>
      <c r="C92" s="224"/>
      <c r="D92" s="227"/>
      <c r="E92" s="230"/>
      <c r="F92" s="232"/>
      <c r="G92" s="7" t="s">
        <v>1</v>
      </c>
      <c r="H92" s="8"/>
      <c r="I92" s="8"/>
      <c r="J92" s="201">
        <f>EM63+1</f>
        <v>43605</v>
      </c>
      <c r="K92" s="201"/>
      <c r="L92" s="201"/>
      <c r="M92" s="201"/>
      <c r="N92" s="201"/>
      <c r="O92" s="201"/>
      <c r="P92" s="201"/>
      <c r="Q92" s="8"/>
      <c r="R92" s="8"/>
      <c r="S92" s="9"/>
      <c r="T92" s="9"/>
      <c r="U92" s="9"/>
      <c r="V92" s="9"/>
      <c r="W92" s="9"/>
      <c r="X92" s="9"/>
      <c r="Y92" s="9"/>
      <c r="Z92" s="9"/>
      <c r="AA92" s="9"/>
      <c r="AB92" s="10"/>
      <c r="AC92" s="7" t="s">
        <v>2</v>
      </c>
      <c r="AD92" s="8"/>
      <c r="AE92" s="8"/>
      <c r="AF92" s="201">
        <f>J92+1</f>
        <v>43606</v>
      </c>
      <c r="AG92" s="201"/>
      <c r="AH92" s="201"/>
      <c r="AI92" s="201"/>
      <c r="AJ92" s="201"/>
      <c r="AK92" s="201"/>
      <c r="AL92" s="201"/>
      <c r="AM92" s="8"/>
      <c r="AN92" s="8"/>
      <c r="AO92" s="9"/>
      <c r="AP92" s="9"/>
      <c r="AQ92" s="9"/>
      <c r="AR92" s="9"/>
      <c r="AS92" s="9"/>
      <c r="AT92" s="9"/>
      <c r="AU92" s="9"/>
      <c r="AV92" s="9"/>
      <c r="AW92" s="9"/>
      <c r="AX92" s="10"/>
      <c r="AY92" s="7" t="s">
        <v>3</v>
      </c>
      <c r="AZ92" s="8"/>
      <c r="BA92" s="8"/>
      <c r="BB92" s="8"/>
      <c r="BC92" s="201">
        <f>AF92+1</f>
        <v>43607</v>
      </c>
      <c r="BD92" s="201"/>
      <c r="BE92" s="201"/>
      <c r="BF92" s="201"/>
      <c r="BG92" s="201"/>
      <c r="BH92" s="201"/>
      <c r="BI92" s="201"/>
      <c r="BJ92" s="8"/>
      <c r="BK92" s="9"/>
      <c r="BL92" s="9"/>
      <c r="BM92" s="9"/>
      <c r="BN92" s="9"/>
      <c r="BO92" s="9"/>
      <c r="BP92" s="9"/>
      <c r="BQ92" s="9"/>
      <c r="BR92" s="9"/>
      <c r="BS92" s="9"/>
      <c r="BT92" s="10"/>
      <c r="BU92" s="53" t="s">
        <v>4</v>
      </c>
      <c r="BV92" s="54"/>
      <c r="BW92" s="54"/>
      <c r="BX92" s="207">
        <f>BC92+1</f>
        <v>43608</v>
      </c>
      <c r="BY92" s="207"/>
      <c r="BZ92" s="207"/>
      <c r="CA92" s="207"/>
      <c r="CB92" s="207"/>
      <c r="CC92" s="207"/>
      <c r="CD92" s="207"/>
      <c r="CE92" s="54"/>
      <c r="CF92" s="54"/>
      <c r="CG92" s="55"/>
      <c r="CH92" s="55"/>
      <c r="CI92" s="55"/>
      <c r="CJ92" s="55"/>
      <c r="CK92" s="55"/>
      <c r="CL92" s="55"/>
      <c r="CM92" s="55"/>
      <c r="CN92" s="55"/>
      <c r="CO92" s="55"/>
      <c r="CP92" s="56"/>
      <c r="CQ92" s="7" t="s">
        <v>5</v>
      </c>
      <c r="CR92" s="8"/>
      <c r="CS92" s="8"/>
      <c r="CT92" s="8"/>
      <c r="CU92" s="201">
        <f>BX92+1</f>
        <v>43609</v>
      </c>
      <c r="CV92" s="201"/>
      <c r="CW92" s="201"/>
      <c r="CX92" s="201"/>
      <c r="CY92" s="201"/>
      <c r="CZ92" s="201"/>
      <c r="DA92" s="201"/>
      <c r="DB92" s="8"/>
      <c r="DC92" s="9"/>
      <c r="DD92" s="9"/>
      <c r="DE92" s="9"/>
      <c r="DF92" s="9"/>
      <c r="DG92" s="9"/>
      <c r="DH92" s="9"/>
      <c r="DI92" s="9"/>
      <c r="DJ92" s="9"/>
      <c r="DK92" s="9"/>
      <c r="DL92" s="10"/>
      <c r="DM92" s="7" t="s">
        <v>6</v>
      </c>
      <c r="DN92" s="8"/>
      <c r="DO92" s="8"/>
      <c r="DP92" s="8"/>
      <c r="DQ92" s="201">
        <f>CU92+1</f>
        <v>43610</v>
      </c>
      <c r="DR92" s="201"/>
      <c r="DS92" s="201"/>
      <c r="DT92" s="201"/>
      <c r="DU92" s="201"/>
      <c r="DV92" s="201"/>
      <c r="DW92" s="201"/>
      <c r="DX92" s="8"/>
      <c r="DY92" s="9"/>
      <c r="DZ92" s="9"/>
      <c r="EA92" s="9"/>
      <c r="EB92" s="9"/>
      <c r="EC92" s="9"/>
      <c r="ED92" s="9"/>
      <c r="EE92" s="9"/>
      <c r="EF92" s="9"/>
      <c r="EG92" s="9"/>
      <c r="EH92" s="10"/>
      <c r="EI92" s="7" t="s">
        <v>7</v>
      </c>
      <c r="EJ92" s="8"/>
      <c r="EK92" s="8"/>
      <c r="EL92" s="8"/>
      <c r="EM92" s="201">
        <f>DQ92+1</f>
        <v>43611</v>
      </c>
      <c r="EN92" s="201"/>
      <c r="EO92" s="201"/>
      <c r="EP92" s="201"/>
      <c r="EQ92" s="201"/>
      <c r="ER92" s="201"/>
      <c r="ES92" s="201"/>
      <c r="ET92" s="8"/>
      <c r="EU92" s="9"/>
      <c r="EV92" s="9"/>
      <c r="EW92" s="9"/>
      <c r="EX92" s="9"/>
      <c r="EY92" s="9"/>
      <c r="EZ92" s="9"/>
      <c r="FA92" s="9"/>
      <c r="FB92" s="9"/>
      <c r="FC92" s="9"/>
      <c r="FD92" s="10"/>
      <c r="FE92" s="11"/>
      <c r="FF92" s="202" t="s">
        <v>71</v>
      </c>
      <c r="FG92" s="11"/>
      <c r="FH92" s="203" t="s">
        <v>8</v>
      </c>
      <c r="FI92" s="204"/>
      <c r="FJ92" s="204"/>
      <c r="FK92" s="204"/>
      <c r="FL92" s="204"/>
      <c r="FM92" s="204"/>
      <c r="FN92" s="205"/>
    </row>
    <row r="93" spans="1:173" x14ac:dyDescent="0.25">
      <c r="A93" s="1">
        <f t="shared" si="32"/>
        <v>0</v>
      </c>
      <c r="B93" s="2">
        <f t="shared" si="32"/>
        <v>0</v>
      </c>
      <c r="C93" s="224"/>
      <c r="D93" s="227"/>
      <c r="E93" s="230"/>
      <c r="F93" s="232"/>
      <c r="G93" s="12">
        <v>0.5</v>
      </c>
      <c r="H93" s="13">
        <v>0.5</v>
      </c>
      <c r="I93" s="13">
        <v>0.5</v>
      </c>
      <c r="J93" s="13">
        <v>0.5</v>
      </c>
      <c r="K93" s="13">
        <v>0.5</v>
      </c>
      <c r="L93" s="13">
        <v>0.5</v>
      </c>
      <c r="M93" s="13">
        <v>0.5</v>
      </c>
      <c r="N93" s="13">
        <v>0.5</v>
      </c>
      <c r="O93" s="13">
        <v>0.5</v>
      </c>
      <c r="P93" s="13">
        <v>0.5</v>
      </c>
      <c r="Q93" s="13">
        <v>0.5</v>
      </c>
      <c r="R93" s="13">
        <v>0.5</v>
      </c>
      <c r="S93" s="13">
        <v>0.5</v>
      </c>
      <c r="T93" s="13">
        <v>0.5</v>
      </c>
      <c r="U93" s="13">
        <v>0.5</v>
      </c>
      <c r="V93" s="13">
        <v>0.5</v>
      </c>
      <c r="W93" s="13">
        <v>0.5</v>
      </c>
      <c r="X93" s="13">
        <v>0.5</v>
      </c>
      <c r="Y93" s="13">
        <v>0.5</v>
      </c>
      <c r="Z93" s="13">
        <v>0.5</v>
      </c>
      <c r="AA93" s="13">
        <v>0.5</v>
      </c>
      <c r="AB93" s="14">
        <v>0.5</v>
      </c>
      <c r="AC93" s="12">
        <v>0.5</v>
      </c>
      <c r="AD93" s="13">
        <v>0.5</v>
      </c>
      <c r="AE93" s="13">
        <v>0.5</v>
      </c>
      <c r="AF93" s="13">
        <v>0.5</v>
      </c>
      <c r="AG93" s="13">
        <v>0.5</v>
      </c>
      <c r="AH93" s="13">
        <v>0.5</v>
      </c>
      <c r="AI93" s="13">
        <v>0.5</v>
      </c>
      <c r="AJ93" s="13">
        <v>0.5</v>
      </c>
      <c r="AK93" s="13">
        <v>0.5</v>
      </c>
      <c r="AL93" s="13">
        <v>0.5</v>
      </c>
      <c r="AM93" s="13">
        <v>0.5</v>
      </c>
      <c r="AN93" s="13">
        <v>0.5</v>
      </c>
      <c r="AO93" s="13">
        <v>0.5</v>
      </c>
      <c r="AP93" s="13">
        <v>0.5</v>
      </c>
      <c r="AQ93" s="13">
        <v>0.5</v>
      </c>
      <c r="AR93" s="13">
        <v>0.5</v>
      </c>
      <c r="AS93" s="13">
        <v>0.5</v>
      </c>
      <c r="AT93" s="13">
        <v>0.5</v>
      </c>
      <c r="AU93" s="13">
        <v>0.5</v>
      </c>
      <c r="AV93" s="13">
        <v>0.5</v>
      </c>
      <c r="AW93" s="13">
        <v>0.5</v>
      </c>
      <c r="AX93" s="14">
        <v>0.5</v>
      </c>
      <c r="AY93" s="12">
        <v>0.5</v>
      </c>
      <c r="AZ93" s="13">
        <v>0.5</v>
      </c>
      <c r="BA93" s="13">
        <v>0.5</v>
      </c>
      <c r="BB93" s="13">
        <v>0.5</v>
      </c>
      <c r="BC93" s="13">
        <v>0.5</v>
      </c>
      <c r="BD93" s="13">
        <v>0.5</v>
      </c>
      <c r="BE93" s="13">
        <v>0.5</v>
      </c>
      <c r="BF93" s="13">
        <v>0.5</v>
      </c>
      <c r="BG93" s="13">
        <v>0.5</v>
      </c>
      <c r="BH93" s="13">
        <v>0.5</v>
      </c>
      <c r="BI93" s="13">
        <v>0.5</v>
      </c>
      <c r="BJ93" s="13">
        <v>0.5</v>
      </c>
      <c r="BK93" s="13">
        <v>0.5</v>
      </c>
      <c r="BL93" s="13">
        <v>0.5</v>
      </c>
      <c r="BM93" s="13">
        <v>0.5</v>
      </c>
      <c r="BN93" s="13">
        <v>0.5</v>
      </c>
      <c r="BO93" s="13">
        <v>0.5</v>
      </c>
      <c r="BP93" s="13">
        <v>0.5</v>
      </c>
      <c r="BQ93" s="13">
        <v>0.5</v>
      </c>
      <c r="BR93" s="13">
        <v>0.5</v>
      </c>
      <c r="BS93" s="13">
        <v>0.5</v>
      </c>
      <c r="BT93" s="14">
        <v>0.5</v>
      </c>
      <c r="BU93" s="12">
        <v>0.5</v>
      </c>
      <c r="BV93" s="13">
        <v>0.5</v>
      </c>
      <c r="BW93" s="13">
        <v>0.5</v>
      </c>
      <c r="BX93" s="13">
        <v>0.5</v>
      </c>
      <c r="BY93" s="13">
        <v>0.5</v>
      </c>
      <c r="BZ93" s="13">
        <v>0.5</v>
      </c>
      <c r="CA93" s="13">
        <v>0.5</v>
      </c>
      <c r="CB93" s="13">
        <v>0.5</v>
      </c>
      <c r="CC93" s="13">
        <v>0.5</v>
      </c>
      <c r="CD93" s="13">
        <v>0.5</v>
      </c>
      <c r="CE93" s="13">
        <v>0.5</v>
      </c>
      <c r="CF93" s="13">
        <v>0.5</v>
      </c>
      <c r="CG93" s="13">
        <v>0.5</v>
      </c>
      <c r="CH93" s="13">
        <v>0.5</v>
      </c>
      <c r="CI93" s="13">
        <v>0.5</v>
      </c>
      <c r="CJ93" s="13">
        <v>0.5</v>
      </c>
      <c r="CK93" s="13">
        <v>0.5</v>
      </c>
      <c r="CL93" s="13">
        <v>0.5</v>
      </c>
      <c r="CM93" s="13">
        <v>0.5</v>
      </c>
      <c r="CN93" s="13">
        <v>0.5</v>
      </c>
      <c r="CO93" s="13">
        <v>0.5</v>
      </c>
      <c r="CP93" s="14">
        <v>0.5</v>
      </c>
      <c r="CQ93" s="12">
        <v>0.5</v>
      </c>
      <c r="CR93" s="13">
        <v>0.5</v>
      </c>
      <c r="CS93" s="13">
        <v>0.5</v>
      </c>
      <c r="CT93" s="13">
        <v>0.5</v>
      </c>
      <c r="CU93" s="13">
        <v>0.5</v>
      </c>
      <c r="CV93" s="13">
        <v>0.5</v>
      </c>
      <c r="CW93" s="13">
        <v>0.5</v>
      </c>
      <c r="CX93" s="13">
        <v>0.5</v>
      </c>
      <c r="CY93" s="13">
        <v>0.5</v>
      </c>
      <c r="CZ93" s="13">
        <v>0.5</v>
      </c>
      <c r="DA93" s="13">
        <v>0.5</v>
      </c>
      <c r="DB93" s="13">
        <v>0.5</v>
      </c>
      <c r="DC93" s="13">
        <v>0.5</v>
      </c>
      <c r="DD93" s="13">
        <v>0.5</v>
      </c>
      <c r="DE93" s="13">
        <v>0.5</v>
      </c>
      <c r="DF93" s="13">
        <v>0.5</v>
      </c>
      <c r="DG93" s="13">
        <v>0.5</v>
      </c>
      <c r="DH93" s="13">
        <v>0.5</v>
      </c>
      <c r="DI93" s="13">
        <v>0.5</v>
      </c>
      <c r="DJ93" s="13">
        <v>0.5</v>
      </c>
      <c r="DK93" s="13">
        <v>0.5</v>
      </c>
      <c r="DL93" s="14">
        <v>0.5</v>
      </c>
      <c r="DM93" s="12">
        <v>0.5</v>
      </c>
      <c r="DN93" s="13">
        <v>0.5</v>
      </c>
      <c r="DO93" s="13">
        <v>0.5</v>
      </c>
      <c r="DP93" s="13">
        <v>0.5</v>
      </c>
      <c r="DQ93" s="13">
        <v>0.5</v>
      </c>
      <c r="DR93" s="13">
        <v>0.5</v>
      </c>
      <c r="DS93" s="13">
        <v>0.5</v>
      </c>
      <c r="DT93" s="13">
        <v>0.5</v>
      </c>
      <c r="DU93" s="13">
        <v>0.5</v>
      </c>
      <c r="DV93" s="13">
        <v>0.5</v>
      </c>
      <c r="DW93" s="13">
        <v>0.5</v>
      </c>
      <c r="DX93" s="13">
        <v>0.5</v>
      </c>
      <c r="DY93" s="13">
        <v>0.5</v>
      </c>
      <c r="DZ93" s="13">
        <v>0.5</v>
      </c>
      <c r="EA93" s="13">
        <v>0.5</v>
      </c>
      <c r="EB93" s="13">
        <v>0.5</v>
      </c>
      <c r="EC93" s="13">
        <v>0.5</v>
      </c>
      <c r="ED93" s="13">
        <v>0.5</v>
      </c>
      <c r="EE93" s="13">
        <v>0.5</v>
      </c>
      <c r="EF93" s="13">
        <v>0.5</v>
      </c>
      <c r="EG93" s="13">
        <v>0.5</v>
      </c>
      <c r="EH93" s="14">
        <v>0.5</v>
      </c>
      <c r="EI93" s="12">
        <v>0.5</v>
      </c>
      <c r="EJ93" s="13">
        <v>0.5</v>
      </c>
      <c r="EK93" s="13">
        <v>0.5</v>
      </c>
      <c r="EL93" s="13">
        <v>0.5</v>
      </c>
      <c r="EM93" s="13">
        <v>0.5</v>
      </c>
      <c r="EN93" s="13">
        <v>0.5</v>
      </c>
      <c r="EO93" s="13">
        <v>0.5</v>
      </c>
      <c r="EP93" s="13">
        <v>0.5</v>
      </c>
      <c r="EQ93" s="13">
        <v>0.5</v>
      </c>
      <c r="ER93" s="13">
        <v>0.5</v>
      </c>
      <c r="ES93" s="13">
        <v>0.5</v>
      </c>
      <c r="ET93" s="13">
        <v>0.5</v>
      </c>
      <c r="EU93" s="13">
        <v>0.5</v>
      </c>
      <c r="EV93" s="13">
        <v>0.5</v>
      </c>
      <c r="EW93" s="13">
        <v>0.5</v>
      </c>
      <c r="EX93" s="13">
        <v>0.5</v>
      </c>
      <c r="EY93" s="13">
        <v>0.5</v>
      </c>
      <c r="EZ93" s="13">
        <v>0.5</v>
      </c>
      <c r="FA93" s="13">
        <v>0.5</v>
      </c>
      <c r="FB93" s="13">
        <v>0.5</v>
      </c>
      <c r="FC93" s="13">
        <v>0.5</v>
      </c>
      <c r="FD93" s="14">
        <v>0.5</v>
      </c>
      <c r="FE93" s="15"/>
      <c r="FF93" s="202"/>
      <c r="FG93" s="15"/>
      <c r="FH93" s="138" t="s">
        <v>9</v>
      </c>
      <c r="FI93" s="138" t="s">
        <v>9</v>
      </c>
      <c r="FJ93" s="139" t="s">
        <v>10</v>
      </c>
      <c r="FK93" s="138" t="s">
        <v>11</v>
      </c>
      <c r="FL93" s="138"/>
      <c r="FM93" s="138"/>
      <c r="FN93" s="138" t="s">
        <v>12</v>
      </c>
    </row>
    <row r="94" spans="1:173" x14ac:dyDescent="0.25">
      <c r="A94" s="1">
        <f t="shared" si="32"/>
        <v>0</v>
      </c>
      <c r="B94" s="2">
        <f t="shared" si="32"/>
        <v>0</v>
      </c>
      <c r="C94" s="224"/>
      <c r="D94" s="227"/>
      <c r="E94" s="230"/>
      <c r="F94" s="232"/>
      <c r="G94" s="200" t="s">
        <v>13</v>
      </c>
      <c r="H94" s="198"/>
      <c r="I94" s="198" t="s">
        <v>14</v>
      </c>
      <c r="J94" s="198"/>
      <c r="K94" s="198" t="s">
        <v>15</v>
      </c>
      <c r="L94" s="198"/>
      <c r="M94" s="198" t="s">
        <v>16</v>
      </c>
      <c r="N94" s="198"/>
      <c r="O94" s="198" t="s">
        <v>17</v>
      </c>
      <c r="P94" s="198"/>
      <c r="Q94" s="198" t="s">
        <v>18</v>
      </c>
      <c r="R94" s="198"/>
      <c r="S94" s="198" t="s">
        <v>19</v>
      </c>
      <c r="T94" s="198"/>
      <c r="U94" s="198" t="s">
        <v>20</v>
      </c>
      <c r="V94" s="198"/>
      <c r="W94" s="198" t="s">
        <v>21</v>
      </c>
      <c r="X94" s="198"/>
      <c r="Y94" s="198" t="s">
        <v>22</v>
      </c>
      <c r="Z94" s="198"/>
      <c r="AA94" s="198" t="s">
        <v>23</v>
      </c>
      <c r="AB94" s="199"/>
      <c r="AC94" s="200" t="s">
        <v>13</v>
      </c>
      <c r="AD94" s="198"/>
      <c r="AE94" s="198" t="s">
        <v>14</v>
      </c>
      <c r="AF94" s="198"/>
      <c r="AG94" s="198" t="s">
        <v>15</v>
      </c>
      <c r="AH94" s="198"/>
      <c r="AI94" s="198" t="s">
        <v>16</v>
      </c>
      <c r="AJ94" s="198"/>
      <c r="AK94" s="198" t="s">
        <v>17</v>
      </c>
      <c r="AL94" s="198"/>
      <c r="AM94" s="198" t="s">
        <v>18</v>
      </c>
      <c r="AN94" s="198"/>
      <c r="AO94" s="198" t="s">
        <v>19</v>
      </c>
      <c r="AP94" s="198"/>
      <c r="AQ94" s="198" t="s">
        <v>20</v>
      </c>
      <c r="AR94" s="198"/>
      <c r="AS94" s="198" t="s">
        <v>21</v>
      </c>
      <c r="AT94" s="198"/>
      <c r="AU94" s="198" t="s">
        <v>22</v>
      </c>
      <c r="AV94" s="198"/>
      <c r="AW94" s="198" t="s">
        <v>23</v>
      </c>
      <c r="AX94" s="199"/>
      <c r="AY94" s="200" t="s">
        <v>13</v>
      </c>
      <c r="AZ94" s="198"/>
      <c r="BA94" s="198" t="s">
        <v>14</v>
      </c>
      <c r="BB94" s="198"/>
      <c r="BC94" s="198" t="s">
        <v>15</v>
      </c>
      <c r="BD94" s="198"/>
      <c r="BE94" s="198" t="s">
        <v>16</v>
      </c>
      <c r="BF94" s="198"/>
      <c r="BG94" s="198" t="s">
        <v>17</v>
      </c>
      <c r="BH94" s="198"/>
      <c r="BI94" s="198" t="s">
        <v>18</v>
      </c>
      <c r="BJ94" s="198"/>
      <c r="BK94" s="198" t="s">
        <v>19</v>
      </c>
      <c r="BL94" s="198"/>
      <c r="BM94" s="198" t="s">
        <v>20</v>
      </c>
      <c r="BN94" s="198"/>
      <c r="BO94" s="198" t="s">
        <v>21</v>
      </c>
      <c r="BP94" s="198"/>
      <c r="BQ94" s="198" t="s">
        <v>22</v>
      </c>
      <c r="BR94" s="198"/>
      <c r="BS94" s="198" t="s">
        <v>23</v>
      </c>
      <c r="BT94" s="199"/>
      <c r="BU94" s="200" t="s">
        <v>13</v>
      </c>
      <c r="BV94" s="198"/>
      <c r="BW94" s="198" t="s">
        <v>14</v>
      </c>
      <c r="BX94" s="198"/>
      <c r="BY94" s="198" t="s">
        <v>15</v>
      </c>
      <c r="BZ94" s="198"/>
      <c r="CA94" s="198" t="s">
        <v>16</v>
      </c>
      <c r="CB94" s="198"/>
      <c r="CC94" s="198" t="s">
        <v>17</v>
      </c>
      <c r="CD94" s="198"/>
      <c r="CE94" s="198" t="s">
        <v>18</v>
      </c>
      <c r="CF94" s="198"/>
      <c r="CG94" s="198" t="s">
        <v>19</v>
      </c>
      <c r="CH94" s="198"/>
      <c r="CI94" s="198" t="s">
        <v>20</v>
      </c>
      <c r="CJ94" s="198"/>
      <c r="CK94" s="198" t="s">
        <v>21</v>
      </c>
      <c r="CL94" s="198"/>
      <c r="CM94" s="198" t="s">
        <v>22</v>
      </c>
      <c r="CN94" s="198"/>
      <c r="CO94" s="198" t="s">
        <v>23</v>
      </c>
      <c r="CP94" s="199"/>
      <c r="CQ94" s="200" t="s">
        <v>13</v>
      </c>
      <c r="CR94" s="198"/>
      <c r="CS94" s="198" t="s">
        <v>14</v>
      </c>
      <c r="CT94" s="198"/>
      <c r="CU94" s="198" t="s">
        <v>15</v>
      </c>
      <c r="CV94" s="198"/>
      <c r="CW94" s="198" t="s">
        <v>16</v>
      </c>
      <c r="CX94" s="198"/>
      <c r="CY94" s="198" t="s">
        <v>17</v>
      </c>
      <c r="CZ94" s="198"/>
      <c r="DA94" s="198" t="s">
        <v>18</v>
      </c>
      <c r="DB94" s="198"/>
      <c r="DC94" s="198" t="s">
        <v>19</v>
      </c>
      <c r="DD94" s="198"/>
      <c r="DE94" s="198" t="s">
        <v>20</v>
      </c>
      <c r="DF94" s="198"/>
      <c r="DG94" s="198" t="s">
        <v>21</v>
      </c>
      <c r="DH94" s="198"/>
      <c r="DI94" s="198" t="s">
        <v>22</v>
      </c>
      <c r="DJ94" s="198"/>
      <c r="DK94" s="198" t="s">
        <v>23</v>
      </c>
      <c r="DL94" s="199"/>
      <c r="DM94" s="200" t="s">
        <v>13</v>
      </c>
      <c r="DN94" s="198"/>
      <c r="DO94" s="198" t="s">
        <v>14</v>
      </c>
      <c r="DP94" s="198"/>
      <c r="DQ94" s="198" t="s">
        <v>15</v>
      </c>
      <c r="DR94" s="198"/>
      <c r="DS94" s="198" t="s">
        <v>16</v>
      </c>
      <c r="DT94" s="198"/>
      <c r="DU94" s="198" t="s">
        <v>17</v>
      </c>
      <c r="DV94" s="198"/>
      <c r="DW94" s="198" t="s">
        <v>18</v>
      </c>
      <c r="DX94" s="198"/>
      <c r="DY94" s="198" t="s">
        <v>19</v>
      </c>
      <c r="DZ94" s="198"/>
      <c r="EA94" s="198" t="s">
        <v>20</v>
      </c>
      <c r="EB94" s="198"/>
      <c r="EC94" s="198" t="s">
        <v>21</v>
      </c>
      <c r="ED94" s="198"/>
      <c r="EE94" s="198" t="s">
        <v>22</v>
      </c>
      <c r="EF94" s="198"/>
      <c r="EG94" s="198" t="s">
        <v>23</v>
      </c>
      <c r="EH94" s="199"/>
      <c r="EI94" s="200" t="s">
        <v>13</v>
      </c>
      <c r="EJ94" s="198"/>
      <c r="EK94" s="198" t="s">
        <v>14</v>
      </c>
      <c r="EL94" s="198"/>
      <c r="EM94" s="198" t="s">
        <v>15</v>
      </c>
      <c r="EN94" s="198"/>
      <c r="EO94" s="198" t="s">
        <v>16</v>
      </c>
      <c r="EP94" s="198"/>
      <c r="EQ94" s="198" t="s">
        <v>17</v>
      </c>
      <c r="ER94" s="198"/>
      <c r="ES94" s="198" t="s">
        <v>18</v>
      </c>
      <c r="ET94" s="198"/>
      <c r="EU94" s="198" t="s">
        <v>19</v>
      </c>
      <c r="EV94" s="198"/>
      <c r="EW94" s="198" t="s">
        <v>20</v>
      </c>
      <c r="EX94" s="198"/>
      <c r="EY94" s="198" t="s">
        <v>21</v>
      </c>
      <c r="EZ94" s="198"/>
      <c r="FA94" s="198" t="s">
        <v>22</v>
      </c>
      <c r="FB94" s="198"/>
      <c r="FC94" s="198" t="s">
        <v>23</v>
      </c>
      <c r="FD94" s="199"/>
      <c r="FE94" s="17"/>
      <c r="FF94" s="202"/>
      <c r="FG94" s="17"/>
      <c r="FH94" s="143" t="s">
        <v>24</v>
      </c>
      <c r="FI94" s="141" t="s">
        <v>25</v>
      </c>
      <c r="FJ94" s="142" t="s">
        <v>26</v>
      </c>
      <c r="FK94" s="143" t="s">
        <v>7</v>
      </c>
      <c r="FL94" s="143" t="s">
        <v>9</v>
      </c>
      <c r="FM94" s="143" t="s">
        <v>27</v>
      </c>
      <c r="FN94" s="143" t="s">
        <v>28</v>
      </c>
    </row>
    <row r="95" spans="1:173" x14ac:dyDescent="0.25">
      <c r="A95" s="1">
        <f t="shared" si="32"/>
        <v>0</v>
      </c>
      <c r="B95" s="2">
        <f t="shared" si="32"/>
        <v>0</v>
      </c>
      <c r="C95" s="225"/>
      <c r="D95" s="228"/>
      <c r="E95" s="231"/>
      <c r="F95" s="232"/>
      <c r="G95" s="19" t="s">
        <v>29</v>
      </c>
      <c r="H95" s="197" t="s">
        <v>30</v>
      </c>
      <c r="I95" s="197"/>
      <c r="J95" s="197" t="s">
        <v>31</v>
      </c>
      <c r="K95" s="197"/>
      <c r="L95" s="197" t="s">
        <v>32</v>
      </c>
      <c r="M95" s="197"/>
      <c r="N95" s="197" t="s">
        <v>33</v>
      </c>
      <c r="O95" s="197"/>
      <c r="P95" s="197" t="s">
        <v>34</v>
      </c>
      <c r="Q95" s="197"/>
      <c r="R95" s="197" t="s">
        <v>35</v>
      </c>
      <c r="S95" s="197"/>
      <c r="T95" s="197" t="s">
        <v>36</v>
      </c>
      <c r="U95" s="197"/>
      <c r="V95" s="197" t="s">
        <v>37</v>
      </c>
      <c r="W95" s="197"/>
      <c r="X95" s="197" t="s">
        <v>38</v>
      </c>
      <c r="Y95" s="197"/>
      <c r="Z95" s="197" t="s">
        <v>39</v>
      </c>
      <c r="AA95" s="197"/>
      <c r="AB95" s="20">
        <v>19</v>
      </c>
      <c r="AC95" s="19" t="s">
        <v>29</v>
      </c>
      <c r="AD95" s="197" t="s">
        <v>30</v>
      </c>
      <c r="AE95" s="197"/>
      <c r="AF95" s="197" t="s">
        <v>31</v>
      </c>
      <c r="AG95" s="197"/>
      <c r="AH95" s="197" t="s">
        <v>32</v>
      </c>
      <c r="AI95" s="197"/>
      <c r="AJ95" s="197" t="s">
        <v>33</v>
      </c>
      <c r="AK95" s="197"/>
      <c r="AL95" s="197" t="s">
        <v>34</v>
      </c>
      <c r="AM95" s="197"/>
      <c r="AN95" s="197" t="s">
        <v>35</v>
      </c>
      <c r="AO95" s="197"/>
      <c r="AP95" s="197" t="s">
        <v>36</v>
      </c>
      <c r="AQ95" s="197"/>
      <c r="AR95" s="197" t="s">
        <v>37</v>
      </c>
      <c r="AS95" s="197"/>
      <c r="AT95" s="197" t="s">
        <v>38</v>
      </c>
      <c r="AU95" s="197"/>
      <c r="AV95" s="197" t="s">
        <v>39</v>
      </c>
      <c r="AW95" s="197"/>
      <c r="AX95" s="20">
        <v>19</v>
      </c>
      <c r="AY95" s="19" t="s">
        <v>29</v>
      </c>
      <c r="AZ95" s="197" t="s">
        <v>30</v>
      </c>
      <c r="BA95" s="197"/>
      <c r="BB95" s="197" t="s">
        <v>31</v>
      </c>
      <c r="BC95" s="197"/>
      <c r="BD95" s="197" t="s">
        <v>32</v>
      </c>
      <c r="BE95" s="197"/>
      <c r="BF95" s="197" t="s">
        <v>33</v>
      </c>
      <c r="BG95" s="197"/>
      <c r="BH95" s="197" t="s">
        <v>34</v>
      </c>
      <c r="BI95" s="197"/>
      <c r="BJ95" s="197" t="s">
        <v>35</v>
      </c>
      <c r="BK95" s="197"/>
      <c r="BL95" s="197" t="s">
        <v>36</v>
      </c>
      <c r="BM95" s="197"/>
      <c r="BN95" s="197" t="s">
        <v>37</v>
      </c>
      <c r="BO95" s="197"/>
      <c r="BP95" s="197" t="s">
        <v>38</v>
      </c>
      <c r="BQ95" s="197"/>
      <c r="BR95" s="197" t="s">
        <v>39</v>
      </c>
      <c r="BS95" s="197"/>
      <c r="BT95" s="20">
        <v>19</v>
      </c>
      <c r="BU95" s="19" t="s">
        <v>29</v>
      </c>
      <c r="BV95" s="197" t="s">
        <v>30</v>
      </c>
      <c r="BW95" s="197"/>
      <c r="BX95" s="197" t="s">
        <v>31</v>
      </c>
      <c r="BY95" s="197"/>
      <c r="BZ95" s="197" t="s">
        <v>32</v>
      </c>
      <c r="CA95" s="197"/>
      <c r="CB95" s="197" t="s">
        <v>33</v>
      </c>
      <c r="CC95" s="197"/>
      <c r="CD95" s="197" t="s">
        <v>34</v>
      </c>
      <c r="CE95" s="197"/>
      <c r="CF95" s="197" t="s">
        <v>35</v>
      </c>
      <c r="CG95" s="197"/>
      <c r="CH95" s="197" t="s">
        <v>36</v>
      </c>
      <c r="CI95" s="197"/>
      <c r="CJ95" s="197" t="s">
        <v>37</v>
      </c>
      <c r="CK95" s="197"/>
      <c r="CL95" s="197" t="s">
        <v>38</v>
      </c>
      <c r="CM95" s="197"/>
      <c r="CN95" s="197" t="s">
        <v>39</v>
      </c>
      <c r="CO95" s="197"/>
      <c r="CP95" s="20">
        <v>19</v>
      </c>
      <c r="CQ95" s="19" t="s">
        <v>29</v>
      </c>
      <c r="CR95" s="197" t="s">
        <v>30</v>
      </c>
      <c r="CS95" s="197"/>
      <c r="CT95" s="197" t="s">
        <v>31</v>
      </c>
      <c r="CU95" s="197"/>
      <c r="CV95" s="197" t="s">
        <v>32</v>
      </c>
      <c r="CW95" s="197"/>
      <c r="CX95" s="197" t="s">
        <v>33</v>
      </c>
      <c r="CY95" s="197"/>
      <c r="CZ95" s="197" t="s">
        <v>34</v>
      </c>
      <c r="DA95" s="197"/>
      <c r="DB95" s="197" t="s">
        <v>35</v>
      </c>
      <c r="DC95" s="197"/>
      <c r="DD95" s="197" t="s">
        <v>36</v>
      </c>
      <c r="DE95" s="197"/>
      <c r="DF95" s="197" t="s">
        <v>37</v>
      </c>
      <c r="DG95" s="197"/>
      <c r="DH95" s="197" t="s">
        <v>38</v>
      </c>
      <c r="DI95" s="197"/>
      <c r="DJ95" s="197" t="s">
        <v>39</v>
      </c>
      <c r="DK95" s="197"/>
      <c r="DL95" s="20">
        <v>19</v>
      </c>
      <c r="DM95" s="19" t="s">
        <v>29</v>
      </c>
      <c r="DN95" s="197" t="s">
        <v>30</v>
      </c>
      <c r="DO95" s="197"/>
      <c r="DP95" s="197" t="s">
        <v>31</v>
      </c>
      <c r="DQ95" s="197"/>
      <c r="DR95" s="197" t="s">
        <v>32</v>
      </c>
      <c r="DS95" s="197"/>
      <c r="DT95" s="197" t="s">
        <v>33</v>
      </c>
      <c r="DU95" s="197"/>
      <c r="DV95" s="197" t="s">
        <v>34</v>
      </c>
      <c r="DW95" s="197"/>
      <c r="DX95" s="197" t="s">
        <v>35</v>
      </c>
      <c r="DY95" s="197"/>
      <c r="DZ95" s="197" t="s">
        <v>36</v>
      </c>
      <c r="EA95" s="197"/>
      <c r="EB95" s="197" t="s">
        <v>37</v>
      </c>
      <c r="EC95" s="197"/>
      <c r="ED95" s="197" t="s">
        <v>38</v>
      </c>
      <c r="EE95" s="197"/>
      <c r="EF95" s="197" t="s">
        <v>39</v>
      </c>
      <c r="EG95" s="197"/>
      <c r="EH95" s="20">
        <v>19</v>
      </c>
      <c r="EI95" s="19" t="s">
        <v>29</v>
      </c>
      <c r="EJ95" s="197" t="s">
        <v>30</v>
      </c>
      <c r="EK95" s="197"/>
      <c r="EL95" s="197" t="s">
        <v>31</v>
      </c>
      <c r="EM95" s="197"/>
      <c r="EN95" s="197" t="s">
        <v>32</v>
      </c>
      <c r="EO95" s="197"/>
      <c r="EP95" s="197" t="s">
        <v>33</v>
      </c>
      <c r="EQ95" s="197"/>
      <c r="ER95" s="197" t="s">
        <v>34</v>
      </c>
      <c r="ES95" s="197"/>
      <c r="ET95" s="197" t="s">
        <v>35</v>
      </c>
      <c r="EU95" s="197"/>
      <c r="EV95" s="197" t="s">
        <v>36</v>
      </c>
      <c r="EW95" s="197"/>
      <c r="EX95" s="197" t="s">
        <v>37</v>
      </c>
      <c r="EY95" s="197"/>
      <c r="EZ95" s="197" t="s">
        <v>38</v>
      </c>
      <c r="FA95" s="197"/>
      <c r="FB95" s="197" t="s">
        <v>39</v>
      </c>
      <c r="FC95" s="197"/>
      <c r="FD95" s="20">
        <v>19</v>
      </c>
      <c r="FE95" s="17"/>
      <c r="FF95" s="202"/>
      <c r="FG95" s="17"/>
      <c r="FH95" s="150" t="s">
        <v>7</v>
      </c>
      <c r="FI95" s="154"/>
      <c r="FJ95" s="145" t="s">
        <v>40</v>
      </c>
      <c r="FK95" s="146" t="s">
        <v>41</v>
      </c>
      <c r="FL95" s="146" t="s">
        <v>42</v>
      </c>
      <c r="FM95" s="146" t="s">
        <v>42</v>
      </c>
      <c r="FN95" s="146"/>
    </row>
    <row r="96" spans="1:173" x14ac:dyDescent="0.25">
      <c r="A96" s="22">
        <v>1</v>
      </c>
      <c r="B96" s="23">
        <f t="shared" si="32"/>
        <v>0</v>
      </c>
      <c r="C96" s="24">
        <f>SUMIF(G96:FD96,"A",G$6:FD$6)</f>
        <v>0</v>
      </c>
      <c r="D96" s="25">
        <f>SUMIF(G96:FD96,"R",G$6:FD$6)</f>
        <v>0</v>
      </c>
      <c r="E96" s="26">
        <f>SUMIF(G96:FD96,"M",G$6:FD$6)</f>
        <v>0</v>
      </c>
      <c r="F96" s="27">
        <f>(SUMIF(G96:FD96,"*",G$6:FD$6)+FF96)</f>
        <v>0</v>
      </c>
      <c r="G96" s="28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30"/>
      <c r="AC96" s="28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30"/>
      <c r="AY96" s="28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30"/>
      <c r="BU96" s="28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30"/>
      <c r="CQ96" s="28"/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30"/>
      <c r="DM96" s="28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30"/>
      <c r="EI96" s="28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30"/>
      <c r="FE96" s="31"/>
      <c r="FF96" s="32"/>
      <c r="FG96" s="31"/>
      <c r="FH96" s="34">
        <f t="shared" ref="FH96:FH112" si="33">+SUMIF($EI96:$FD96,"*",$EI$6:$FD$6)</f>
        <v>0</v>
      </c>
      <c r="FI96" s="155"/>
      <c r="FJ96" s="34">
        <f t="shared" ref="FJ96:FJ112" si="34">FN67</f>
        <v>0</v>
      </c>
      <c r="FK96" s="34">
        <f t="shared" ref="FK96:FK112" si="35">FH96*1.5</f>
        <v>0</v>
      </c>
      <c r="FL96" s="34"/>
      <c r="FM96" s="153"/>
      <c r="FN96" s="35">
        <f>FI96+FJ96+FK96-FL96</f>
        <v>0</v>
      </c>
      <c r="FP96" s="36">
        <f>+B96</f>
        <v>0</v>
      </c>
      <c r="FQ96" s="22">
        <v>1</v>
      </c>
    </row>
    <row r="97" spans="1:173" x14ac:dyDescent="0.25">
      <c r="A97" s="22">
        <v>2</v>
      </c>
      <c r="B97" s="23">
        <f t="shared" si="32"/>
        <v>0</v>
      </c>
      <c r="C97" s="24">
        <f t="shared" ref="C97:C112" si="36">SUMIF(G97:FD97,"A",G$6:FD$6)</f>
        <v>0</v>
      </c>
      <c r="D97" s="25">
        <f t="shared" ref="D97:D112" si="37">SUMIF(G97:FD97,"R",G$6:FD$6)</f>
        <v>0</v>
      </c>
      <c r="E97" s="26">
        <f t="shared" ref="E97:E112" si="38">SUMIF(G97:FD97,"M",G$6:FD$6)</f>
        <v>0</v>
      </c>
      <c r="F97" s="27">
        <f t="shared" ref="F97:F112" si="39">(SUMIF(G97:FD97,"*",G$6:FD$6)+FF97)</f>
        <v>0</v>
      </c>
      <c r="G97" s="28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30"/>
      <c r="AC97" s="28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30"/>
      <c r="AY97" s="28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30"/>
      <c r="BU97" s="28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30"/>
      <c r="CQ97" s="28"/>
      <c r="CR97" s="29"/>
      <c r="CS97" s="29"/>
      <c r="CT97" s="29"/>
      <c r="CU97" s="29"/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30"/>
      <c r="DM97" s="28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30"/>
      <c r="EI97" s="28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30"/>
      <c r="FE97" s="31"/>
      <c r="FF97" s="32"/>
      <c r="FG97" s="31"/>
      <c r="FH97" s="34">
        <f t="shared" si="33"/>
        <v>0</v>
      </c>
      <c r="FI97" s="148"/>
      <c r="FJ97" s="34">
        <f t="shared" si="34"/>
        <v>0</v>
      </c>
      <c r="FK97" s="34">
        <f t="shared" si="35"/>
        <v>0</v>
      </c>
      <c r="FL97" s="34"/>
      <c r="FM97" s="153"/>
      <c r="FN97" s="35">
        <f t="shared" ref="FN97:FN112" si="40">FI97+FJ97+FK97-FL97</f>
        <v>0</v>
      </c>
      <c r="FP97" s="36">
        <f t="shared" ref="FP97:FP112" si="41">+B97</f>
        <v>0</v>
      </c>
      <c r="FQ97" s="1">
        <v>2</v>
      </c>
    </row>
    <row r="98" spans="1:173" x14ac:dyDescent="0.25">
      <c r="A98" s="22">
        <v>3</v>
      </c>
      <c r="B98" s="23">
        <f t="shared" si="32"/>
        <v>0</v>
      </c>
      <c r="C98" s="24">
        <f t="shared" si="36"/>
        <v>0</v>
      </c>
      <c r="D98" s="25">
        <f t="shared" si="37"/>
        <v>0</v>
      </c>
      <c r="E98" s="26">
        <f t="shared" si="38"/>
        <v>0</v>
      </c>
      <c r="F98" s="27">
        <f t="shared" si="39"/>
        <v>0</v>
      </c>
      <c r="G98" s="28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30"/>
      <c r="AC98" s="28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30"/>
      <c r="AY98" s="28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30"/>
      <c r="BU98" s="28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30"/>
      <c r="CQ98" s="28"/>
      <c r="CR98" s="29"/>
      <c r="CS98" s="29"/>
      <c r="CT98" s="29"/>
      <c r="CU98" s="29"/>
      <c r="CV98" s="29"/>
      <c r="CW98" s="29"/>
      <c r="CX98" s="29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30"/>
      <c r="DM98" s="28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30"/>
      <c r="EI98" s="28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30"/>
      <c r="FE98" s="31"/>
      <c r="FF98" s="32"/>
      <c r="FG98" s="31"/>
      <c r="FH98" s="34">
        <f t="shared" si="33"/>
        <v>0</v>
      </c>
      <c r="FI98" s="148"/>
      <c r="FJ98" s="34">
        <f t="shared" si="34"/>
        <v>0</v>
      </c>
      <c r="FK98" s="34">
        <f t="shared" si="35"/>
        <v>0</v>
      </c>
      <c r="FL98" s="34"/>
      <c r="FM98" s="153"/>
      <c r="FN98" s="35">
        <f t="shared" si="40"/>
        <v>0</v>
      </c>
      <c r="FP98" s="36">
        <f t="shared" si="41"/>
        <v>0</v>
      </c>
      <c r="FQ98" s="1">
        <v>3</v>
      </c>
    </row>
    <row r="99" spans="1:173" x14ac:dyDescent="0.25">
      <c r="A99" s="22">
        <v>4</v>
      </c>
      <c r="B99" s="23">
        <f t="shared" si="32"/>
        <v>0</v>
      </c>
      <c r="C99" s="24">
        <f t="shared" si="36"/>
        <v>0</v>
      </c>
      <c r="D99" s="25">
        <f t="shared" si="37"/>
        <v>0</v>
      </c>
      <c r="E99" s="26">
        <f t="shared" si="38"/>
        <v>0</v>
      </c>
      <c r="F99" s="27">
        <f t="shared" si="39"/>
        <v>0</v>
      </c>
      <c r="G99" s="28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30"/>
      <c r="AC99" s="28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30"/>
      <c r="AY99" s="28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30"/>
      <c r="BU99" s="28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30"/>
      <c r="CQ99" s="28"/>
      <c r="CR99" s="29"/>
      <c r="CS99" s="29"/>
      <c r="CT99" s="29"/>
      <c r="CU99" s="29"/>
      <c r="CV99" s="29"/>
      <c r="CW99" s="29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30"/>
      <c r="DM99" s="28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30"/>
      <c r="EI99" s="28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30"/>
      <c r="FE99" s="31"/>
      <c r="FF99" s="32"/>
      <c r="FG99" s="31"/>
      <c r="FH99" s="34">
        <f t="shared" si="33"/>
        <v>0</v>
      </c>
      <c r="FI99" s="148"/>
      <c r="FJ99" s="34">
        <f t="shared" si="34"/>
        <v>0</v>
      </c>
      <c r="FK99" s="34">
        <f t="shared" si="35"/>
        <v>0</v>
      </c>
      <c r="FL99" s="34"/>
      <c r="FM99" s="153"/>
      <c r="FN99" s="35">
        <f t="shared" si="40"/>
        <v>0</v>
      </c>
      <c r="FP99" s="36">
        <f t="shared" si="41"/>
        <v>0</v>
      </c>
      <c r="FQ99" s="1">
        <v>4</v>
      </c>
    </row>
    <row r="100" spans="1:173" x14ac:dyDescent="0.25">
      <c r="A100" s="22">
        <v>5</v>
      </c>
      <c r="B100" s="23">
        <f t="shared" si="32"/>
        <v>0</v>
      </c>
      <c r="C100" s="24">
        <f t="shared" si="36"/>
        <v>0</v>
      </c>
      <c r="D100" s="25">
        <f t="shared" si="37"/>
        <v>0</v>
      </c>
      <c r="E100" s="26">
        <f t="shared" si="38"/>
        <v>0</v>
      </c>
      <c r="F100" s="27">
        <f t="shared" si="39"/>
        <v>0</v>
      </c>
      <c r="G100" s="28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30"/>
      <c r="AC100" s="28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30"/>
      <c r="AY100" s="28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30"/>
      <c r="BU100" s="28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30"/>
      <c r="CQ100" s="28"/>
      <c r="CR100" s="29"/>
      <c r="CS100" s="29"/>
      <c r="CT100" s="29"/>
      <c r="CU100" s="29"/>
      <c r="CV100" s="29"/>
      <c r="CW100" s="29"/>
      <c r="CX100" s="29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30"/>
      <c r="DM100" s="28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30"/>
      <c r="EI100" s="28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30"/>
      <c r="FE100" s="31"/>
      <c r="FF100" s="32"/>
      <c r="FG100" s="31"/>
      <c r="FH100" s="34">
        <f t="shared" si="33"/>
        <v>0</v>
      </c>
      <c r="FI100" s="148"/>
      <c r="FJ100" s="34">
        <f t="shared" si="34"/>
        <v>0</v>
      </c>
      <c r="FK100" s="34">
        <f t="shared" si="35"/>
        <v>0</v>
      </c>
      <c r="FL100" s="34"/>
      <c r="FM100" s="153"/>
      <c r="FN100" s="35">
        <f t="shared" si="40"/>
        <v>0</v>
      </c>
      <c r="FP100" s="36">
        <f t="shared" si="41"/>
        <v>0</v>
      </c>
      <c r="FQ100" s="1">
        <v>5</v>
      </c>
    </row>
    <row r="101" spans="1:173" x14ac:dyDescent="0.25">
      <c r="A101" s="22">
        <v>6</v>
      </c>
      <c r="B101" s="23">
        <f t="shared" si="32"/>
        <v>0</v>
      </c>
      <c r="C101" s="24">
        <f t="shared" si="36"/>
        <v>0</v>
      </c>
      <c r="D101" s="25">
        <f t="shared" si="37"/>
        <v>0</v>
      </c>
      <c r="E101" s="26">
        <f t="shared" si="38"/>
        <v>0</v>
      </c>
      <c r="F101" s="27">
        <f t="shared" si="39"/>
        <v>0</v>
      </c>
      <c r="G101" s="42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4"/>
      <c r="AC101" s="42"/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4"/>
      <c r="AY101" s="42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4"/>
      <c r="BU101" s="42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4"/>
      <c r="CQ101" s="42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4"/>
      <c r="DM101" s="42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4"/>
      <c r="EI101" s="42"/>
      <c r="EJ101" s="43"/>
      <c r="EK101" s="43"/>
      <c r="EL101" s="43"/>
      <c r="EM101" s="43"/>
      <c r="EN101" s="43"/>
      <c r="EO101" s="43"/>
      <c r="EP101" s="43"/>
      <c r="EQ101" s="43"/>
      <c r="ER101" s="43"/>
      <c r="ES101" s="43"/>
      <c r="ET101" s="43"/>
      <c r="EU101" s="43"/>
      <c r="EV101" s="43"/>
      <c r="EW101" s="43"/>
      <c r="EX101" s="43"/>
      <c r="EY101" s="43"/>
      <c r="EZ101" s="43"/>
      <c r="FA101" s="43"/>
      <c r="FB101" s="43"/>
      <c r="FC101" s="43"/>
      <c r="FD101" s="44"/>
      <c r="FE101" s="45"/>
      <c r="FF101" s="32"/>
      <c r="FG101" s="45"/>
      <c r="FH101" s="34">
        <f t="shared" si="33"/>
        <v>0</v>
      </c>
      <c r="FI101" s="148"/>
      <c r="FJ101" s="34">
        <f t="shared" si="34"/>
        <v>0</v>
      </c>
      <c r="FK101" s="34">
        <f t="shared" si="35"/>
        <v>0</v>
      </c>
      <c r="FL101" s="34"/>
      <c r="FM101" s="153"/>
      <c r="FN101" s="35">
        <f t="shared" si="40"/>
        <v>0</v>
      </c>
      <c r="FP101" s="36">
        <f t="shared" si="41"/>
        <v>0</v>
      </c>
      <c r="FQ101" s="1">
        <v>6</v>
      </c>
    </row>
    <row r="102" spans="1:173" x14ac:dyDescent="0.25">
      <c r="A102" s="22">
        <v>7</v>
      </c>
      <c r="B102" s="23">
        <f t="shared" si="32"/>
        <v>0</v>
      </c>
      <c r="C102" s="24">
        <f t="shared" si="36"/>
        <v>0</v>
      </c>
      <c r="D102" s="25">
        <f t="shared" si="37"/>
        <v>0</v>
      </c>
      <c r="E102" s="26">
        <f t="shared" si="38"/>
        <v>0</v>
      </c>
      <c r="F102" s="27">
        <f t="shared" si="39"/>
        <v>0</v>
      </c>
      <c r="G102" s="28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30"/>
      <c r="AC102" s="28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30"/>
      <c r="AY102" s="28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30"/>
      <c r="BU102" s="28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30"/>
      <c r="CQ102" s="28"/>
      <c r="CR102" s="29"/>
      <c r="CS102" s="29"/>
      <c r="CT102" s="29"/>
      <c r="CU102" s="29"/>
      <c r="CV102" s="29"/>
      <c r="CW102" s="29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30"/>
      <c r="DM102" s="28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30"/>
      <c r="EI102" s="28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30"/>
      <c r="FE102" s="31"/>
      <c r="FF102" s="32"/>
      <c r="FG102" s="31"/>
      <c r="FH102" s="34">
        <f t="shared" si="33"/>
        <v>0</v>
      </c>
      <c r="FI102" s="148"/>
      <c r="FJ102" s="34">
        <f t="shared" si="34"/>
        <v>0</v>
      </c>
      <c r="FK102" s="34">
        <f t="shared" si="35"/>
        <v>0</v>
      </c>
      <c r="FL102" s="34"/>
      <c r="FM102" s="153"/>
      <c r="FN102" s="35">
        <f t="shared" si="40"/>
        <v>0</v>
      </c>
      <c r="FP102" s="36">
        <f t="shared" si="41"/>
        <v>0</v>
      </c>
      <c r="FQ102" s="1">
        <v>7</v>
      </c>
    </row>
    <row r="103" spans="1:173" x14ac:dyDescent="0.25">
      <c r="A103" s="22">
        <v>8</v>
      </c>
      <c r="B103" s="23">
        <f t="shared" si="32"/>
        <v>0</v>
      </c>
      <c r="C103" s="24">
        <f t="shared" si="36"/>
        <v>0</v>
      </c>
      <c r="D103" s="25">
        <f t="shared" si="37"/>
        <v>0</v>
      </c>
      <c r="E103" s="26">
        <f t="shared" si="38"/>
        <v>0</v>
      </c>
      <c r="F103" s="27">
        <f t="shared" si="39"/>
        <v>0</v>
      </c>
      <c r="G103" s="28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30"/>
      <c r="AC103" s="28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30"/>
      <c r="AY103" s="28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30"/>
      <c r="BU103" s="28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30"/>
      <c r="CQ103" s="28"/>
      <c r="CR103" s="29"/>
      <c r="CS103" s="29"/>
      <c r="CT103" s="29"/>
      <c r="CU103" s="29"/>
      <c r="CV103" s="29"/>
      <c r="CW103" s="29"/>
      <c r="CX103" s="29"/>
      <c r="CY103" s="29"/>
      <c r="CZ103" s="29"/>
      <c r="DA103" s="29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30"/>
      <c r="DM103" s="28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30"/>
      <c r="EI103" s="28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30"/>
      <c r="FE103" s="31"/>
      <c r="FF103" s="32"/>
      <c r="FG103" s="31"/>
      <c r="FH103" s="34">
        <f t="shared" si="33"/>
        <v>0</v>
      </c>
      <c r="FI103" s="148"/>
      <c r="FJ103" s="34">
        <f t="shared" si="34"/>
        <v>0</v>
      </c>
      <c r="FK103" s="34">
        <f t="shared" si="35"/>
        <v>0</v>
      </c>
      <c r="FL103" s="34"/>
      <c r="FM103" s="153"/>
      <c r="FN103" s="35">
        <f t="shared" si="40"/>
        <v>0</v>
      </c>
      <c r="FP103" s="36">
        <f t="shared" si="41"/>
        <v>0</v>
      </c>
      <c r="FQ103" s="1">
        <v>8</v>
      </c>
    </row>
    <row r="104" spans="1:173" x14ac:dyDescent="0.25">
      <c r="A104" s="22">
        <v>9</v>
      </c>
      <c r="B104" s="23">
        <f t="shared" ref="B104:B112" si="42">B75</f>
        <v>0</v>
      </c>
      <c r="C104" s="24">
        <f t="shared" si="36"/>
        <v>0</v>
      </c>
      <c r="D104" s="25">
        <f t="shared" si="37"/>
        <v>0</v>
      </c>
      <c r="E104" s="26">
        <f t="shared" si="38"/>
        <v>0</v>
      </c>
      <c r="F104" s="27">
        <f t="shared" si="39"/>
        <v>0</v>
      </c>
      <c r="G104" s="28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30"/>
      <c r="AC104" s="28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30"/>
      <c r="AY104" s="28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30"/>
      <c r="BU104" s="28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30"/>
      <c r="CQ104" s="28"/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30"/>
      <c r="DM104" s="28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30"/>
      <c r="EI104" s="28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30"/>
      <c r="FE104" s="31"/>
      <c r="FF104" s="32"/>
      <c r="FG104" s="31"/>
      <c r="FH104" s="34">
        <f t="shared" si="33"/>
        <v>0</v>
      </c>
      <c r="FI104" s="148"/>
      <c r="FJ104" s="34">
        <f t="shared" si="34"/>
        <v>0</v>
      </c>
      <c r="FK104" s="34">
        <f t="shared" si="35"/>
        <v>0</v>
      </c>
      <c r="FL104" s="34"/>
      <c r="FM104" s="153"/>
      <c r="FN104" s="35">
        <f t="shared" si="40"/>
        <v>0</v>
      </c>
      <c r="FP104" s="36">
        <f t="shared" si="41"/>
        <v>0</v>
      </c>
      <c r="FQ104" s="1">
        <v>9</v>
      </c>
    </row>
    <row r="105" spans="1:173" x14ac:dyDescent="0.25">
      <c r="A105" s="22">
        <v>10</v>
      </c>
      <c r="B105" s="23">
        <f t="shared" si="42"/>
        <v>0</v>
      </c>
      <c r="C105" s="24">
        <f t="shared" si="36"/>
        <v>0</v>
      </c>
      <c r="D105" s="25">
        <f t="shared" si="37"/>
        <v>0</v>
      </c>
      <c r="E105" s="26">
        <f t="shared" si="38"/>
        <v>0</v>
      </c>
      <c r="F105" s="27">
        <f t="shared" si="39"/>
        <v>0</v>
      </c>
      <c r="G105" s="28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30"/>
      <c r="AC105" s="28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30"/>
      <c r="AY105" s="28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30"/>
      <c r="BU105" s="28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30"/>
      <c r="CQ105" s="28"/>
      <c r="CR105" s="29"/>
      <c r="CS105" s="29"/>
      <c r="CT105" s="29"/>
      <c r="CU105" s="29"/>
      <c r="CV105" s="29"/>
      <c r="CW105" s="29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30"/>
      <c r="DM105" s="28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30"/>
      <c r="EI105" s="28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30"/>
      <c r="FE105" s="31"/>
      <c r="FF105" s="32"/>
      <c r="FG105" s="31"/>
      <c r="FH105" s="34">
        <f t="shared" si="33"/>
        <v>0</v>
      </c>
      <c r="FI105" s="148"/>
      <c r="FJ105" s="34">
        <f t="shared" si="34"/>
        <v>0</v>
      </c>
      <c r="FK105" s="34">
        <f t="shared" si="35"/>
        <v>0</v>
      </c>
      <c r="FL105" s="34"/>
      <c r="FM105" s="153"/>
      <c r="FN105" s="35">
        <f t="shared" si="40"/>
        <v>0</v>
      </c>
      <c r="FP105" s="36">
        <f t="shared" si="41"/>
        <v>0</v>
      </c>
      <c r="FQ105" s="1">
        <v>10</v>
      </c>
    </row>
    <row r="106" spans="1:173" x14ac:dyDescent="0.25">
      <c r="A106" s="22">
        <v>11</v>
      </c>
      <c r="B106" s="23">
        <f t="shared" si="42"/>
        <v>0</v>
      </c>
      <c r="C106" s="24">
        <f t="shared" si="36"/>
        <v>0</v>
      </c>
      <c r="D106" s="25">
        <f t="shared" si="37"/>
        <v>0</v>
      </c>
      <c r="E106" s="26">
        <f t="shared" si="38"/>
        <v>0</v>
      </c>
      <c r="F106" s="27">
        <f t="shared" si="39"/>
        <v>0</v>
      </c>
      <c r="G106" s="28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30"/>
      <c r="AC106" s="28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30"/>
      <c r="AY106" s="28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30"/>
      <c r="BU106" s="28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30"/>
      <c r="CQ106" s="28"/>
      <c r="CR106" s="29"/>
      <c r="CS106" s="29"/>
      <c r="CT106" s="29"/>
      <c r="CU106" s="29"/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30"/>
      <c r="DM106" s="28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30"/>
      <c r="EI106" s="28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30"/>
      <c r="FE106" s="31"/>
      <c r="FF106" s="32"/>
      <c r="FG106" s="31"/>
      <c r="FH106" s="34">
        <f t="shared" si="33"/>
        <v>0</v>
      </c>
      <c r="FI106" s="148"/>
      <c r="FJ106" s="34">
        <f t="shared" si="34"/>
        <v>0</v>
      </c>
      <c r="FK106" s="34">
        <f t="shared" si="35"/>
        <v>0</v>
      </c>
      <c r="FL106" s="34"/>
      <c r="FM106" s="153"/>
      <c r="FN106" s="35">
        <f t="shared" si="40"/>
        <v>0</v>
      </c>
      <c r="FP106" s="36">
        <f t="shared" si="41"/>
        <v>0</v>
      </c>
      <c r="FQ106" s="1">
        <v>11</v>
      </c>
    </row>
    <row r="107" spans="1:173" x14ac:dyDescent="0.25">
      <c r="A107" s="22">
        <v>12</v>
      </c>
      <c r="B107" s="23">
        <f t="shared" si="42"/>
        <v>0</v>
      </c>
      <c r="C107" s="24">
        <f t="shared" si="36"/>
        <v>0</v>
      </c>
      <c r="D107" s="25">
        <f t="shared" si="37"/>
        <v>0</v>
      </c>
      <c r="E107" s="26">
        <f t="shared" si="38"/>
        <v>0</v>
      </c>
      <c r="F107" s="27">
        <f t="shared" si="39"/>
        <v>0</v>
      </c>
      <c r="G107" s="28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30"/>
      <c r="AC107" s="28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30"/>
      <c r="AY107" s="28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30"/>
      <c r="BU107" s="28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30"/>
      <c r="CQ107" s="28"/>
      <c r="CR107" s="29"/>
      <c r="CS107" s="29"/>
      <c r="CT107" s="29"/>
      <c r="CU107" s="29"/>
      <c r="CV107" s="29"/>
      <c r="CW107" s="29"/>
      <c r="CX107" s="29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30"/>
      <c r="DM107" s="28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30"/>
      <c r="EI107" s="28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30"/>
      <c r="FE107" s="31"/>
      <c r="FF107" s="32"/>
      <c r="FG107" s="31"/>
      <c r="FH107" s="34">
        <f t="shared" si="33"/>
        <v>0</v>
      </c>
      <c r="FI107" s="148"/>
      <c r="FJ107" s="34">
        <f t="shared" si="34"/>
        <v>0</v>
      </c>
      <c r="FK107" s="34">
        <f t="shared" si="35"/>
        <v>0</v>
      </c>
      <c r="FL107" s="34"/>
      <c r="FM107" s="153"/>
      <c r="FN107" s="35">
        <f t="shared" si="40"/>
        <v>0</v>
      </c>
      <c r="FP107" s="36">
        <f t="shared" si="41"/>
        <v>0</v>
      </c>
      <c r="FQ107" s="1">
        <v>12</v>
      </c>
    </row>
    <row r="108" spans="1:173" x14ac:dyDescent="0.25">
      <c r="A108" s="22">
        <v>13</v>
      </c>
      <c r="B108" s="23">
        <f t="shared" si="42"/>
        <v>0</v>
      </c>
      <c r="C108" s="24">
        <f t="shared" si="36"/>
        <v>0</v>
      </c>
      <c r="D108" s="25">
        <f t="shared" si="37"/>
        <v>0</v>
      </c>
      <c r="E108" s="26">
        <f t="shared" si="38"/>
        <v>0</v>
      </c>
      <c r="F108" s="27">
        <f t="shared" si="39"/>
        <v>0</v>
      </c>
      <c r="G108" s="28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30"/>
      <c r="AC108" s="28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30"/>
      <c r="AY108" s="28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30"/>
      <c r="BU108" s="28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30"/>
      <c r="CQ108" s="28"/>
      <c r="CR108" s="29"/>
      <c r="CS108" s="29"/>
      <c r="CT108" s="29"/>
      <c r="CU108" s="29"/>
      <c r="CV108" s="29"/>
      <c r="CW108" s="29"/>
      <c r="CX108" s="29"/>
      <c r="CY108" s="29"/>
      <c r="CZ108" s="29"/>
      <c r="DA108" s="29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30"/>
      <c r="DM108" s="28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30"/>
      <c r="EI108" s="28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30"/>
      <c r="FE108" s="31"/>
      <c r="FF108" s="32"/>
      <c r="FG108" s="31"/>
      <c r="FH108" s="34">
        <f t="shared" si="33"/>
        <v>0</v>
      </c>
      <c r="FI108" s="148"/>
      <c r="FJ108" s="34">
        <f t="shared" si="34"/>
        <v>0</v>
      </c>
      <c r="FK108" s="34">
        <f t="shared" si="35"/>
        <v>0</v>
      </c>
      <c r="FL108" s="34"/>
      <c r="FM108" s="153"/>
      <c r="FN108" s="35">
        <f t="shared" si="40"/>
        <v>0</v>
      </c>
      <c r="FP108" s="36">
        <f t="shared" si="41"/>
        <v>0</v>
      </c>
      <c r="FQ108" s="1">
        <v>13</v>
      </c>
    </row>
    <row r="109" spans="1:173" x14ac:dyDescent="0.25">
      <c r="A109" s="22">
        <v>14</v>
      </c>
      <c r="B109" s="23">
        <f t="shared" si="42"/>
        <v>0</v>
      </c>
      <c r="C109" s="24">
        <f t="shared" si="36"/>
        <v>0</v>
      </c>
      <c r="D109" s="25">
        <f t="shared" si="37"/>
        <v>0</v>
      </c>
      <c r="E109" s="26">
        <f t="shared" si="38"/>
        <v>0</v>
      </c>
      <c r="F109" s="27">
        <f t="shared" si="39"/>
        <v>0</v>
      </c>
      <c r="G109" s="28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30"/>
      <c r="AC109" s="28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30"/>
      <c r="AY109" s="28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30"/>
      <c r="BU109" s="28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30"/>
      <c r="CQ109" s="28"/>
      <c r="CR109" s="29"/>
      <c r="CS109" s="29"/>
      <c r="CT109" s="29"/>
      <c r="CU109" s="29"/>
      <c r="CV109" s="29"/>
      <c r="CW109" s="29"/>
      <c r="CX109" s="29"/>
      <c r="CY109" s="29"/>
      <c r="CZ109" s="29"/>
      <c r="DA109" s="2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30"/>
      <c r="DM109" s="28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30"/>
      <c r="EI109" s="28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30"/>
      <c r="FE109" s="31"/>
      <c r="FF109" s="32"/>
      <c r="FG109" s="31"/>
      <c r="FH109" s="34">
        <f t="shared" si="33"/>
        <v>0</v>
      </c>
      <c r="FI109" s="148"/>
      <c r="FJ109" s="34">
        <f t="shared" si="34"/>
        <v>0</v>
      </c>
      <c r="FK109" s="34">
        <f t="shared" si="35"/>
        <v>0</v>
      </c>
      <c r="FL109" s="34"/>
      <c r="FM109" s="153"/>
      <c r="FN109" s="35">
        <f t="shared" si="40"/>
        <v>0</v>
      </c>
      <c r="FP109" s="36">
        <f t="shared" si="41"/>
        <v>0</v>
      </c>
      <c r="FQ109" s="1">
        <v>14</v>
      </c>
    </row>
    <row r="110" spans="1:173" x14ac:dyDescent="0.25">
      <c r="A110" s="22">
        <v>15</v>
      </c>
      <c r="B110" s="23">
        <f t="shared" si="42"/>
        <v>0</v>
      </c>
      <c r="C110" s="24">
        <f t="shared" si="36"/>
        <v>0</v>
      </c>
      <c r="D110" s="25">
        <f t="shared" si="37"/>
        <v>0</v>
      </c>
      <c r="E110" s="26">
        <f t="shared" si="38"/>
        <v>0</v>
      </c>
      <c r="F110" s="27">
        <f t="shared" si="39"/>
        <v>0</v>
      </c>
      <c r="G110" s="28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30"/>
      <c r="AC110" s="28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30"/>
      <c r="AY110" s="28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30"/>
      <c r="BU110" s="28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30"/>
      <c r="CQ110" s="28"/>
      <c r="CR110" s="29"/>
      <c r="CS110" s="29"/>
      <c r="CT110" s="29"/>
      <c r="CU110" s="29"/>
      <c r="CV110" s="29"/>
      <c r="CW110" s="29"/>
      <c r="CX110" s="29"/>
      <c r="CY110" s="29"/>
      <c r="CZ110" s="29"/>
      <c r="DA110" s="29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30"/>
      <c r="DM110" s="28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30"/>
      <c r="EI110" s="28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30"/>
      <c r="FE110" s="31"/>
      <c r="FF110" s="32"/>
      <c r="FG110" s="31"/>
      <c r="FH110" s="34">
        <f t="shared" si="33"/>
        <v>0</v>
      </c>
      <c r="FI110" s="148"/>
      <c r="FJ110" s="34">
        <f t="shared" si="34"/>
        <v>0</v>
      </c>
      <c r="FK110" s="34">
        <f t="shared" si="35"/>
        <v>0</v>
      </c>
      <c r="FL110" s="34"/>
      <c r="FM110" s="153"/>
      <c r="FN110" s="35">
        <f t="shared" si="40"/>
        <v>0</v>
      </c>
      <c r="FP110" s="36">
        <f t="shared" si="41"/>
        <v>0</v>
      </c>
      <c r="FQ110" s="1">
        <v>15</v>
      </c>
    </row>
    <row r="111" spans="1:173" x14ac:dyDescent="0.25">
      <c r="A111" s="22">
        <v>16</v>
      </c>
      <c r="B111" s="23">
        <f t="shared" si="42"/>
        <v>0</v>
      </c>
      <c r="C111" s="24">
        <f t="shared" si="36"/>
        <v>0</v>
      </c>
      <c r="D111" s="25">
        <f t="shared" si="37"/>
        <v>0</v>
      </c>
      <c r="E111" s="26">
        <f t="shared" si="38"/>
        <v>0</v>
      </c>
      <c r="F111" s="27">
        <f t="shared" si="39"/>
        <v>0</v>
      </c>
      <c r="G111" s="28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30"/>
      <c r="AC111" s="28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30"/>
      <c r="AY111" s="28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30"/>
      <c r="BU111" s="28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30"/>
      <c r="CQ111" s="28"/>
      <c r="CR111" s="29"/>
      <c r="CS111" s="29"/>
      <c r="CT111" s="29"/>
      <c r="CU111" s="29"/>
      <c r="CV111" s="29"/>
      <c r="CW111" s="29"/>
      <c r="CX111" s="29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30"/>
      <c r="DM111" s="28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30"/>
      <c r="EI111" s="28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30"/>
      <c r="FE111" s="31"/>
      <c r="FF111" s="32"/>
      <c r="FG111" s="31"/>
      <c r="FH111" s="34">
        <f t="shared" si="33"/>
        <v>0</v>
      </c>
      <c r="FI111" s="148"/>
      <c r="FJ111" s="34">
        <f t="shared" si="34"/>
        <v>0</v>
      </c>
      <c r="FK111" s="34">
        <f t="shared" si="35"/>
        <v>0</v>
      </c>
      <c r="FL111" s="34"/>
      <c r="FM111" s="153"/>
      <c r="FN111" s="35">
        <f t="shared" si="40"/>
        <v>0</v>
      </c>
      <c r="FP111" s="36">
        <f t="shared" si="41"/>
        <v>0</v>
      </c>
      <c r="FQ111" s="1">
        <v>16</v>
      </c>
    </row>
    <row r="112" spans="1:173" x14ac:dyDescent="0.25">
      <c r="A112" s="22">
        <v>17</v>
      </c>
      <c r="B112" s="23">
        <f t="shared" si="42"/>
        <v>0</v>
      </c>
      <c r="C112" s="24">
        <f t="shared" si="36"/>
        <v>0</v>
      </c>
      <c r="D112" s="25">
        <f t="shared" si="37"/>
        <v>0</v>
      </c>
      <c r="E112" s="26">
        <f t="shared" si="38"/>
        <v>0</v>
      </c>
      <c r="F112" s="27">
        <f t="shared" si="39"/>
        <v>0</v>
      </c>
      <c r="G112" s="28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30"/>
      <c r="AC112" s="28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30"/>
      <c r="AY112" s="28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30"/>
      <c r="BU112" s="28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30"/>
      <c r="CQ112" s="28"/>
      <c r="CR112" s="29"/>
      <c r="CS112" s="29"/>
      <c r="CT112" s="29"/>
      <c r="CU112" s="29"/>
      <c r="CV112" s="29"/>
      <c r="CW112" s="29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30"/>
      <c r="DM112" s="28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30"/>
      <c r="EI112" s="28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30"/>
      <c r="FE112" s="31"/>
      <c r="FF112" s="32"/>
      <c r="FG112" s="31"/>
      <c r="FH112" s="34">
        <f t="shared" si="33"/>
        <v>0</v>
      </c>
      <c r="FI112" s="148"/>
      <c r="FJ112" s="34">
        <f t="shared" si="34"/>
        <v>0</v>
      </c>
      <c r="FK112" s="34">
        <f t="shared" si="35"/>
        <v>0</v>
      </c>
      <c r="FL112" s="34"/>
      <c r="FM112" s="153"/>
      <c r="FN112" s="35">
        <f t="shared" si="40"/>
        <v>0</v>
      </c>
      <c r="FP112" s="36">
        <f t="shared" si="41"/>
        <v>0</v>
      </c>
      <c r="FQ112" s="1">
        <v>17</v>
      </c>
    </row>
    <row r="113" spans="1:173" x14ac:dyDescent="0.25">
      <c r="G113" s="47" t="s">
        <v>43</v>
      </c>
      <c r="H113" s="196" t="s">
        <v>30</v>
      </c>
      <c r="I113" s="196"/>
      <c r="J113" s="196" t="s">
        <v>31</v>
      </c>
      <c r="K113" s="196"/>
      <c r="L113" s="196" t="s">
        <v>32</v>
      </c>
      <c r="M113" s="196"/>
      <c r="N113" s="196" t="s">
        <v>33</v>
      </c>
      <c r="O113" s="196"/>
      <c r="P113" s="196" t="s">
        <v>34</v>
      </c>
      <c r="Q113" s="196"/>
      <c r="R113" s="196" t="s">
        <v>35</v>
      </c>
      <c r="S113" s="196"/>
      <c r="T113" s="196" t="s">
        <v>36</v>
      </c>
      <c r="U113" s="196"/>
      <c r="V113" s="196" t="s">
        <v>37</v>
      </c>
      <c r="W113" s="196"/>
      <c r="X113" s="196" t="s">
        <v>38</v>
      </c>
      <c r="Y113" s="196"/>
      <c r="Z113" s="196" t="s">
        <v>39</v>
      </c>
      <c r="AA113" s="196"/>
      <c r="AB113" s="48">
        <v>19</v>
      </c>
      <c r="AC113" s="47" t="s">
        <v>43</v>
      </c>
      <c r="AD113" s="196" t="s">
        <v>30</v>
      </c>
      <c r="AE113" s="196"/>
      <c r="AF113" s="196" t="s">
        <v>31</v>
      </c>
      <c r="AG113" s="196"/>
      <c r="AH113" s="196" t="s">
        <v>32</v>
      </c>
      <c r="AI113" s="196"/>
      <c r="AJ113" s="196" t="s">
        <v>33</v>
      </c>
      <c r="AK113" s="196"/>
      <c r="AL113" s="196" t="s">
        <v>34</v>
      </c>
      <c r="AM113" s="196"/>
      <c r="AN113" s="196" t="s">
        <v>35</v>
      </c>
      <c r="AO113" s="196"/>
      <c r="AP113" s="196" t="s">
        <v>36</v>
      </c>
      <c r="AQ113" s="196"/>
      <c r="AR113" s="196" t="s">
        <v>37</v>
      </c>
      <c r="AS113" s="196"/>
      <c r="AT113" s="196" t="s">
        <v>38</v>
      </c>
      <c r="AU113" s="196"/>
      <c r="AV113" s="196" t="s">
        <v>39</v>
      </c>
      <c r="AW113" s="196"/>
      <c r="AX113" s="48">
        <v>19</v>
      </c>
      <c r="AY113" s="47" t="s">
        <v>43</v>
      </c>
      <c r="AZ113" s="196" t="s">
        <v>30</v>
      </c>
      <c r="BA113" s="196"/>
      <c r="BB113" s="196" t="s">
        <v>31</v>
      </c>
      <c r="BC113" s="196"/>
      <c r="BD113" s="196" t="s">
        <v>32</v>
      </c>
      <c r="BE113" s="196"/>
      <c r="BF113" s="196" t="s">
        <v>33</v>
      </c>
      <c r="BG113" s="196"/>
      <c r="BH113" s="196" t="s">
        <v>34</v>
      </c>
      <c r="BI113" s="196"/>
      <c r="BJ113" s="196" t="s">
        <v>35</v>
      </c>
      <c r="BK113" s="196"/>
      <c r="BL113" s="196" t="s">
        <v>36</v>
      </c>
      <c r="BM113" s="196"/>
      <c r="BN113" s="196" t="s">
        <v>37</v>
      </c>
      <c r="BO113" s="196"/>
      <c r="BP113" s="196" t="s">
        <v>38</v>
      </c>
      <c r="BQ113" s="196"/>
      <c r="BR113" s="196" t="s">
        <v>39</v>
      </c>
      <c r="BS113" s="196"/>
      <c r="BT113" s="48">
        <v>19</v>
      </c>
      <c r="BU113" s="47" t="s">
        <v>43</v>
      </c>
      <c r="BV113" s="196" t="s">
        <v>30</v>
      </c>
      <c r="BW113" s="196"/>
      <c r="BX113" s="196" t="s">
        <v>31</v>
      </c>
      <c r="BY113" s="196"/>
      <c r="BZ113" s="196" t="s">
        <v>32</v>
      </c>
      <c r="CA113" s="196"/>
      <c r="CB113" s="196" t="s">
        <v>33</v>
      </c>
      <c r="CC113" s="196"/>
      <c r="CD113" s="196" t="s">
        <v>34</v>
      </c>
      <c r="CE113" s="196"/>
      <c r="CF113" s="196" t="s">
        <v>35</v>
      </c>
      <c r="CG113" s="196"/>
      <c r="CH113" s="196" t="s">
        <v>36</v>
      </c>
      <c r="CI113" s="196"/>
      <c r="CJ113" s="196" t="s">
        <v>37</v>
      </c>
      <c r="CK113" s="196"/>
      <c r="CL113" s="196" t="s">
        <v>38</v>
      </c>
      <c r="CM113" s="196"/>
      <c r="CN113" s="196" t="s">
        <v>39</v>
      </c>
      <c r="CO113" s="196"/>
      <c r="CP113" s="48">
        <v>19</v>
      </c>
      <c r="CQ113" s="47" t="s">
        <v>43</v>
      </c>
      <c r="CR113" s="196" t="s">
        <v>30</v>
      </c>
      <c r="CS113" s="196"/>
      <c r="CT113" s="196" t="s">
        <v>31</v>
      </c>
      <c r="CU113" s="196"/>
      <c r="CV113" s="196" t="s">
        <v>32</v>
      </c>
      <c r="CW113" s="196"/>
      <c r="CX113" s="196" t="s">
        <v>33</v>
      </c>
      <c r="CY113" s="196"/>
      <c r="CZ113" s="196" t="s">
        <v>34</v>
      </c>
      <c r="DA113" s="196"/>
      <c r="DB113" s="196" t="s">
        <v>35</v>
      </c>
      <c r="DC113" s="196"/>
      <c r="DD113" s="196" t="s">
        <v>36</v>
      </c>
      <c r="DE113" s="196"/>
      <c r="DF113" s="196" t="s">
        <v>37</v>
      </c>
      <c r="DG113" s="196"/>
      <c r="DH113" s="196" t="s">
        <v>38</v>
      </c>
      <c r="DI113" s="196"/>
      <c r="DJ113" s="196" t="s">
        <v>39</v>
      </c>
      <c r="DK113" s="196"/>
      <c r="DL113" s="48">
        <v>19</v>
      </c>
      <c r="DM113" s="47" t="s">
        <v>43</v>
      </c>
      <c r="DN113" s="196" t="s">
        <v>30</v>
      </c>
      <c r="DO113" s="196"/>
      <c r="DP113" s="196" t="s">
        <v>31</v>
      </c>
      <c r="DQ113" s="196"/>
      <c r="DR113" s="196" t="s">
        <v>32</v>
      </c>
      <c r="DS113" s="196"/>
      <c r="DT113" s="196" t="s">
        <v>33</v>
      </c>
      <c r="DU113" s="196"/>
      <c r="DV113" s="196" t="s">
        <v>34</v>
      </c>
      <c r="DW113" s="196"/>
      <c r="DX113" s="196" t="s">
        <v>35</v>
      </c>
      <c r="DY113" s="196"/>
      <c r="DZ113" s="196" t="s">
        <v>36</v>
      </c>
      <c r="EA113" s="196"/>
      <c r="EB113" s="196" t="s">
        <v>37</v>
      </c>
      <c r="EC113" s="196"/>
      <c r="ED113" s="196" t="s">
        <v>38</v>
      </c>
      <c r="EE113" s="196"/>
      <c r="EF113" s="196" t="s">
        <v>39</v>
      </c>
      <c r="EG113" s="196"/>
      <c r="EH113" s="48">
        <v>19</v>
      </c>
      <c r="EI113" s="47" t="s">
        <v>43</v>
      </c>
      <c r="EJ113" s="196" t="s">
        <v>30</v>
      </c>
      <c r="EK113" s="196"/>
      <c r="EL113" s="196" t="s">
        <v>31</v>
      </c>
      <c r="EM113" s="196"/>
      <c r="EN113" s="196" t="s">
        <v>32</v>
      </c>
      <c r="EO113" s="196"/>
      <c r="EP113" s="196" t="s">
        <v>33</v>
      </c>
      <c r="EQ113" s="196"/>
      <c r="ER113" s="196" t="s">
        <v>34</v>
      </c>
      <c r="ES113" s="196"/>
      <c r="ET113" s="196" t="s">
        <v>35</v>
      </c>
      <c r="EU113" s="196"/>
      <c r="EV113" s="196" t="s">
        <v>36</v>
      </c>
      <c r="EW113" s="196"/>
      <c r="EX113" s="196" t="s">
        <v>37</v>
      </c>
      <c r="EY113" s="196"/>
      <c r="EZ113" s="196" t="s">
        <v>38</v>
      </c>
      <c r="FA113" s="196"/>
      <c r="FB113" s="196" t="s">
        <v>39</v>
      </c>
      <c r="FC113" s="196"/>
      <c r="FD113" s="48">
        <v>19</v>
      </c>
      <c r="FE113" s="17"/>
      <c r="FF113" s="17"/>
      <c r="FG113" s="17"/>
      <c r="FH113" s="17"/>
      <c r="FI113" s="17"/>
      <c r="FJ113" s="17"/>
      <c r="FK113" s="16"/>
    </row>
    <row r="114" spans="1:173" ht="15.75" thickBot="1" x14ac:dyDescent="0.3">
      <c r="G114" s="191" t="s">
        <v>13</v>
      </c>
      <c r="H114" s="189"/>
      <c r="I114" s="189" t="s">
        <v>14</v>
      </c>
      <c r="J114" s="189"/>
      <c r="K114" s="189" t="s">
        <v>15</v>
      </c>
      <c r="L114" s="189"/>
      <c r="M114" s="189" t="s">
        <v>16</v>
      </c>
      <c r="N114" s="189"/>
      <c r="O114" s="189" t="s">
        <v>17</v>
      </c>
      <c r="P114" s="189"/>
      <c r="Q114" s="189" t="s">
        <v>18</v>
      </c>
      <c r="R114" s="189"/>
      <c r="S114" s="189" t="s">
        <v>19</v>
      </c>
      <c r="T114" s="189"/>
      <c r="U114" s="189" t="s">
        <v>20</v>
      </c>
      <c r="V114" s="189"/>
      <c r="W114" s="189" t="s">
        <v>21</v>
      </c>
      <c r="X114" s="189"/>
      <c r="Y114" s="189" t="s">
        <v>22</v>
      </c>
      <c r="Z114" s="189"/>
      <c r="AA114" s="189" t="s">
        <v>23</v>
      </c>
      <c r="AB114" s="190"/>
      <c r="AC114" s="191" t="s">
        <v>13</v>
      </c>
      <c r="AD114" s="189"/>
      <c r="AE114" s="189" t="s">
        <v>14</v>
      </c>
      <c r="AF114" s="189"/>
      <c r="AG114" s="189" t="s">
        <v>15</v>
      </c>
      <c r="AH114" s="189"/>
      <c r="AI114" s="189" t="s">
        <v>16</v>
      </c>
      <c r="AJ114" s="189"/>
      <c r="AK114" s="189" t="s">
        <v>17</v>
      </c>
      <c r="AL114" s="189"/>
      <c r="AM114" s="189" t="s">
        <v>18</v>
      </c>
      <c r="AN114" s="189"/>
      <c r="AO114" s="189" t="s">
        <v>19</v>
      </c>
      <c r="AP114" s="189"/>
      <c r="AQ114" s="189" t="s">
        <v>20</v>
      </c>
      <c r="AR114" s="189"/>
      <c r="AS114" s="189" t="s">
        <v>21</v>
      </c>
      <c r="AT114" s="189"/>
      <c r="AU114" s="189" t="s">
        <v>22</v>
      </c>
      <c r="AV114" s="189"/>
      <c r="AW114" s="189" t="s">
        <v>23</v>
      </c>
      <c r="AX114" s="190"/>
      <c r="AY114" s="191" t="s">
        <v>13</v>
      </c>
      <c r="AZ114" s="189"/>
      <c r="BA114" s="189" t="s">
        <v>14</v>
      </c>
      <c r="BB114" s="189"/>
      <c r="BC114" s="189" t="s">
        <v>15</v>
      </c>
      <c r="BD114" s="189"/>
      <c r="BE114" s="189" t="s">
        <v>16</v>
      </c>
      <c r="BF114" s="189"/>
      <c r="BG114" s="189" t="s">
        <v>17</v>
      </c>
      <c r="BH114" s="189"/>
      <c r="BI114" s="189" t="s">
        <v>18</v>
      </c>
      <c r="BJ114" s="189"/>
      <c r="BK114" s="189" t="s">
        <v>19</v>
      </c>
      <c r="BL114" s="189"/>
      <c r="BM114" s="189" t="s">
        <v>20</v>
      </c>
      <c r="BN114" s="189"/>
      <c r="BO114" s="189" t="s">
        <v>21</v>
      </c>
      <c r="BP114" s="189"/>
      <c r="BQ114" s="189" t="s">
        <v>22</v>
      </c>
      <c r="BR114" s="189"/>
      <c r="BS114" s="189" t="s">
        <v>23</v>
      </c>
      <c r="BT114" s="190"/>
      <c r="BU114" s="191" t="s">
        <v>13</v>
      </c>
      <c r="BV114" s="189"/>
      <c r="BW114" s="189" t="s">
        <v>14</v>
      </c>
      <c r="BX114" s="189"/>
      <c r="BY114" s="189" t="s">
        <v>15</v>
      </c>
      <c r="BZ114" s="189"/>
      <c r="CA114" s="189" t="s">
        <v>16</v>
      </c>
      <c r="CB114" s="189"/>
      <c r="CC114" s="189" t="s">
        <v>17</v>
      </c>
      <c r="CD114" s="189"/>
      <c r="CE114" s="189" t="s">
        <v>18</v>
      </c>
      <c r="CF114" s="189"/>
      <c r="CG114" s="189" t="s">
        <v>19</v>
      </c>
      <c r="CH114" s="189"/>
      <c r="CI114" s="189" t="s">
        <v>20</v>
      </c>
      <c r="CJ114" s="189"/>
      <c r="CK114" s="189" t="s">
        <v>21</v>
      </c>
      <c r="CL114" s="189"/>
      <c r="CM114" s="189" t="s">
        <v>22</v>
      </c>
      <c r="CN114" s="189"/>
      <c r="CO114" s="189" t="s">
        <v>23</v>
      </c>
      <c r="CP114" s="190"/>
      <c r="CQ114" s="191" t="s">
        <v>13</v>
      </c>
      <c r="CR114" s="189"/>
      <c r="CS114" s="189" t="s">
        <v>14</v>
      </c>
      <c r="CT114" s="189"/>
      <c r="CU114" s="189" t="s">
        <v>15</v>
      </c>
      <c r="CV114" s="189"/>
      <c r="CW114" s="189" t="s">
        <v>16</v>
      </c>
      <c r="CX114" s="189"/>
      <c r="CY114" s="189" t="s">
        <v>17</v>
      </c>
      <c r="CZ114" s="189"/>
      <c r="DA114" s="189" t="s">
        <v>18</v>
      </c>
      <c r="DB114" s="189"/>
      <c r="DC114" s="189" t="s">
        <v>19</v>
      </c>
      <c r="DD114" s="189"/>
      <c r="DE114" s="189" t="s">
        <v>20</v>
      </c>
      <c r="DF114" s="189"/>
      <c r="DG114" s="189" t="s">
        <v>21</v>
      </c>
      <c r="DH114" s="189"/>
      <c r="DI114" s="189" t="s">
        <v>22</v>
      </c>
      <c r="DJ114" s="189"/>
      <c r="DK114" s="189" t="s">
        <v>23</v>
      </c>
      <c r="DL114" s="190"/>
      <c r="DM114" s="191" t="s">
        <v>13</v>
      </c>
      <c r="DN114" s="189"/>
      <c r="DO114" s="189" t="s">
        <v>14</v>
      </c>
      <c r="DP114" s="189"/>
      <c r="DQ114" s="189" t="s">
        <v>15</v>
      </c>
      <c r="DR114" s="189"/>
      <c r="DS114" s="189" t="s">
        <v>16</v>
      </c>
      <c r="DT114" s="189"/>
      <c r="DU114" s="189" t="s">
        <v>17</v>
      </c>
      <c r="DV114" s="189"/>
      <c r="DW114" s="189" t="s">
        <v>18</v>
      </c>
      <c r="DX114" s="189"/>
      <c r="DY114" s="189" t="s">
        <v>19</v>
      </c>
      <c r="DZ114" s="189"/>
      <c r="EA114" s="189" t="s">
        <v>20</v>
      </c>
      <c r="EB114" s="189"/>
      <c r="EC114" s="189" t="s">
        <v>21</v>
      </c>
      <c r="ED114" s="189"/>
      <c r="EE114" s="189" t="s">
        <v>22</v>
      </c>
      <c r="EF114" s="189"/>
      <c r="EG114" s="189" t="s">
        <v>23</v>
      </c>
      <c r="EH114" s="190"/>
      <c r="EI114" s="191" t="s">
        <v>13</v>
      </c>
      <c r="EJ114" s="189"/>
      <c r="EK114" s="189" t="s">
        <v>14</v>
      </c>
      <c r="EL114" s="189"/>
      <c r="EM114" s="189" t="s">
        <v>15</v>
      </c>
      <c r="EN114" s="189"/>
      <c r="EO114" s="189" t="s">
        <v>16</v>
      </c>
      <c r="EP114" s="189"/>
      <c r="EQ114" s="189" t="s">
        <v>17</v>
      </c>
      <c r="ER114" s="189"/>
      <c r="ES114" s="189" t="s">
        <v>18</v>
      </c>
      <c r="ET114" s="189"/>
      <c r="EU114" s="189" t="s">
        <v>19</v>
      </c>
      <c r="EV114" s="189"/>
      <c r="EW114" s="189" t="s">
        <v>20</v>
      </c>
      <c r="EX114" s="189"/>
      <c r="EY114" s="189" t="s">
        <v>21</v>
      </c>
      <c r="EZ114" s="189"/>
      <c r="FA114" s="189" t="s">
        <v>22</v>
      </c>
      <c r="FB114" s="189"/>
      <c r="FC114" s="189" t="s">
        <v>23</v>
      </c>
      <c r="FD114" s="190"/>
      <c r="FE114" s="17"/>
      <c r="FF114" s="17"/>
      <c r="FG114" s="17"/>
      <c r="FH114" s="17"/>
      <c r="FI114" s="17"/>
      <c r="FJ114" s="17"/>
      <c r="FK114" s="17"/>
    </row>
    <row r="117" spans="1:173" x14ac:dyDescent="0.25">
      <c r="A117" s="1">
        <f t="shared" ref="A117:B132" si="43">A88</f>
        <v>0</v>
      </c>
      <c r="B117" s="156">
        <f t="shared" si="43"/>
        <v>0</v>
      </c>
    </row>
    <row r="118" spans="1:173" x14ac:dyDescent="0.25">
      <c r="A118" s="1">
        <f t="shared" si="43"/>
        <v>0</v>
      </c>
      <c r="B118" s="156">
        <f t="shared" si="43"/>
        <v>0</v>
      </c>
    </row>
    <row r="119" spans="1:173" ht="15" customHeight="1" x14ac:dyDescent="0.25">
      <c r="A119" s="1">
        <f t="shared" si="43"/>
        <v>0</v>
      </c>
      <c r="B119" s="2">
        <f t="shared" si="43"/>
        <v>0</v>
      </c>
      <c r="C119" s="223" t="s">
        <v>72</v>
      </c>
      <c r="D119" s="226" t="s">
        <v>73</v>
      </c>
      <c r="E119" s="229" t="s">
        <v>74</v>
      </c>
      <c r="F119" s="195" t="s">
        <v>79</v>
      </c>
      <c r="G119" s="209" t="s">
        <v>0</v>
      </c>
      <c r="H119" s="210"/>
      <c r="I119" s="210"/>
      <c r="J119" s="210"/>
      <c r="K119" s="210"/>
      <c r="L119" s="210"/>
      <c r="M119" s="213">
        <f>M90+1</f>
        <v>22</v>
      </c>
      <c r="N119" s="213"/>
      <c r="AM119" s="219">
        <f>AM90</f>
        <v>0</v>
      </c>
      <c r="AN119" s="219"/>
      <c r="AO119" s="219"/>
      <c r="AP119" s="219"/>
      <c r="AQ119" s="219"/>
      <c r="AR119" s="6"/>
      <c r="AS119" s="220">
        <f>AS90</f>
        <v>0</v>
      </c>
      <c r="AT119" s="220"/>
      <c r="AU119" s="220"/>
      <c r="AV119" s="220"/>
      <c r="AW119" s="220"/>
      <c r="AY119" s="221">
        <f>AY90</f>
        <v>0</v>
      </c>
      <c r="AZ119" s="221"/>
      <c r="BA119" s="221"/>
      <c r="BB119" s="221"/>
      <c r="BC119" s="221"/>
      <c r="BE119" s="222">
        <f>BE90</f>
        <v>0</v>
      </c>
      <c r="BF119" s="222"/>
      <c r="BG119" s="222"/>
      <c r="BH119" s="222"/>
      <c r="BI119" s="222"/>
      <c r="BK119" s="208">
        <f>BK90</f>
        <v>0</v>
      </c>
      <c r="BL119" s="208"/>
      <c r="BM119" s="208"/>
      <c r="BN119" s="208"/>
      <c r="BO119" s="208"/>
      <c r="BU119" s="209" t="s">
        <v>0</v>
      </c>
      <c r="BV119" s="210"/>
      <c r="BW119" s="210"/>
      <c r="BX119" s="210"/>
      <c r="BY119" s="210"/>
      <c r="BZ119" s="210"/>
      <c r="CA119" s="213">
        <f>M119</f>
        <v>22</v>
      </c>
      <c r="CB119" s="213"/>
      <c r="CQ119" s="219">
        <f>AM119</f>
        <v>0</v>
      </c>
      <c r="CR119" s="219"/>
      <c r="CS119" s="219"/>
      <c r="CT119" s="219"/>
      <c r="CU119" s="219"/>
      <c r="CV119" s="6"/>
      <c r="CW119" s="220">
        <f>AS119</f>
        <v>0</v>
      </c>
      <c r="CX119" s="220"/>
      <c r="CY119" s="220"/>
      <c r="CZ119" s="220"/>
      <c r="DA119" s="220"/>
      <c r="DC119" s="221">
        <f>AY119</f>
        <v>0</v>
      </c>
      <c r="DD119" s="221"/>
      <c r="DE119" s="221"/>
      <c r="DF119" s="221"/>
      <c r="DG119" s="221"/>
      <c r="DI119" s="222">
        <f>BE119</f>
        <v>0</v>
      </c>
      <c r="DJ119" s="222"/>
      <c r="DK119" s="222"/>
      <c r="DL119" s="222"/>
      <c r="DM119" s="222"/>
      <c r="DO119" s="208">
        <f>BK119</f>
        <v>0</v>
      </c>
      <c r="DP119" s="208"/>
      <c r="DQ119" s="208"/>
      <c r="DR119" s="208"/>
      <c r="DS119" s="208"/>
      <c r="EI119" s="209" t="s">
        <v>0</v>
      </c>
      <c r="EJ119" s="210"/>
      <c r="EK119" s="210"/>
      <c r="EL119" s="210"/>
      <c r="EM119" s="210"/>
      <c r="EN119" s="210"/>
      <c r="EO119" s="213">
        <f>M119</f>
        <v>22</v>
      </c>
      <c r="EP119" s="213"/>
    </row>
    <row r="120" spans="1:173" ht="15.75" customHeight="1" thickBot="1" x14ac:dyDescent="0.3">
      <c r="A120" s="1">
        <f t="shared" si="43"/>
        <v>0</v>
      </c>
      <c r="B120" s="2">
        <f t="shared" si="43"/>
        <v>0</v>
      </c>
      <c r="C120" s="224"/>
      <c r="D120" s="227"/>
      <c r="E120" s="230"/>
      <c r="F120" s="195"/>
      <c r="G120" s="211"/>
      <c r="H120" s="212"/>
      <c r="I120" s="212"/>
      <c r="J120" s="212"/>
      <c r="K120" s="212"/>
      <c r="L120" s="212"/>
      <c r="M120" s="214"/>
      <c r="N120" s="214"/>
      <c r="AM120" s="215">
        <f>AM91</f>
        <v>0</v>
      </c>
      <c r="AN120" s="215"/>
      <c r="AO120" s="215"/>
      <c r="AP120" s="215"/>
      <c r="AQ120" s="215"/>
      <c r="AS120" s="216">
        <f>AS91</f>
        <v>0</v>
      </c>
      <c r="AT120" s="216"/>
      <c r="AU120" s="216"/>
      <c r="AV120" s="216"/>
      <c r="AW120" s="216"/>
      <c r="AY120" s="217">
        <f>AY91</f>
        <v>0</v>
      </c>
      <c r="AZ120" s="217"/>
      <c r="BA120" s="217"/>
      <c r="BB120" s="217"/>
      <c r="BC120" s="217"/>
      <c r="BE120" s="218">
        <f>BE91</f>
        <v>0</v>
      </c>
      <c r="BF120" s="218"/>
      <c r="BG120" s="218"/>
      <c r="BH120" s="218"/>
      <c r="BI120" s="218"/>
      <c r="BK120" s="206">
        <f>BK91</f>
        <v>0</v>
      </c>
      <c r="BL120" s="206"/>
      <c r="BM120" s="206"/>
      <c r="BN120" s="206"/>
      <c r="BO120" s="206"/>
      <c r="BU120" s="211"/>
      <c r="BV120" s="212"/>
      <c r="BW120" s="212"/>
      <c r="BX120" s="212"/>
      <c r="BY120" s="212"/>
      <c r="BZ120" s="212"/>
      <c r="CA120" s="214"/>
      <c r="CB120" s="214"/>
      <c r="CQ120" s="215">
        <f>AM120</f>
        <v>0</v>
      </c>
      <c r="CR120" s="215"/>
      <c r="CS120" s="215"/>
      <c r="CT120" s="215"/>
      <c r="CU120" s="215"/>
      <c r="CW120" s="216">
        <f>AS120</f>
        <v>0</v>
      </c>
      <c r="CX120" s="216"/>
      <c r="CY120" s="216"/>
      <c r="CZ120" s="216"/>
      <c r="DA120" s="216"/>
      <c r="DC120" s="217">
        <f>AY120</f>
        <v>0</v>
      </c>
      <c r="DD120" s="217"/>
      <c r="DE120" s="217"/>
      <c r="DF120" s="217"/>
      <c r="DG120" s="217"/>
      <c r="DI120" s="218">
        <f>BE120</f>
        <v>0</v>
      </c>
      <c r="DJ120" s="218"/>
      <c r="DK120" s="218"/>
      <c r="DL120" s="218"/>
      <c r="DM120" s="218"/>
      <c r="DO120" s="206">
        <f>BK120</f>
        <v>0</v>
      </c>
      <c r="DP120" s="206"/>
      <c r="DQ120" s="206"/>
      <c r="DR120" s="206"/>
      <c r="DS120" s="206"/>
      <c r="EI120" s="211"/>
      <c r="EJ120" s="212"/>
      <c r="EK120" s="212"/>
      <c r="EL120" s="212"/>
      <c r="EM120" s="212"/>
      <c r="EN120" s="212"/>
      <c r="EO120" s="214"/>
      <c r="EP120" s="214"/>
    </row>
    <row r="121" spans="1:173" ht="15.75" customHeight="1" thickBot="1" x14ac:dyDescent="0.3">
      <c r="A121" s="1">
        <f t="shared" si="43"/>
        <v>0</v>
      </c>
      <c r="B121" s="2">
        <f t="shared" si="43"/>
        <v>0</v>
      </c>
      <c r="C121" s="224"/>
      <c r="D121" s="227"/>
      <c r="E121" s="230"/>
      <c r="F121" s="232"/>
      <c r="G121" s="7" t="s">
        <v>1</v>
      </c>
      <c r="H121" s="8"/>
      <c r="I121" s="8"/>
      <c r="J121" s="201">
        <f>EM92+1</f>
        <v>43612</v>
      </c>
      <c r="K121" s="201"/>
      <c r="L121" s="201"/>
      <c r="M121" s="201"/>
      <c r="N121" s="201"/>
      <c r="O121" s="201"/>
      <c r="P121" s="201"/>
      <c r="Q121" s="8"/>
      <c r="R121" s="8"/>
      <c r="S121" s="9"/>
      <c r="T121" s="9"/>
      <c r="U121" s="9"/>
      <c r="V121" s="9"/>
      <c r="W121" s="9"/>
      <c r="X121" s="9"/>
      <c r="Y121" s="9"/>
      <c r="Z121" s="9"/>
      <c r="AA121" s="9"/>
      <c r="AB121" s="10"/>
      <c r="AC121" s="7" t="s">
        <v>2</v>
      </c>
      <c r="AD121" s="8"/>
      <c r="AE121" s="8"/>
      <c r="AF121" s="201">
        <f>J121+1</f>
        <v>43613</v>
      </c>
      <c r="AG121" s="201"/>
      <c r="AH121" s="201"/>
      <c r="AI121" s="201"/>
      <c r="AJ121" s="201"/>
      <c r="AK121" s="201"/>
      <c r="AL121" s="201"/>
      <c r="AM121" s="8"/>
      <c r="AN121" s="8"/>
      <c r="AO121" s="9"/>
      <c r="AP121" s="9"/>
      <c r="AQ121" s="9"/>
      <c r="AR121" s="9"/>
      <c r="AS121" s="9"/>
      <c r="AT121" s="9"/>
      <c r="AU121" s="9"/>
      <c r="AV121" s="9"/>
      <c r="AW121" s="9"/>
      <c r="AX121" s="10"/>
      <c r="AY121" s="7" t="s">
        <v>3</v>
      </c>
      <c r="AZ121" s="8"/>
      <c r="BA121" s="8"/>
      <c r="BB121" s="8"/>
      <c r="BC121" s="201">
        <f>AF121+1</f>
        <v>43614</v>
      </c>
      <c r="BD121" s="201"/>
      <c r="BE121" s="201"/>
      <c r="BF121" s="201"/>
      <c r="BG121" s="201"/>
      <c r="BH121" s="201"/>
      <c r="BI121" s="201"/>
      <c r="BJ121" s="8"/>
      <c r="BK121" s="9"/>
      <c r="BL121" s="9"/>
      <c r="BM121" s="9"/>
      <c r="BN121" s="9"/>
      <c r="BO121" s="9"/>
      <c r="BP121" s="9"/>
      <c r="BQ121" s="9"/>
      <c r="BR121" s="9"/>
      <c r="BS121" s="9"/>
      <c r="BT121" s="10"/>
      <c r="BU121" s="53" t="s">
        <v>4</v>
      </c>
      <c r="BV121" s="54"/>
      <c r="BW121" s="54"/>
      <c r="BX121" s="207">
        <f>BC121+1</f>
        <v>43615</v>
      </c>
      <c r="BY121" s="207"/>
      <c r="BZ121" s="207"/>
      <c r="CA121" s="207"/>
      <c r="CB121" s="207"/>
      <c r="CC121" s="207"/>
      <c r="CD121" s="207"/>
      <c r="CE121" s="238" t="s">
        <v>85</v>
      </c>
      <c r="CF121" s="54"/>
      <c r="CG121" s="55"/>
      <c r="CH121" s="55"/>
      <c r="CI121" s="55"/>
      <c r="CJ121" s="55"/>
      <c r="CK121" s="55"/>
      <c r="CL121" s="55"/>
      <c r="CM121" s="55"/>
      <c r="CN121" s="55"/>
      <c r="CO121" s="55"/>
      <c r="CP121" s="56"/>
      <c r="CQ121" s="7" t="s">
        <v>5</v>
      </c>
      <c r="CR121" s="8"/>
      <c r="CS121" s="8"/>
      <c r="CT121" s="8"/>
      <c r="CU121" s="201">
        <f>BX121+1</f>
        <v>43616</v>
      </c>
      <c r="CV121" s="201"/>
      <c r="CW121" s="201"/>
      <c r="CX121" s="201"/>
      <c r="CY121" s="201"/>
      <c r="CZ121" s="201"/>
      <c r="DA121" s="201"/>
      <c r="DB121" s="8"/>
      <c r="DC121" s="9"/>
      <c r="DD121" s="9"/>
      <c r="DE121" s="9"/>
      <c r="DF121" s="9"/>
      <c r="DG121" s="9"/>
      <c r="DH121" s="9"/>
      <c r="DI121" s="9"/>
      <c r="DJ121" s="9"/>
      <c r="DK121" s="9"/>
      <c r="DL121" s="10"/>
      <c r="DM121" s="7" t="s">
        <v>6</v>
      </c>
      <c r="DN121" s="8"/>
      <c r="DO121" s="8"/>
      <c r="DP121" s="8"/>
      <c r="DQ121" s="201">
        <f>CU121+1</f>
        <v>43617</v>
      </c>
      <c r="DR121" s="201"/>
      <c r="DS121" s="201"/>
      <c r="DT121" s="201"/>
      <c r="DU121" s="201"/>
      <c r="DV121" s="201"/>
      <c r="DW121" s="201"/>
      <c r="DX121" s="8"/>
      <c r="DY121" s="9"/>
      <c r="DZ121" s="9"/>
      <c r="EA121" s="9"/>
      <c r="EB121" s="9"/>
      <c r="EC121" s="9"/>
      <c r="ED121" s="9"/>
      <c r="EE121" s="9"/>
      <c r="EF121" s="9"/>
      <c r="EG121" s="9"/>
      <c r="EH121" s="10"/>
      <c r="EI121" s="7" t="s">
        <v>7</v>
      </c>
      <c r="EJ121" s="8"/>
      <c r="EK121" s="8"/>
      <c r="EL121" s="8"/>
      <c r="EM121" s="201">
        <f>DQ121+1</f>
        <v>43618</v>
      </c>
      <c r="EN121" s="201"/>
      <c r="EO121" s="201"/>
      <c r="EP121" s="201"/>
      <c r="EQ121" s="201"/>
      <c r="ER121" s="201"/>
      <c r="ES121" s="201"/>
      <c r="ET121" s="8"/>
      <c r="EU121" s="9"/>
      <c r="EV121" s="9"/>
      <c r="EW121" s="9"/>
      <c r="EX121" s="9"/>
      <c r="EY121" s="9"/>
      <c r="EZ121" s="9"/>
      <c r="FA121" s="9"/>
      <c r="FB121" s="9"/>
      <c r="FC121" s="9"/>
      <c r="FD121" s="10"/>
      <c r="FE121" s="11"/>
      <c r="FF121" s="202" t="s">
        <v>71</v>
      </c>
      <c r="FG121" s="11"/>
      <c r="FH121" s="203" t="s">
        <v>8</v>
      </c>
      <c r="FI121" s="204"/>
      <c r="FJ121" s="204"/>
      <c r="FK121" s="204"/>
      <c r="FL121" s="204"/>
      <c r="FM121" s="204"/>
      <c r="FN121" s="205"/>
    </row>
    <row r="122" spans="1:173" x14ac:dyDescent="0.25">
      <c r="A122" s="1">
        <f t="shared" si="43"/>
        <v>0</v>
      </c>
      <c r="B122" s="2">
        <f t="shared" si="43"/>
        <v>0</v>
      </c>
      <c r="C122" s="224"/>
      <c r="D122" s="227"/>
      <c r="E122" s="230"/>
      <c r="F122" s="232"/>
      <c r="G122" s="12">
        <v>0.5</v>
      </c>
      <c r="H122" s="13">
        <v>0.5</v>
      </c>
      <c r="I122" s="13">
        <v>0.5</v>
      </c>
      <c r="J122" s="13">
        <v>0.5</v>
      </c>
      <c r="K122" s="13">
        <v>0.5</v>
      </c>
      <c r="L122" s="13">
        <v>0.5</v>
      </c>
      <c r="M122" s="13">
        <v>0.5</v>
      </c>
      <c r="N122" s="13">
        <v>0.5</v>
      </c>
      <c r="O122" s="13">
        <v>0.5</v>
      </c>
      <c r="P122" s="13">
        <v>0.5</v>
      </c>
      <c r="Q122" s="13">
        <v>0.5</v>
      </c>
      <c r="R122" s="13">
        <v>0.5</v>
      </c>
      <c r="S122" s="13">
        <v>0.5</v>
      </c>
      <c r="T122" s="13">
        <v>0.5</v>
      </c>
      <c r="U122" s="13">
        <v>0.5</v>
      </c>
      <c r="V122" s="13">
        <v>0.5</v>
      </c>
      <c r="W122" s="13">
        <v>0.5</v>
      </c>
      <c r="X122" s="13">
        <v>0.5</v>
      </c>
      <c r="Y122" s="13">
        <v>0.5</v>
      </c>
      <c r="Z122" s="13">
        <v>0.5</v>
      </c>
      <c r="AA122" s="13">
        <v>0.5</v>
      </c>
      <c r="AB122" s="14">
        <v>0.5</v>
      </c>
      <c r="AC122" s="12">
        <v>0.5</v>
      </c>
      <c r="AD122" s="13">
        <v>0.5</v>
      </c>
      <c r="AE122" s="13">
        <v>0.5</v>
      </c>
      <c r="AF122" s="13">
        <v>0.5</v>
      </c>
      <c r="AG122" s="13">
        <v>0.5</v>
      </c>
      <c r="AH122" s="13">
        <v>0.5</v>
      </c>
      <c r="AI122" s="13">
        <v>0.5</v>
      </c>
      <c r="AJ122" s="13">
        <v>0.5</v>
      </c>
      <c r="AK122" s="13">
        <v>0.5</v>
      </c>
      <c r="AL122" s="13">
        <v>0.5</v>
      </c>
      <c r="AM122" s="13">
        <v>0.5</v>
      </c>
      <c r="AN122" s="13">
        <v>0.5</v>
      </c>
      <c r="AO122" s="13">
        <v>0.5</v>
      </c>
      <c r="AP122" s="13">
        <v>0.5</v>
      </c>
      <c r="AQ122" s="13">
        <v>0.5</v>
      </c>
      <c r="AR122" s="13">
        <v>0.5</v>
      </c>
      <c r="AS122" s="13">
        <v>0.5</v>
      </c>
      <c r="AT122" s="13">
        <v>0.5</v>
      </c>
      <c r="AU122" s="13">
        <v>0.5</v>
      </c>
      <c r="AV122" s="13">
        <v>0.5</v>
      </c>
      <c r="AW122" s="13">
        <v>0.5</v>
      </c>
      <c r="AX122" s="14">
        <v>0.5</v>
      </c>
      <c r="AY122" s="12">
        <v>0.5</v>
      </c>
      <c r="AZ122" s="13">
        <v>0.5</v>
      </c>
      <c r="BA122" s="13">
        <v>0.5</v>
      </c>
      <c r="BB122" s="13">
        <v>0.5</v>
      </c>
      <c r="BC122" s="13">
        <v>0.5</v>
      </c>
      <c r="BD122" s="13">
        <v>0.5</v>
      </c>
      <c r="BE122" s="13">
        <v>0.5</v>
      </c>
      <c r="BF122" s="13">
        <v>0.5</v>
      </c>
      <c r="BG122" s="13">
        <v>0.5</v>
      </c>
      <c r="BH122" s="13">
        <v>0.5</v>
      </c>
      <c r="BI122" s="13">
        <v>0.5</v>
      </c>
      <c r="BJ122" s="13">
        <v>0.5</v>
      </c>
      <c r="BK122" s="13">
        <v>0.5</v>
      </c>
      <c r="BL122" s="13">
        <v>0.5</v>
      </c>
      <c r="BM122" s="13">
        <v>0.5</v>
      </c>
      <c r="BN122" s="13">
        <v>0.5</v>
      </c>
      <c r="BO122" s="13">
        <v>0.5</v>
      </c>
      <c r="BP122" s="13">
        <v>0.5</v>
      </c>
      <c r="BQ122" s="13">
        <v>0.5</v>
      </c>
      <c r="BR122" s="13">
        <v>0.5</v>
      </c>
      <c r="BS122" s="13">
        <v>0.5</v>
      </c>
      <c r="BT122" s="14">
        <v>0.5</v>
      </c>
      <c r="BU122" s="12">
        <v>0.5</v>
      </c>
      <c r="BV122" s="13">
        <v>0.5</v>
      </c>
      <c r="BW122" s="13">
        <v>0.5</v>
      </c>
      <c r="BX122" s="13">
        <v>0.5</v>
      </c>
      <c r="BY122" s="13">
        <v>0.5</v>
      </c>
      <c r="BZ122" s="13">
        <v>0.5</v>
      </c>
      <c r="CA122" s="13">
        <v>0.5</v>
      </c>
      <c r="CB122" s="13">
        <v>0.5</v>
      </c>
      <c r="CC122" s="13">
        <v>0.5</v>
      </c>
      <c r="CD122" s="13">
        <v>0.5</v>
      </c>
      <c r="CE122" s="13">
        <v>0.5</v>
      </c>
      <c r="CF122" s="13">
        <v>0.5</v>
      </c>
      <c r="CG122" s="13">
        <v>0.5</v>
      </c>
      <c r="CH122" s="13">
        <v>0.5</v>
      </c>
      <c r="CI122" s="13">
        <v>0.5</v>
      </c>
      <c r="CJ122" s="13">
        <v>0.5</v>
      </c>
      <c r="CK122" s="13">
        <v>0.5</v>
      </c>
      <c r="CL122" s="13">
        <v>0.5</v>
      </c>
      <c r="CM122" s="13">
        <v>0.5</v>
      </c>
      <c r="CN122" s="13">
        <v>0.5</v>
      </c>
      <c r="CO122" s="13">
        <v>0.5</v>
      </c>
      <c r="CP122" s="14">
        <v>0.5</v>
      </c>
      <c r="CQ122" s="12">
        <v>0.5</v>
      </c>
      <c r="CR122" s="13">
        <v>0.5</v>
      </c>
      <c r="CS122" s="13">
        <v>0.5</v>
      </c>
      <c r="CT122" s="13">
        <v>0.5</v>
      </c>
      <c r="CU122" s="13">
        <v>0.5</v>
      </c>
      <c r="CV122" s="13">
        <v>0.5</v>
      </c>
      <c r="CW122" s="13">
        <v>0.5</v>
      </c>
      <c r="CX122" s="13">
        <v>0.5</v>
      </c>
      <c r="CY122" s="13">
        <v>0.5</v>
      </c>
      <c r="CZ122" s="13">
        <v>0.5</v>
      </c>
      <c r="DA122" s="13">
        <v>0.5</v>
      </c>
      <c r="DB122" s="13">
        <v>0.5</v>
      </c>
      <c r="DC122" s="13">
        <v>0.5</v>
      </c>
      <c r="DD122" s="13">
        <v>0.5</v>
      </c>
      <c r="DE122" s="13">
        <v>0.5</v>
      </c>
      <c r="DF122" s="13">
        <v>0.5</v>
      </c>
      <c r="DG122" s="13">
        <v>0.5</v>
      </c>
      <c r="DH122" s="13">
        <v>0.5</v>
      </c>
      <c r="DI122" s="13">
        <v>0.5</v>
      </c>
      <c r="DJ122" s="13">
        <v>0.5</v>
      </c>
      <c r="DK122" s="13">
        <v>0.5</v>
      </c>
      <c r="DL122" s="14">
        <v>0.5</v>
      </c>
      <c r="DM122" s="12">
        <v>0.5</v>
      </c>
      <c r="DN122" s="13">
        <v>0.5</v>
      </c>
      <c r="DO122" s="13">
        <v>0.5</v>
      </c>
      <c r="DP122" s="13">
        <v>0.5</v>
      </c>
      <c r="DQ122" s="13">
        <v>0.5</v>
      </c>
      <c r="DR122" s="13">
        <v>0.5</v>
      </c>
      <c r="DS122" s="13">
        <v>0.5</v>
      </c>
      <c r="DT122" s="13">
        <v>0.5</v>
      </c>
      <c r="DU122" s="13">
        <v>0.5</v>
      </c>
      <c r="DV122" s="13">
        <v>0.5</v>
      </c>
      <c r="DW122" s="13">
        <v>0.5</v>
      </c>
      <c r="DX122" s="13">
        <v>0.5</v>
      </c>
      <c r="DY122" s="13">
        <v>0.5</v>
      </c>
      <c r="DZ122" s="13">
        <v>0.5</v>
      </c>
      <c r="EA122" s="13">
        <v>0.5</v>
      </c>
      <c r="EB122" s="13">
        <v>0.5</v>
      </c>
      <c r="EC122" s="13">
        <v>0.5</v>
      </c>
      <c r="ED122" s="13">
        <v>0.5</v>
      </c>
      <c r="EE122" s="13">
        <v>0.5</v>
      </c>
      <c r="EF122" s="13">
        <v>0.5</v>
      </c>
      <c r="EG122" s="13">
        <v>0.5</v>
      </c>
      <c r="EH122" s="14">
        <v>0.5</v>
      </c>
      <c r="EI122" s="12">
        <v>0.5</v>
      </c>
      <c r="EJ122" s="13">
        <v>0.5</v>
      </c>
      <c r="EK122" s="13">
        <v>0.5</v>
      </c>
      <c r="EL122" s="13">
        <v>0.5</v>
      </c>
      <c r="EM122" s="13">
        <v>0.5</v>
      </c>
      <c r="EN122" s="13">
        <v>0.5</v>
      </c>
      <c r="EO122" s="13">
        <v>0.5</v>
      </c>
      <c r="EP122" s="13">
        <v>0.5</v>
      </c>
      <c r="EQ122" s="13">
        <v>0.5</v>
      </c>
      <c r="ER122" s="13">
        <v>0.5</v>
      </c>
      <c r="ES122" s="13">
        <v>0.5</v>
      </c>
      <c r="ET122" s="13">
        <v>0.5</v>
      </c>
      <c r="EU122" s="13">
        <v>0.5</v>
      </c>
      <c r="EV122" s="13">
        <v>0.5</v>
      </c>
      <c r="EW122" s="13">
        <v>0.5</v>
      </c>
      <c r="EX122" s="13">
        <v>0.5</v>
      </c>
      <c r="EY122" s="13">
        <v>0.5</v>
      </c>
      <c r="EZ122" s="13">
        <v>0.5</v>
      </c>
      <c r="FA122" s="13">
        <v>0.5</v>
      </c>
      <c r="FB122" s="13">
        <v>0.5</v>
      </c>
      <c r="FC122" s="13">
        <v>0.5</v>
      </c>
      <c r="FD122" s="14">
        <v>0.5</v>
      </c>
      <c r="FE122" s="15"/>
      <c r="FF122" s="202"/>
      <c r="FG122" s="15"/>
      <c r="FH122" s="138" t="s">
        <v>9</v>
      </c>
      <c r="FI122" s="138" t="s">
        <v>9</v>
      </c>
      <c r="FJ122" s="139" t="s">
        <v>10</v>
      </c>
      <c r="FK122" s="138" t="s">
        <v>11</v>
      </c>
      <c r="FL122" s="138"/>
      <c r="FM122" s="138"/>
      <c r="FN122" s="138" t="s">
        <v>12</v>
      </c>
    </row>
    <row r="123" spans="1:173" x14ac:dyDescent="0.25">
      <c r="A123" s="1">
        <f t="shared" si="43"/>
        <v>0</v>
      </c>
      <c r="B123" s="2">
        <f t="shared" si="43"/>
        <v>0</v>
      </c>
      <c r="C123" s="224"/>
      <c r="D123" s="227"/>
      <c r="E123" s="230"/>
      <c r="F123" s="232"/>
      <c r="G123" s="200" t="s">
        <v>13</v>
      </c>
      <c r="H123" s="198"/>
      <c r="I123" s="198" t="s">
        <v>14</v>
      </c>
      <c r="J123" s="198"/>
      <c r="K123" s="198" t="s">
        <v>15</v>
      </c>
      <c r="L123" s="198"/>
      <c r="M123" s="198" t="s">
        <v>16</v>
      </c>
      <c r="N123" s="198"/>
      <c r="O123" s="198" t="s">
        <v>17</v>
      </c>
      <c r="P123" s="198"/>
      <c r="Q123" s="198" t="s">
        <v>18</v>
      </c>
      <c r="R123" s="198"/>
      <c r="S123" s="198" t="s">
        <v>19</v>
      </c>
      <c r="T123" s="198"/>
      <c r="U123" s="198" t="s">
        <v>20</v>
      </c>
      <c r="V123" s="198"/>
      <c r="W123" s="198" t="s">
        <v>21</v>
      </c>
      <c r="X123" s="198"/>
      <c r="Y123" s="198" t="s">
        <v>22</v>
      </c>
      <c r="Z123" s="198"/>
      <c r="AA123" s="198" t="s">
        <v>23</v>
      </c>
      <c r="AB123" s="199"/>
      <c r="AC123" s="200" t="s">
        <v>13</v>
      </c>
      <c r="AD123" s="198"/>
      <c r="AE123" s="198" t="s">
        <v>14</v>
      </c>
      <c r="AF123" s="198"/>
      <c r="AG123" s="198" t="s">
        <v>15</v>
      </c>
      <c r="AH123" s="198"/>
      <c r="AI123" s="198" t="s">
        <v>16</v>
      </c>
      <c r="AJ123" s="198"/>
      <c r="AK123" s="198" t="s">
        <v>17</v>
      </c>
      <c r="AL123" s="198"/>
      <c r="AM123" s="198" t="s">
        <v>18</v>
      </c>
      <c r="AN123" s="198"/>
      <c r="AO123" s="198" t="s">
        <v>19</v>
      </c>
      <c r="AP123" s="198"/>
      <c r="AQ123" s="198" t="s">
        <v>20</v>
      </c>
      <c r="AR123" s="198"/>
      <c r="AS123" s="198" t="s">
        <v>21</v>
      </c>
      <c r="AT123" s="198"/>
      <c r="AU123" s="198" t="s">
        <v>22</v>
      </c>
      <c r="AV123" s="198"/>
      <c r="AW123" s="198" t="s">
        <v>23</v>
      </c>
      <c r="AX123" s="199"/>
      <c r="AY123" s="200" t="s">
        <v>13</v>
      </c>
      <c r="AZ123" s="198"/>
      <c r="BA123" s="198" t="s">
        <v>14</v>
      </c>
      <c r="BB123" s="198"/>
      <c r="BC123" s="198" t="s">
        <v>15</v>
      </c>
      <c r="BD123" s="198"/>
      <c r="BE123" s="198" t="s">
        <v>16</v>
      </c>
      <c r="BF123" s="198"/>
      <c r="BG123" s="198" t="s">
        <v>17</v>
      </c>
      <c r="BH123" s="198"/>
      <c r="BI123" s="198" t="s">
        <v>18</v>
      </c>
      <c r="BJ123" s="198"/>
      <c r="BK123" s="198" t="s">
        <v>19</v>
      </c>
      <c r="BL123" s="198"/>
      <c r="BM123" s="198" t="s">
        <v>20</v>
      </c>
      <c r="BN123" s="198"/>
      <c r="BO123" s="198" t="s">
        <v>21</v>
      </c>
      <c r="BP123" s="198"/>
      <c r="BQ123" s="198" t="s">
        <v>22</v>
      </c>
      <c r="BR123" s="198"/>
      <c r="BS123" s="198" t="s">
        <v>23</v>
      </c>
      <c r="BT123" s="199"/>
      <c r="BU123" s="200" t="s">
        <v>13</v>
      </c>
      <c r="BV123" s="198"/>
      <c r="BW123" s="198" t="s">
        <v>14</v>
      </c>
      <c r="BX123" s="198"/>
      <c r="BY123" s="198" t="s">
        <v>15</v>
      </c>
      <c r="BZ123" s="198"/>
      <c r="CA123" s="198" t="s">
        <v>16</v>
      </c>
      <c r="CB123" s="198"/>
      <c r="CC123" s="198" t="s">
        <v>17</v>
      </c>
      <c r="CD123" s="198"/>
      <c r="CE123" s="198" t="s">
        <v>18</v>
      </c>
      <c r="CF123" s="198"/>
      <c r="CG123" s="198" t="s">
        <v>19</v>
      </c>
      <c r="CH123" s="198"/>
      <c r="CI123" s="198" t="s">
        <v>20</v>
      </c>
      <c r="CJ123" s="198"/>
      <c r="CK123" s="198" t="s">
        <v>21</v>
      </c>
      <c r="CL123" s="198"/>
      <c r="CM123" s="198" t="s">
        <v>22</v>
      </c>
      <c r="CN123" s="198"/>
      <c r="CO123" s="198" t="s">
        <v>23</v>
      </c>
      <c r="CP123" s="199"/>
      <c r="CQ123" s="200" t="s">
        <v>13</v>
      </c>
      <c r="CR123" s="198"/>
      <c r="CS123" s="198" t="s">
        <v>14</v>
      </c>
      <c r="CT123" s="198"/>
      <c r="CU123" s="198" t="s">
        <v>15</v>
      </c>
      <c r="CV123" s="198"/>
      <c r="CW123" s="198" t="s">
        <v>16</v>
      </c>
      <c r="CX123" s="198"/>
      <c r="CY123" s="198" t="s">
        <v>17</v>
      </c>
      <c r="CZ123" s="198"/>
      <c r="DA123" s="198" t="s">
        <v>18</v>
      </c>
      <c r="DB123" s="198"/>
      <c r="DC123" s="198" t="s">
        <v>19</v>
      </c>
      <c r="DD123" s="198"/>
      <c r="DE123" s="198" t="s">
        <v>20</v>
      </c>
      <c r="DF123" s="198"/>
      <c r="DG123" s="198" t="s">
        <v>21</v>
      </c>
      <c r="DH123" s="198"/>
      <c r="DI123" s="198" t="s">
        <v>22</v>
      </c>
      <c r="DJ123" s="198"/>
      <c r="DK123" s="198" t="s">
        <v>23</v>
      </c>
      <c r="DL123" s="199"/>
      <c r="DM123" s="200" t="s">
        <v>13</v>
      </c>
      <c r="DN123" s="198"/>
      <c r="DO123" s="198" t="s">
        <v>14</v>
      </c>
      <c r="DP123" s="198"/>
      <c r="DQ123" s="198" t="s">
        <v>15</v>
      </c>
      <c r="DR123" s="198"/>
      <c r="DS123" s="198" t="s">
        <v>16</v>
      </c>
      <c r="DT123" s="198"/>
      <c r="DU123" s="198" t="s">
        <v>17</v>
      </c>
      <c r="DV123" s="198"/>
      <c r="DW123" s="198" t="s">
        <v>18</v>
      </c>
      <c r="DX123" s="198"/>
      <c r="DY123" s="198" t="s">
        <v>19</v>
      </c>
      <c r="DZ123" s="198"/>
      <c r="EA123" s="198" t="s">
        <v>20</v>
      </c>
      <c r="EB123" s="198"/>
      <c r="EC123" s="198" t="s">
        <v>21</v>
      </c>
      <c r="ED123" s="198"/>
      <c r="EE123" s="198" t="s">
        <v>22</v>
      </c>
      <c r="EF123" s="198"/>
      <c r="EG123" s="198" t="s">
        <v>23</v>
      </c>
      <c r="EH123" s="199"/>
      <c r="EI123" s="200" t="s">
        <v>13</v>
      </c>
      <c r="EJ123" s="198"/>
      <c r="EK123" s="198" t="s">
        <v>14</v>
      </c>
      <c r="EL123" s="198"/>
      <c r="EM123" s="198" t="s">
        <v>15</v>
      </c>
      <c r="EN123" s="198"/>
      <c r="EO123" s="198" t="s">
        <v>16</v>
      </c>
      <c r="EP123" s="198"/>
      <c r="EQ123" s="198" t="s">
        <v>17</v>
      </c>
      <c r="ER123" s="198"/>
      <c r="ES123" s="198" t="s">
        <v>18</v>
      </c>
      <c r="ET123" s="198"/>
      <c r="EU123" s="198" t="s">
        <v>19</v>
      </c>
      <c r="EV123" s="198"/>
      <c r="EW123" s="198" t="s">
        <v>20</v>
      </c>
      <c r="EX123" s="198"/>
      <c r="EY123" s="198" t="s">
        <v>21</v>
      </c>
      <c r="EZ123" s="198"/>
      <c r="FA123" s="198" t="s">
        <v>22</v>
      </c>
      <c r="FB123" s="198"/>
      <c r="FC123" s="198" t="s">
        <v>23</v>
      </c>
      <c r="FD123" s="199"/>
      <c r="FE123" s="17"/>
      <c r="FF123" s="202"/>
      <c r="FG123" s="17"/>
      <c r="FH123" s="143" t="s">
        <v>24</v>
      </c>
      <c r="FI123" s="141" t="s">
        <v>25</v>
      </c>
      <c r="FJ123" s="142" t="s">
        <v>26</v>
      </c>
      <c r="FK123" s="143" t="s">
        <v>7</v>
      </c>
      <c r="FL123" s="143" t="s">
        <v>9</v>
      </c>
      <c r="FM123" s="143" t="s">
        <v>27</v>
      </c>
      <c r="FN123" s="143" t="s">
        <v>28</v>
      </c>
    </row>
    <row r="124" spans="1:173" x14ac:dyDescent="0.25">
      <c r="A124" s="1">
        <f t="shared" si="43"/>
        <v>0</v>
      </c>
      <c r="B124" s="2">
        <f t="shared" si="43"/>
        <v>0</v>
      </c>
      <c r="C124" s="225"/>
      <c r="D124" s="228"/>
      <c r="E124" s="231"/>
      <c r="F124" s="232"/>
      <c r="G124" s="19" t="s">
        <v>29</v>
      </c>
      <c r="H124" s="197" t="s">
        <v>30</v>
      </c>
      <c r="I124" s="197"/>
      <c r="J124" s="197" t="s">
        <v>31</v>
      </c>
      <c r="K124" s="197"/>
      <c r="L124" s="197" t="s">
        <v>32</v>
      </c>
      <c r="M124" s="197"/>
      <c r="N124" s="197" t="s">
        <v>33</v>
      </c>
      <c r="O124" s="197"/>
      <c r="P124" s="197" t="s">
        <v>34</v>
      </c>
      <c r="Q124" s="197"/>
      <c r="R124" s="197" t="s">
        <v>35</v>
      </c>
      <c r="S124" s="197"/>
      <c r="T124" s="197" t="s">
        <v>36</v>
      </c>
      <c r="U124" s="197"/>
      <c r="V124" s="197" t="s">
        <v>37</v>
      </c>
      <c r="W124" s="197"/>
      <c r="X124" s="197" t="s">
        <v>38</v>
      </c>
      <c r="Y124" s="197"/>
      <c r="Z124" s="197" t="s">
        <v>39</v>
      </c>
      <c r="AA124" s="197"/>
      <c r="AB124" s="20">
        <v>19</v>
      </c>
      <c r="AC124" s="19" t="s">
        <v>29</v>
      </c>
      <c r="AD124" s="197" t="s">
        <v>30</v>
      </c>
      <c r="AE124" s="197"/>
      <c r="AF124" s="197" t="s">
        <v>31</v>
      </c>
      <c r="AG124" s="197"/>
      <c r="AH124" s="197" t="s">
        <v>32</v>
      </c>
      <c r="AI124" s="197"/>
      <c r="AJ124" s="197" t="s">
        <v>33</v>
      </c>
      <c r="AK124" s="197"/>
      <c r="AL124" s="197" t="s">
        <v>34</v>
      </c>
      <c r="AM124" s="197"/>
      <c r="AN124" s="197" t="s">
        <v>35</v>
      </c>
      <c r="AO124" s="197"/>
      <c r="AP124" s="197" t="s">
        <v>36</v>
      </c>
      <c r="AQ124" s="197"/>
      <c r="AR124" s="197" t="s">
        <v>37</v>
      </c>
      <c r="AS124" s="197"/>
      <c r="AT124" s="197" t="s">
        <v>38</v>
      </c>
      <c r="AU124" s="197"/>
      <c r="AV124" s="197" t="s">
        <v>39</v>
      </c>
      <c r="AW124" s="197"/>
      <c r="AX124" s="20">
        <v>19</v>
      </c>
      <c r="AY124" s="19" t="s">
        <v>29</v>
      </c>
      <c r="AZ124" s="197" t="s">
        <v>30</v>
      </c>
      <c r="BA124" s="197"/>
      <c r="BB124" s="197" t="s">
        <v>31</v>
      </c>
      <c r="BC124" s="197"/>
      <c r="BD124" s="197" t="s">
        <v>32</v>
      </c>
      <c r="BE124" s="197"/>
      <c r="BF124" s="197" t="s">
        <v>33</v>
      </c>
      <c r="BG124" s="197"/>
      <c r="BH124" s="197" t="s">
        <v>34</v>
      </c>
      <c r="BI124" s="197"/>
      <c r="BJ124" s="197" t="s">
        <v>35</v>
      </c>
      <c r="BK124" s="197"/>
      <c r="BL124" s="197" t="s">
        <v>36</v>
      </c>
      <c r="BM124" s="197"/>
      <c r="BN124" s="197" t="s">
        <v>37</v>
      </c>
      <c r="BO124" s="197"/>
      <c r="BP124" s="197" t="s">
        <v>38</v>
      </c>
      <c r="BQ124" s="197"/>
      <c r="BR124" s="197" t="s">
        <v>39</v>
      </c>
      <c r="BS124" s="197"/>
      <c r="BT124" s="20">
        <v>19</v>
      </c>
      <c r="BU124" s="19" t="s">
        <v>29</v>
      </c>
      <c r="BV124" s="197" t="s">
        <v>30</v>
      </c>
      <c r="BW124" s="197"/>
      <c r="BX124" s="197" t="s">
        <v>31</v>
      </c>
      <c r="BY124" s="197"/>
      <c r="BZ124" s="197" t="s">
        <v>32</v>
      </c>
      <c r="CA124" s="197"/>
      <c r="CB124" s="197" t="s">
        <v>33</v>
      </c>
      <c r="CC124" s="197"/>
      <c r="CD124" s="197" t="s">
        <v>34</v>
      </c>
      <c r="CE124" s="197"/>
      <c r="CF124" s="197" t="s">
        <v>35</v>
      </c>
      <c r="CG124" s="197"/>
      <c r="CH124" s="197" t="s">
        <v>36</v>
      </c>
      <c r="CI124" s="197"/>
      <c r="CJ124" s="197" t="s">
        <v>37</v>
      </c>
      <c r="CK124" s="197"/>
      <c r="CL124" s="197" t="s">
        <v>38</v>
      </c>
      <c r="CM124" s="197"/>
      <c r="CN124" s="197" t="s">
        <v>39</v>
      </c>
      <c r="CO124" s="197"/>
      <c r="CP124" s="20">
        <v>19</v>
      </c>
      <c r="CQ124" s="19" t="s">
        <v>29</v>
      </c>
      <c r="CR124" s="197" t="s">
        <v>30</v>
      </c>
      <c r="CS124" s="197"/>
      <c r="CT124" s="197" t="s">
        <v>31</v>
      </c>
      <c r="CU124" s="197"/>
      <c r="CV124" s="197" t="s">
        <v>32</v>
      </c>
      <c r="CW124" s="197"/>
      <c r="CX124" s="197" t="s">
        <v>33</v>
      </c>
      <c r="CY124" s="197"/>
      <c r="CZ124" s="197" t="s">
        <v>34</v>
      </c>
      <c r="DA124" s="197"/>
      <c r="DB124" s="197" t="s">
        <v>35</v>
      </c>
      <c r="DC124" s="197"/>
      <c r="DD124" s="197" t="s">
        <v>36</v>
      </c>
      <c r="DE124" s="197"/>
      <c r="DF124" s="197" t="s">
        <v>37</v>
      </c>
      <c r="DG124" s="197"/>
      <c r="DH124" s="197" t="s">
        <v>38</v>
      </c>
      <c r="DI124" s="197"/>
      <c r="DJ124" s="197" t="s">
        <v>39</v>
      </c>
      <c r="DK124" s="197"/>
      <c r="DL124" s="20">
        <v>19</v>
      </c>
      <c r="DM124" s="19" t="s">
        <v>29</v>
      </c>
      <c r="DN124" s="197" t="s">
        <v>30</v>
      </c>
      <c r="DO124" s="197"/>
      <c r="DP124" s="197" t="s">
        <v>31</v>
      </c>
      <c r="DQ124" s="197"/>
      <c r="DR124" s="197" t="s">
        <v>32</v>
      </c>
      <c r="DS124" s="197"/>
      <c r="DT124" s="197" t="s">
        <v>33</v>
      </c>
      <c r="DU124" s="197"/>
      <c r="DV124" s="197" t="s">
        <v>34</v>
      </c>
      <c r="DW124" s="197"/>
      <c r="DX124" s="197" t="s">
        <v>35</v>
      </c>
      <c r="DY124" s="197"/>
      <c r="DZ124" s="197" t="s">
        <v>36</v>
      </c>
      <c r="EA124" s="197"/>
      <c r="EB124" s="197" t="s">
        <v>37</v>
      </c>
      <c r="EC124" s="197"/>
      <c r="ED124" s="197" t="s">
        <v>38</v>
      </c>
      <c r="EE124" s="197"/>
      <c r="EF124" s="197" t="s">
        <v>39</v>
      </c>
      <c r="EG124" s="197"/>
      <c r="EH124" s="20">
        <v>19</v>
      </c>
      <c r="EI124" s="19" t="s">
        <v>29</v>
      </c>
      <c r="EJ124" s="197" t="s">
        <v>30</v>
      </c>
      <c r="EK124" s="197"/>
      <c r="EL124" s="197" t="s">
        <v>31</v>
      </c>
      <c r="EM124" s="197"/>
      <c r="EN124" s="197" t="s">
        <v>32</v>
      </c>
      <c r="EO124" s="197"/>
      <c r="EP124" s="197" t="s">
        <v>33</v>
      </c>
      <c r="EQ124" s="197"/>
      <c r="ER124" s="197" t="s">
        <v>34</v>
      </c>
      <c r="ES124" s="197"/>
      <c r="ET124" s="197" t="s">
        <v>35</v>
      </c>
      <c r="EU124" s="197"/>
      <c r="EV124" s="197" t="s">
        <v>36</v>
      </c>
      <c r="EW124" s="197"/>
      <c r="EX124" s="197" t="s">
        <v>37</v>
      </c>
      <c r="EY124" s="197"/>
      <c r="EZ124" s="197" t="s">
        <v>38</v>
      </c>
      <c r="FA124" s="197"/>
      <c r="FB124" s="197" t="s">
        <v>39</v>
      </c>
      <c r="FC124" s="197"/>
      <c r="FD124" s="20">
        <v>19</v>
      </c>
      <c r="FE124" s="17"/>
      <c r="FF124" s="202"/>
      <c r="FG124" s="17"/>
      <c r="FH124" s="150" t="s">
        <v>7</v>
      </c>
      <c r="FI124" s="154">
        <v>43615</v>
      </c>
      <c r="FJ124" s="145" t="s">
        <v>40</v>
      </c>
      <c r="FK124" s="146" t="s">
        <v>41</v>
      </c>
      <c r="FL124" s="146" t="s">
        <v>42</v>
      </c>
      <c r="FM124" s="146" t="s">
        <v>42</v>
      </c>
      <c r="FN124" s="146"/>
    </row>
    <row r="125" spans="1:173" x14ac:dyDescent="0.25">
      <c r="A125" s="22">
        <v>1</v>
      </c>
      <c r="B125" s="23">
        <f t="shared" si="43"/>
        <v>0</v>
      </c>
      <c r="C125" s="24">
        <f>SUMIF(G125:FD125,"A",G$6:FD$6)</f>
        <v>0</v>
      </c>
      <c r="D125" s="25">
        <f>SUMIF(G125:FD125,"R",G$6:FD$6)</f>
        <v>0</v>
      </c>
      <c r="E125" s="26">
        <f>SUMIF(G125:FD125,"M",G$6:FD$6)</f>
        <v>0</v>
      </c>
      <c r="F125" s="27">
        <f>(SUMIF(G125:FD125,"*",G$6:FD$6)+FF125)</f>
        <v>0</v>
      </c>
      <c r="G125" s="28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30"/>
      <c r="AC125" s="28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30"/>
      <c r="AY125" s="28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30"/>
      <c r="BU125" s="239"/>
      <c r="BV125" s="240"/>
      <c r="BW125" s="240"/>
      <c r="BX125" s="240"/>
      <c r="BY125" s="240"/>
      <c r="BZ125" s="240"/>
      <c r="CA125" s="240"/>
      <c r="CB125" s="240"/>
      <c r="CC125" s="240"/>
      <c r="CD125" s="240"/>
      <c r="CE125" s="240"/>
      <c r="CF125" s="240"/>
      <c r="CG125" s="240"/>
      <c r="CH125" s="240"/>
      <c r="CI125" s="240"/>
      <c r="CJ125" s="240"/>
      <c r="CK125" s="240"/>
      <c r="CL125" s="240"/>
      <c r="CM125" s="240"/>
      <c r="CN125" s="240"/>
      <c r="CO125" s="240"/>
      <c r="CP125" s="241"/>
      <c r="CQ125" s="28"/>
      <c r="CR125" s="29"/>
      <c r="CS125" s="29"/>
      <c r="CT125" s="29"/>
      <c r="CU125" s="29"/>
      <c r="CV125" s="29"/>
      <c r="CW125" s="29"/>
      <c r="CX125" s="29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30"/>
      <c r="DM125" s="28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30"/>
      <c r="EI125" s="28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30"/>
      <c r="FE125" s="31"/>
      <c r="FF125" s="32"/>
      <c r="FG125" s="31"/>
      <c r="FH125" s="33">
        <f t="shared" ref="FH125:FH141" si="44">+SUMIF($EI125:$FD125,"*",$EI$6:$FD$6)</f>
        <v>0</v>
      </c>
      <c r="FI125" s="37">
        <f>SUMIF(BU125:CP125,"*",BU$122:CP$122)</f>
        <v>0</v>
      </c>
      <c r="FJ125" s="34">
        <f t="shared" ref="FJ125:FJ141" si="45">FN96</f>
        <v>0</v>
      </c>
      <c r="FK125" s="33">
        <f t="shared" ref="FK125:FK141" si="46">FH125*1.5</f>
        <v>0</v>
      </c>
      <c r="FL125" s="34"/>
      <c r="FM125" s="52"/>
      <c r="FN125" s="35">
        <f>FI125+FJ125+FK125-FL125</f>
        <v>0</v>
      </c>
      <c r="FP125" s="36">
        <f>+B125</f>
        <v>0</v>
      </c>
      <c r="FQ125" s="22">
        <v>1</v>
      </c>
    </row>
    <row r="126" spans="1:173" x14ac:dyDescent="0.25">
      <c r="A126" s="22">
        <v>2</v>
      </c>
      <c r="B126" s="23">
        <f t="shared" si="43"/>
        <v>0</v>
      </c>
      <c r="C126" s="24">
        <f t="shared" ref="C126:C141" si="47">SUMIF(G126:FD126,"A",G$6:FD$6)</f>
        <v>0</v>
      </c>
      <c r="D126" s="25">
        <f t="shared" ref="D126:D141" si="48">SUMIF(G126:FD126,"R",G$6:FD$6)</f>
        <v>0</v>
      </c>
      <c r="E126" s="26">
        <f t="shared" ref="E126:E141" si="49">SUMIF(G126:FD126,"M",G$6:FD$6)</f>
        <v>0</v>
      </c>
      <c r="F126" s="27">
        <f t="shared" ref="F126:F141" si="50">(SUMIF(G126:FD126,"*",G$6:FD$6)+FF126)</f>
        <v>0</v>
      </c>
      <c r="G126" s="28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30"/>
      <c r="AC126" s="28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30"/>
      <c r="AY126" s="28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30"/>
      <c r="BU126" s="239"/>
      <c r="BV126" s="240"/>
      <c r="BW126" s="240"/>
      <c r="BX126" s="240"/>
      <c r="BY126" s="240"/>
      <c r="BZ126" s="240"/>
      <c r="CA126" s="240"/>
      <c r="CB126" s="240"/>
      <c r="CC126" s="240"/>
      <c r="CD126" s="240"/>
      <c r="CE126" s="240"/>
      <c r="CF126" s="240"/>
      <c r="CG126" s="240"/>
      <c r="CH126" s="240"/>
      <c r="CI126" s="240"/>
      <c r="CJ126" s="240"/>
      <c r="CK126" s="240"/>
      <c r="CL126" s="240"/>
      <c r="CM126" s="240"/>
      <c r="CN126" s="240"/>
      <c r="CO126" s="240"/>
      <c r="CP126" s="241"/>
      <c r="CQ126" s="28"/>
      <c r="CR126" s="29"/>
      <c r="CS126" s="29"/>
      <c r="CT126" s="29"/>
      <c r="CU126" s="29"/>
      <c r="CV126" s="29"/>
      <c r="CW126" s="29"/>
      <c r="CX126" s="29"/>
      <c r="CY126" s="29"/>
      <c r="CZ126" s="29"/>
      <c r="DA126" s="29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30"/>
      <c r="DM126" s="28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30"/>
      <c r="EI126" s="28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29"/>
      <c r="FA126" s="29"/>
      <c r="FB126" s="29"/>
      <c r="FC126" s="29"/>
      <c r="FD126" s="30"/>
      <c r="FE126" s="31"/>
      <c r="FF126" s="32"/>
      <c r="FG126" s="31"/>
      <c r="FH126" s="33">
        <f t="shared" si="44"/>
        <v>0</v>
      </c>
      <c r="FI126" s="37">
        <f t="shared" ref="FI126:FI141" si="51">SUMIF(BU126:CP126,"*",BU$122:CP$122)</f>
        <v>0</v>
      </c>
      <c r="FJ126" s="34">
        <f t="shared" si="45"/>
        <v>0</v>
      </c>
      <c r="FK126" s="33">
        <f t="shared" si="46"/>
        <v>0</v>
      </c>
      <c r="FL126" s="34"/>
      <c r="FM126" s="52"/>
      <c r="FN126" s="35">
        <f t="shared" ref="FN126:FN141" si="52">FI126+FJ126+FK126-FL126</f>
        <v>0</v>
      </c>
      <c r="FP126" s="36">
        <f t="shared" ref="FP126:FP141" si="53">+B126</f>
        <v>0</v>
      </c>
      <c r="FQ126" s="1">
        <v>2</v>
      </c>
    </row>
    <row r="127" spans="1:173" x14ac:dyDescent="0.25">
      <c r="A127" s="22">
        <v>3</v>
      </c>
      <c r="B127" s="23">
        <f t="shared" si="43"/>
        <v>0</v>
      </c>
      <c r="C127" s="24">
        <f t="shared" si="47"/>
        <v>0</v>
      </c>
      <c r="D127" s="25">
        <f t="shared" si="48"/>
        <v>0</v>
      </c>
      <c r="E127" s="26">
        <f t="shared" si="49"/>
        <v>0</v>
      </c>
      <c r="F127" s="27">
        <f t="shared" si="50"/>
        <v>0</v>
      </c>
      <c r="G127" s="28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30"/>
      <c r="AC127" s="28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30"/>
      <c r="AY127" s="28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30"/>
      <c r="BU127" s="239"/>
      <c r="BV127" s="240"/>
      <c r="BW127" s="240"/>
      <c r="BX127" s="240"/>
      <c r="BY127" s="240"/>
      <c r="BZ127" s="240"/>
      <c r="CA127" s="240"/>
      <c r="CB127" s="240"/>
      <c r="CC127" s="240"/>
      <c r="CD127" s="240"/>
      <c r="CE127" s="240"/>
      <c r="CF127" s="240"/>
      <c r="CG127" s="240"/>
      <c r="CH127" s="240"/>
      <c r="CI127" s="240"/>
      <c r="CJ127" s="240"/>
      <c r="CK127" s="240"/>
      <c r="CL127" s="240"/>
      <c r="CM127" s="240"/>
      <c r="CN127" s="240"/>
      <c r="CO127" s="240"/>
      <c r="CP127" s="241"/>
      <c r="CQ127" s="28"/>
      <c r="CR127" s="29"/>
      <c r="CS127" s="29"/>
      <c r="CT127" s="29"/>
      <c r="CU127" s="29"/>
      <c r="CV127" s="29"/>
      <c r="CW127" s="29"/>
      <c r="CX127" s="29"/>
      <c r="CY127" s="29"/>
      <c r="CZ127" s="29"/>
      <c r="DA127" s="29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30"/>
      <c r="DM127" s="28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30"/>
      <c r="EI127" s="28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30"/>
      <c r="FE127" s="31"/>
      <c r="FF127" s="32"/>
      <c r="FG127" s="31"/>
      <c r="FH127" s="33">
        <f t="shared" si="44"/>
        <v>0</v>
      </c>
      <c r="FI127" s="37">
        <f t="shared" si="51"/>
        <v>0</v>
      </c>
      <c r="FJ127" s="34">
        <f t="shared" si="45"/>
        <v>0</v>
      </c>
      <c r="FK127" s="33">
        <f t="shared" si="46"/>
        <v>0</v>
      </c>
      <c r="FL127" s="34"/>
      <c r="FM127" s="52"/>
      <c r="FN127" s="35">
        <f t="shared" si="52"/>
        <v>0</v>
      </c>
      <c r="FP127" s="36">
        <f t="shared" si="53"/>
        <v>0</v>
      </c>
      <c r="FQ127" s="1">
        <v>3</v>
      </c>
    </row>
    <row r="128" spans="1:173" x14ac:dyDescent="0.25">
      <c r="A128" s="22">
        <v>4</v>
      </c>
      <c r="B128" s="23">
        <f t="shared" si="43"/>
        <v>0</v>
      </c>
      <c r="C128" s="24">
        <f t="shared" si="47"/>
        <v>0</v>
      </c>
      <c r="D128" s="25">
        <f t="shared" si="48"/>
        <v>0</v>
      </c>
      <c r="E128" s="26">
        <f t="shared" si="49"/>
        <v>0</v>
      </c>
      <c r="F128" s="27">
        <f t="shared" si="50"/>
        <v>0</v>
      </c>
      <c r="G128" s="28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30"/>
      <c r="AC128" s="28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30"/>
      <c r="AY128" s="28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30"/>
      <c r="BU128" s="239"/>
      <c r="BV128" s="240"/>
      <c r="BW128" s="240"/>
      <c r="BX128" s="240"/>
      <c r="BY128" s="240"/>
      <c r="BZ128" s="240"/>
      <c r="CA128" s="240"/>
      <c r="CB128" s="240"/>
      <c r="CC128" s="240"/>
      <c r="CD128" s="240"/>
      <c r="CE128" s="240"/>
      <c r="CF128" s="240"/>
      <c r="CG128" s="240"/>
      <c r="CH128" s="240"/>
      <c r="CI128" s="240"/>
      <c r="CJ128" s="240"/>
      <c r="CK128" s="240"/>
      <c r="CL128" s="240"/>
      <c r="CM128" s="240"/>
      <c r="CN128" s="240"/>
      <c r="CO128" s="240"/>
      <c r="CP128" s="241"/>
      <c r="CQ128" s="28"/>
      <c r="CR128" s="29"/>
      <c r="CS128" s="29"/>
      <c r="CT128" s="29"/>
      <c r="CU128" s="29"/>
      <c r="CV128" s="29"/>
      <c r="CW128" s="29"/>
      <c r="CX128" s="29"/>
      <c r="CY128" s="29"/>
      <c r="CZ128" s="29"/>
      <c r="DA128" s="29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30"/>
      <c r="DM128" s="28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30"/>
      <c r="EI128" s="28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30"/>
      <c r="FE128" s="31"/>
      <c r="FF128" s="32"/>
      <c r="FG128" s="31"/>
      <c r="FH128" s="33">
        <f t="shared" si="44"/>
        <v>0</v>
      </c>
      <c r="FI128" s="37">
        <f t="shared" si="51"/>
        <v>0</v>
      </c>
      <c r="FJ128" s="34">
        <f t="shared" si="45"/>
        <v>0</v>
      </c>
      <c r="FK128" s="33">
        <f t="shared" si="46"/>
        <v>0</v>
      </c>
      <c r="FL128" s="34"/>
      <c r="FM128" s="52"/>
      <c r="FN128" s="35">
        <f t="shared" si="52"/>
        <v>0</v>
      </c>
      <c r="FP128" s="36">
        <f t="shared" si="53"/>
        <v>0</v>
      </c>
      <c r="FQ128" s="1">
        <v>4</v>
      </c>
    </row>
    <row r="129" spans="1:173" x14ac:dyDescent="0.25">
      <c r="A129" s="22">
        <v>5</v>
      </c>
      <c r="B129" s="23">
        <f t="shared" si="43"/>
        <v>0</v>
      </c>
      <c r="C129" s="24">
        <f t="shared" si="47"/>
        <v>0</v>
      </c>
      <c r="D129" s="25">
        <f t="shared" si="48"/>
        <v>0</v>
      </c>
      <c r="E129" s="26">
        <f t="shared" si="49"/>
        <v>0</v>
      </c>
      <c r="F129" s="27">
        <f t="shared" si="50"/>
        <v>0</v>
      </c>
      <c r="G129" s="28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30"/>
      <c r="AC129" s="28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30"/>
      <c r="AY129" s="28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30"/>
      <c r="BU129" s="239"/>
      <c r="BV129" s="240"/>
      <c r="BW129" s="240"/>
      <c r="BX129" s="240"/>
      <c r="BY129" s="240"/>
      <c r="BZ129" s="240"/>
      <c r="CA129" s="240"/>
      <c r="CB129" s="240"/>
      <c r="CC129" s="240"/>
      <c r="CD129" s="240"/>
      <c r="CE129" s="240"/>
      <c r="CF129" s="240"/>
      <c r="CG129" s="240"/>
      <c r="CH129" s="240"/>
      <c r="CI129" s="240"/>
      <c r="CJ129" s="240"/>
      <c r="CK129" s="240"/>
      <c r="CL129" s="240"/>
      <c r="CM129" s="240"/>
      <c r="CN129" s="240"/>
      <c r="CO129" s="240"/>
      <c r="CP129" s="241"/>
      <c r="CQ129" s="28"/>
      <c r="CR129" s="29"/>
      <c r="CS129" s="29"/>
      <c r="CT129" s="29"/>
      <c r="CU129" s="29"/>
      <c r="CV129" s="29"/>
      <c r="CW129" s="29"/>
      <c r="CX129" s="29"/>
      <c r="CY129" s="29"/>
      <c r="CZ129" s="29"/>
      <c r="DA129" s="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30"/>
      <c r="DM129" s="28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30"/>
      <c r="EI129" s="28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30"/>
      <c r="FE129" s="31"/>
      <c r="FF129" s="32"/>
      <c r="FG129" s="31"/>
      <c r="FH129" s="33">
        <f t="shared" si="44"/>
        <v>0</v>
      </c>
      <c r="FI129" s="37">
        <f t="shared" si="51"/>
        <v>0</v>
      </c>
      <c r="FJ129" s="34">
        <f t="shared" si="45"/>
        <v>0</v>
      </c>
      <c r="FK129" s="33">
        <f t="shared" si="46"/>
        <v>0</v>
      </c>
      <c r="FL129" s="34"/>
      <c r="FM129" s="52"/>
      <c r="FN129" s="35">
        <f t="shared" si="52"/>
        <v>0</v>
      </c>
      <c r="FP129" s="36">
        <f t="shared" si="53"/>
        <v>0</v>
      </c>
      <c r="FQ129" s="1">
        <v>5</v>
      </c>
    </row>
    <row r="130" spans="1:173" x14ac:dyDescent="0.25">
      <c r="A130" s="22">
        <v>6</v>
      </c>
      <c r="B130" s="23">
        <f t="shared" si="43"/>
        <v>0</v>
      </c>
      <c r="C130" s="24">
        <f t="shared" si="47"/>
        <v>0</v>
      </c>
      <c r="D130" s="25">
        <f t="shared" si="48"/>
        <v>0</v>
      </c>
      <c r="E130" s="26">
        <f t="shared" si="49"/>
        <v>0</v>
      </c>
      <c r="F130" s="27">
        <f t="shared" si="50"/>
        <v>0</v>
      </c>
      <c r="G130" s="42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4"/>
      <c r="AC130" s="42"/>
      <c r="AD130" s="43"/>
      <c r="AE130" s="43"/>
      <c r="AF130" s="43"/>
      <c r="AG130" s="43"/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4"/>
      <c r="AY130" s="42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4"/>
      <c r="BU130" s="245"/>
      <c r="BV130" s="246"/>
      <c r="BW130" s="246"/>
      <c r="BX130" s="246"/>
      <c r="BY130" s="246"/>
      <c r="BZ130" s="246"/>
      <c r="CA130" s="246"/>
      <c r="CB130" s="246"/>
      <c r="CC130" s="246"/>
      <c r="CD130" s="246"/>
      <c r="CE130" s="246"/>
      <c r="CF130" s="246"/>
      <c r="CG130" s="246"/>
      <c r="CH130" s="246"/>
      <c r="CI130" s="246"/>
      <c r="CJ130" s="246"/>
      <c r="CK130" s="246"/>
      <c r="CL130" s="246"/>
      <c r="CM130" s="246"/>
      <c r="CN130" s="246"/>
      <c r="CO130" s="246"/>
      <c r="CP130" s="247"/>
      <c r="CQ130" s="42"/>
      <c r="CR130" s="43"/>
      <c r="CS130" s="43"/>
      <c r="CT130" s="43"/>
      <c r="CU130" s="43"/>
      <c r="CV130" s="43"/>
      <c r="CW130" s="43"/>
      <c r="CX130" s="43"/>
      <c r="CY130" s="43"/>
      <c r="CZ130" s="43"/>
      <c r="DA130" s="43"/>
      <c r="DB130" s="43"/>
      <c r="DC130" s="43"/>
      <c r="DD130" s="43"/>
      <c r="DE130" s="43"/>
      <c r="DF130" s="43"/>
      <c r="DG130" s="43"/>
      <c r="DH130" s="43"/>
      <c r="DI130" s="43"/>
      <c r="DJ130" s="43"/>
      <c r="DK130" s="43"/>
      <c r="DL130" s="44"/>
      <c r="DM130" s="42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  <c r="DX130" s="43"/>
      <c r="DY130" s="43"/>
      <c r="DZ130" s="43"/>
      <c r="EA130" s="43"/>
      <c r="EB130" s="43"/>
      <c r="EC130" s="43"/>
      <c r="ED130" s="43"/>
      <c r="EE130" s="43"/>
      <c r="EF130" s="43"/>
      <c r="EG130" s="43"/>
      <c r="EH130" s="44"/>
      <c r="EI130" s="42"/>
      <c r="EJ130" s="43"/>
      <c r="EK130" s="43"/>
      <c r="EL130" s="43"/>
      <c r="EM130" s="43"/>
      <c r="EN130" s="43"/>
      <c r="EO130" s="43"/>
      <c r="EP130" s="43"/>
      <c r="EQ130" s="43"/>
      <c r="ER130" s="43"/>
      <c r="ES130" s="43"/>
      <c r="ET130" s="43"/>
      <c r="EU130" s="43"/>
      <c r="EV130" s="43"/>
      <c r="EW130" s="43"/>
      <c r="EX130" s="43"/>
      <c r="EY130" s="43"/>
      <c r="EZ130" s="43"/>
      <c r="FA130" s="43"/>
      <c r="FB130" s="43"/>
      <c r="FC130" s="43"/>
      <c r="FD130" s="44"/>
      <c r="FE130" s="45"/>
      <c r="FF130" s="32"/>
      <c r="FG130" s="45"/>
      <c r="FH130" s="33">
        <f t="shared" si="44"/>
        <v>0</v>
      </c>
      <c r="FI130" s="37">
        <f t="shared" si="51"/>
        <v>0</v>
      </c>
      <c r="FJ130" s="34">
        <f t="shared" si="45"/>
        <v>0</v>
      </c>
      <c r="FK130" s="33">
        <f t="shared" si="46"/>
        <v>0</v>
      </c>
      <c r="FL130" s="34"/>
      <c r="FM130" s="52"/>
      <c r="FN130" s="35">
        <f t="shared" si="52"/>
        <v>0</v>
      </c>
      <c r="FP130" s="36">
        <f t="shared" si="53"/>
        <v>0</v>
      </c>
      <c r="FQ130" s="1">
        <v>6</v>
      </c>
    </row>
    <row r="131" spans="1:173" x14ac:dyDescent="0.25">
      <c r="A131" s="22">
        <v>7</v>
      </c>
      <c r="B131" s="23">
        <f t="shared" si="43"/>
        <v>0</v>
      </c>
      <c r="C131" s="24">
        <f t="shared" si="47"/>
        <v>0</v>
      </c>
      <c r="D131" s="25">
        <f t="shared" si="48"/>
        <v>0</v>
      </c>
      <c r="E131" s="26">
        <f t="shared" si="49"/>
        <v>0</v>
      </c>
      <c r="F131" s="27">
        <f t="shared" si="50"/>
        <v>0</v>
      </c>
      <c r="G131" s="28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30"/>
      <c r="AC131" s="28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30"/>
      <c r="AY131" s="28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30"/>
      <c r="BU131" s="239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1"/>
      <c r="CQ131" s="28"/>
      <c r="CR131" s="29"/>
      <c r="CS131" s="29"/>
      <c r="CT131" s="29"/>
      <c r="CU131" s="29"/>
      <c r="CV131" s="29"/>
      <c r="CW131" s="29"/>
      <c r="CX131" s="29"/>
      <c r="CY131" s="29"/>
      <c r="CZ131" s="29"/>
      <c r="DA131" s="29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30"/>
      <c r="DM131" s="28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30"/>
      <c r="EI131" s="28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30"/>
      <c r="FE131" s="31"/>
      <c r="FF131" s="32"/>
      <c r="FG131" s="31"/>
      <c r="FH131" s="33">
        <f t="shared" si="44"/>
        <v>0</v>
      </c>
      <c r="FI131" s="37">
        <f t="shared" si="51"/>
        <v>0</v>
      </c>
      <c r="FJ131" s="34">
        <f t="shared" si="45"/>
        <v>0</v>
      </c>
      <c r="FK131" s="33">
        <f t="shared" si="46"/>
        <v>0</v>
      </c>
      <c r="FL131" s="34"/>
      <c r="FM131" s="52"/>
      <c r="FN131" s="35">
        <f t="shared" si="52"/>
        <v>0</v>
      </c>
      <c r="FP131" s="36">
        <f t="shared" si="53"/>
        <v>0</v>
      </c>
      <c r="FQ131" s="1">
        <v>7</v>
      </c>
    </row>
    <row r="132" spans="1:173" x14ac:dyDescent="0.25">
      <c r="A132" s="22">
        <v>8</v>
      </c>
      <c r="B132" s="23">
        <f t="shared" si="43"/>
        <v>0</v>
      </c>
      <c r="C132" s="24">
        <f t="shared" si="47"/>
        <v>0</v>
      </c>
      <c r="D132" s="25">
        <f t="shared" si="48"/>
        <v>0</v>
      </c>
      <c r="E132" s="26">
        <f t="shared" si="49"/>
        <v>0</v>
      </c>
      <c r="F132" s="27">
        <f t="shared" si="50"/>
        <v>0</v>
      </c>
      <c r="G132" s="28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30"/>
      <c r="AC132" s="28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30"/>
      <c r="AY132" s="28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30"/>
      <c r="BU132" s="239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1"/>
      <c r="CQ132" s="28"/>
      <c r="CR132" s="29"/>
      <c r="CS132" s="29"/>
      <c r="CT132" s="29"/>
      <c r="CU132" s="29"/>
      <c r="CV132" s="29"/>
      <c r="CW132" s="29"/>
      <c r="CX132" s="29"/>
      <c r="CY132" s="29"/>
      <c r="CZ132" s="29"/>
      <c r="DA132" s="29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30"/>
      <c r="DM132" s="28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30"/>
      <c r="EI132" s="28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30"/>
      <c r="FE132" s="31"/>
      <c r="FF132" s="32"/>
      <c r="FG132" s="31"/>
      <c r="FH132" s="33">
        <f t="shared" si="44"/>
        <v>0</v>
      </c>
      <c r="FI132" s="37">
        <f t="shared" si="51"/>
        <v>0</v>
      </c>
      <c r="FJ132" s="34">
        <f t="shared" si="45"/>
        <v>0</v>
      </c>
      <c r="FK132" s="33">
        <f t="shared" si="46"/>
        <v>0</v>
      </c>
      <c r="FL132" s="34"/>
      <c r="FM132" s="52"/>
      <c r="FN132" s="35">
        <f t="shared" si="52"/>
        <v>0</v>
      </c>
      <c r="FP132" s="36">
        <f t="shared" si="53"/>
        <v>0</v>
      </c>
      <c r="FQ132" s="1">
        <v>8</v>
      </c>
    </row>
    <row r="133" spans="1:173" x14ac:dyDescent="0.25">
      <c r="A133" s="22">
        <v>9</v>
      </c>
      <c r="B133" s="23">
        <f t="shared" ref="B133:B141" si="54">B104</f>
        <v>0</v>
      </c>
      <c r="C133" s="24">
        <f t="shared" si="47"/>
        <v>0</v>
      </c>
      <c r="D133" s="25">
        <f t="shared" si="48"/>
        <v>0</v>
      </c>
      <c r="E133" s="26">
        <f t="shared" si="49"/>
        <v>0</v>
      </c>
      <c r="F133" s="27">
        <f t="shared" si="50"/>
        <v>0</v>
      </c>
      <c r="G133" s="28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30"/>
      <c r="AC133" s="28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30"/>
      <c r="AY133" s="28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30"/>
      <c r="BU133" s="239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1"/>
      <c r="CQ133" s="28"/>
      <c r="CR133" s="29"/>
      <c r="CS133" s="29"/>
      <c r="CT133" s="29"/>
      <c r="CU133" s="29"/>
      <c r="CV133" s="29"/>
      <c r="CW133" s="29"/>
      <c r="CX133" s="29"/>
      <c r="CY133" s="29"/>
      <c r="CZ133" s="29"/>
      <c r="DA133" s="29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30"/>
      <c r="DM133" s="28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30"/>
      <c r="EI133" s="28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29"/>
      <c r="EY133" s="29"/>
      <c r="EZ133" s="29"/>
      <c r="FA133" s="29"/>
      <c r="FB133" s="29"/>
      <c r="FC133" s="29"/>
      <c r="FD133" s="30"/>
      <c r="FE133" s="31"/>
      <c r="FF133" s="32"/>
      <c r="FG133" s="31"/>
      <c r="FH133" s="33">
        <f t="shared" si="44"/>
        <v>0</v>
      </c>
      <c r="FI133" s="37">
        <f t="shared" si="51"/>
        <v>0</v>
      </c>
      <c r="FJ133" s="34">
        <f t="shared" si="45"/>
        <v>0</v>
      </c>
      <c r="FK133" s="33">
        <f t="shared" si="46"/>
        <v>0</v>
      </c>
      <c r="FL133" s="34"/>
      <c r="FM133" s="52"/>
      <c r="FN133" s="35">
        <f t="shared" si="52"/>
        <v>0</v>
      </c>
      <c r="FP133" s="36">
        <f t="shared" si="53"/>
        <v>0</v>
      </c>
      <c r="FQ133" s="1">
        <v>9</v>
      </c>
    </row>
    <row r="134" spans="1:173" x14ac:dyDescent="0.25">
      <c r="A134" s="22">
        <v>10</v>
      </c>
      <c r="B134" s="23">
        <f t="shared" si="54"/>
        <v>0</v>
      </c>
      <c r="C134" s="24">
        <f t="shared" si="47"/>
        <v>0</v>
      </c>
      <c r="D134" s="25">
        <f t="shared" si="48"/>
        <v>0</v>
      </c>
      <c r="E134" s="26">
        <f t="shared" si="49"/>
        <v>0</v>
      </c>
      <c r="F134" s="27">
        <f t="shared" si="50"/>
        <v>0</v>
      </c>
      <c r="G134" s="28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30"/>
      <c r="AC134" s="28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30"/>
      <c r="AY134" s="28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30"/>
      <c r="BU134" s="239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1"/>
      <c r="CQ134" s="28"/>
      <c r="CR134" s="29"/>
      <c r="CS134" s="29"/>
      <c r="CT134" s="29"/>
      <c r="CU134" s="29"/>
      <c r="CV134" s="29"/>
      <c r="CW134" s="29"/>
      <c r="CX134" s="29"/>
      <c r="CY134" s="29"/>
      <c r="CZ134" s="29"/>
      <c r="DA134" s="29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30"/>
      <c r="DM134" s="28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30"/>
      <c r="EI134" s="28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30"/>
      <c r="FE134" s="31"/>
      <c r="FF134" s="32"/>
      <c r="FG134" s="31"/>
      <c r="FH134" s="33">
        <f t="shared" si="44"/>
        <v>0</v>
      </c>
      <c r="FI134" s="37">
        <f t="shared" si="51"/>
        <v>0</v>
      </c>
      <c r="FJ134" s="34">
        <f t="shared" si="45"/>
        <v>0</v>
      </c>
      <c r="FK134" s="33">
        <f t="shared" si="46"/>
        <v>0</v>
      </c>
      <c r="FL134" s="34"/>
      <c r="FM134" s="52"/>
      <c r="FN134" s="35">
        <f t="shared" si="52"/>
        <v>0</v>
      </c>
      <c r="FP134" s="36">
        <f t="shared" si="53"/>
        <v>0</v>
      </c>
      <c r="FQ134" s="1">
        <v>10</v>
      </c>
    </row>
    <row r="135" spans="1:173" x14ac:dyDescent="0.25">
      <c r="A135" s="22">
        <v>11</v>
      </c>
      <c r="B135" s="23">
        <f t="shared" si="54"/>
        <v>0</v>
      </c>
      <c r="C135" s="24">
        <f t="shared" si="47"/>
        <v>0</v>
      </c>
      <c r="D135" s="25">
        <f t="shared" si="48"/>
        <v>0</v>
      </c>
      <c r="E135" s="26">
        <f t="shared" si="49"/>
        <v>0</v>
      </c>
      <c r="F135" s="27">
        <f t="shared" si="50"/>
        <v>0</v>
      </c>
      <c r="G135" s="28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30"/>
      <c r="AC135" s="28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30"/>
      <c r="AY135" s="28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30"/>
      <c r="BU135" s="239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1"/>
      <c r="CQ135" s="28"/>
      <c r="CR135" s="29"/>
      <c r="CS135" s="29"/>
      <c r="CT135" s="29"/>
      <c r="CU135" s="29"/>
      <c r="CV135" s="29"/>
      <c r="CW135" s="29"/>
      <c r="CX135" s="29"/>
      <c r="CY135" s="29"/>
      <c r="CZ135" s="29"/>
      <c r="DA135" s="29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30"/>
      <c r="DM135" s="28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30"/>
      <c r="EI135" s="28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30"/>
      <c r="FE135" s="31"/>
      <c r="FF135" s="32"/>
      <c r="FG135" s="31"/>
      <c r="FH135" s="33">
        <f t="shared" si="44"/>
        <v>0</v>
      </c>
      <c r="FI135" s="37">
        <f t="shared" si="51"/>
        <v>0</v>
      </c>
      <c r="FJ135" s="34">
        <f t="shared" si="45"/>
        <v>0</v>
      </c>
      <c r="FK135" s="33">
        <f t="shared" si="46"/>
        <v>0</v>
      </c>
      <c r="FL135" s="34"/>
      <c r="FM135" s="52"/>
      <c r="FN135" s="35">
        <f t="shared" si="52"/>
        <v>0</v>
      </c>
      <c r="FP135" s="36">
        <f t="shared" si="53"/>
        <v>0</v>
      </c>
      <c r="FQ135" s="1">
        <v>11</v>
      </c>
    </row>
    <row r="136" spans="1:173" x14ac:dyDescent="0.25">
      <c r="A136" s="22">
        <v>12</v>
      </c>
      <c r="B136" s="23">
        <f t="shared" si="54"/>
        <v>0</v>
      </c>
      <c r="C136" s="24">
        <f t="shared" si="47"/>
        <v>0</v>
      </c>
      <c r="D136" s="25">
        <f t="shared" si="48"/>
        <v>0</v>
      </c>
      <c r="E136" s="26">
        <f t="shared" si="49"/>
        <v>0</v>
      </c>
      <c r="F136" s="27">
        <f t="shared" si="50"/>
        <v>0</v>
      </c>
      <c r="G136" s="28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30"/>
      <c r="AC136" s="28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30"/>
      <c r="AY136" s="28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30"/>
      <c r="BU136" s="239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1"/>
      <c r="CQ136" s="28"/>
      <c r="CR136" s="29"/>
      <c r="CS136" s="29"/>
      <c r="CT136" s="29"/>
      <c r="CU136" s="29"/>
      <c r="CV136" s="29"/>
      <c r="CW136" s="29"/>
      <c r="CX136" s="29"/>
      <c r="CY136" s="29"/>
      <c r="CZ136" s="29"/>
      <c r="DA136" s="29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30"/>
      <c r="DM136" s="28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30"/>
      <c r="EI136" s="28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29"/>
      <c r="EX136" s="29"/>
      <c r="EY136" s="29"/>
      <c r="EZ136" s="29"/>
      <c r="FA136" s="29"/>
      <c r="FB136" s="29"/>
      <c r="FC136" s="29"/>
      <c r="FD136" s="30"/>
      <c r="FE136" s="31"/>
      <c r="FF136" s="32"/>
      <c r="FG136" s="31"/>
      <c r="FH136" s="33">
        <f t="shared" si="44"/>
        <v>0</v>
      </c>
      <c r="FI136" s="37">
        <f t="shared" si="51"/>
        <v>0</v>
      </c>
      <c r="FJ136" s="34">
        <f t="shared" si="45"/>
        <v>0</v>
      </c>
      <c r="FK136" s="33">
        <f t="shared" si="46"/>
        <v>0</v>
      </c>
      <c r="FL136" s="34"/>
      <c r="FM136" s="52"/>
      <c r="FN136" s="35">
        <f t="shared" si="52"/>
        <v>0</v>
      </c>
      <c r="FP136" s="36">
        <f t="shared" si="53"/>
        <v>0</v>
      </c>
      <c r="FQ136" s="1">
        <v>12</v>
      </c>
    </row>
    <row r="137" spans="1:173" x14ac:dyDescent="0.25">
      <c r="A137" s="22">
        <v>13</v>
      </c>
      <c r="B137" s="23">
        <f t="shared" si="54"/>
        <v>0</v>
      </c>
      <c r="C137" s="24">
        <f t="shared" si="47"/>
        <v>0</v>
      </c>
      <c r="D137" s="25">
        <f t="shared" si="48"/>
        <v>0</v>
      </c>
      <c r="E137" s="26">
        <f t="shared" si="49"/>
        <v>0</v>
      </c>
      <c r="F137" s="27">
        <f t="shared" si="50"/>
        <v>0</v>
      </c>
      <c r="G137" s="28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30"/>
      <c r="AC137" s="28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30"/>
      <c r="AY137" s="28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30"/>
      <c r="BU137" s="239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1"/>
      <c r="CQ137" s="28"/>
      <c r="CR137" s="29"/>
      <c r="CS137" s="29"/>
      <c r="CT137" s="29"/>
      <c r="CU137" s="29"/>
      <c r="CV137" s="29"/>
      <c r="CW137" s="29"/>
      <c r="CX137" s="29"/>
      <c r="CY137" s="29"/>
      <c r="CZ137" s="29"/>
      <c r="DA137" s="29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30"/>
      <c r="DM137" s="28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30"/>
      <c r="EI137" s="28"/>
      <c r="EJ137" s="29"/>
      <c r="EK137" s="29"/>
      <c r="EL137" s="29"/>
      <c r="EM137" s="29"/>
      <c r="EN137" s="29"/>
      <c r="EO137" s="29"/>
      <c r="EP137" s="29"/>
      <c r="EQ137" s="29"/>
      <c r="ER137" s="29"/>
      <c r="ES137" s="29"/>
      <c r="ET137" s="29"/>
      <c r="EU137" s="29"/>
      <c r="EV137" s="29"/>
      <c r="EW137" s="29"/>
      <c r="EX137" s="29"/>
      <c r="EY137" s="29"/>
      <c r="EZ137" s="29"/>
      <c r="FA137" s="29"/>
      <c r="FB137" s="29"/>
      <c r="FC137" s="29"/>
      <c r="FD137" s="30"/>
      <c r="FE137" s="31"/>
      <c r="FF137" s="32"/>
      <c r="FG137" s="31"/>
      <c r="FH137" s="33">
        <f t="shared" si="44"/>
        <v>0</v>
      </c>
      <c r="FI137" s="37">
        <f t="shared" si="51"/>
        <v>0</v>
      </c>
      <c r="FJ137" s="34">
        <f t="shared" si="45"/>
        <v>0</v>
      </c>
      <c r="FK137" s="33">
        <f t="shared" si="46"/>
        <v>0</v>
      </c>
      <c r="FL137" s="34"/>
      <c r="FM137" s="52"/>
      <c r="FN137" s="35">
        <f t="shared" si="52"/>
        <v>0</v>
      </c>
      <c r="FP137" s="36">
        <f t="shared" si="53"/>
        <v>0</v>
      </c>
      <c r="FQ137" s="1">
        <v>13</v>
      </c>
    </row>
    <row r="138" spans="1:173" x14ac:dyDescent="0.25">
      <c r="A138" s="22">
        <v>14</v>
      </c>
      <c r="B138" s="23">
        <f t="shared" si="54"/>
        <v>0</v>
      </c>
      <c r="C138" s="24">
        <f t="shared" si="47"/>
        <v>0</v>
      </c>
      <c r="D138" s="25">
        <f t="shared" si="48"/>
        <v>0</v>
      </c>
      <c r="E138" s="26">
        <f t="shared" si="49"/>
        <v>0</v>
      </c>
      <c r="F138" s="27">
        <f t="shared" si="50"/>
        <v>0</v>
      </c>
      <c r="G138" s="28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30"/>
      <c r="AC138" s="28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30"/>
      <c r="AY138" s="28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30"/>
      <c r="BU138" s="239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1"/>
      <c r="CQ138" s="28"/>
      <c r="CR138" s="29"/>
      <c r="CS138" s="29"/>
      <c r="CT138" s="29"/>
      <c r="CU138" s="29"/>
      <c r="CV138" s="29"/>
      <c r="CW138" s="29"/>
      <c r="CX138" s="29"/>
      <c r="CY138" s="29"/>
      <c r="CZ138" s="29"/>
      <c r="DA138" s="29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30"/>
      <c r="DM138" s="28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30"/>
      <c r="EI138" s="28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30"/>
      <c r="FE138" s="31"/>
      <c r="FF138" s="32"/>
      <c r="FG138" s="31"/>
      <c r="FH138" s="33">
        <f t="shared" si="44"/>
        <v>0</v>
      </c>
      <c r="FI138" s="37">
        <f t="shared" si="51"/>
        <v>0</v>
      </c>
      <c r="FJ138" s="34">
        <f t="shared" si="45"/>
        <v>0</v>
      </c>
      <c r="FK138" s="33">
        <f t="shared" si="46"/>
        <v>0</v>
      </c>
      <c r="FL138" s="34"/>
      <c r="FM138" s="52"/>
      <c r="FN138" s="35">
        <f t="shared" si="52"/>
        <v>0</v>
      </c>
      <c r="FP138" s="36">
        <f t="shared" si="53"/>
        <v>0</v>
      </c>
      <c r="FQ138" s="1">
        <v>14</v>
      </c>
    </row>
    <row r="139" spans="1:173" x14ac:dyDescent="0.25">
      <c r="A139" s="22">
        <v>15</v>
      </c>
      <c r="B139" s="23">
        <f t="shared" si="54"/>
        <v>0</v>
      </c>
      <c r="C139" s="24">
        <f t="shared" si="47"/>
        <v>0</v>
      </c>
      <c r="D139" s="25">
        <f t="shared" si="48"/>
        <v>0</v>
      </c>
      <c r="E139" s="26">
        <f t="shared" si="49"/>
        <v>0</v>
      </c>
      <c r="F139" s="27">
        <f t="shared" si="50"/>
        <v>0</v>
      </c>
      <c r="G139" s="28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30"/>
      <c r="AC139" s="28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30"/>
      <c r="AY139" s="28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30"/>
      <c r="BU139" s="239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1"/>
      <c r="CQ139" s="28"/>
      <c r="CR139" s="29"/>
      <c r="CS139" s="29"/>
      <c r="CT139" s="29"/>
      <c r="CU139" s="29"/>
      <c r="CV139" s="29"/>
      <c r="CW139" s="29"/>
      <c r="CX139" s="29"/>
      <c r="CY139" s="29"/>
      <c r="CZ139" s="29"/>
      <c r="DA139" s="2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30"/>
      <c r="DM139" s="28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30"/>
      <c r="EI139" s="28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30"/>
      <c r="FE139" s="31"/>
      <c r="FF139" s="32"/>
      <c r="FG139" s="31"/>
      <c r="FH139" s="33">
        <f t="shared" si="44"/>
        <v>0</v>
      </c>
      <c r="FI139" s="37">
        <f t="shared" si="51"/>
        <v>0</v>
      </c>
      <c r="FJ139" s="34">
        <f t="shared" si="45"/>
        <v>0</v>
      </c>
      <c r="FK139" s="33">
        <f t="shared" si="46"/>
        <v>0</v>
      </c>
      <c r="FL139" s="34"/>
      <c r="FM139" s="52"/>
      <c r="FN139" s="35">
        <f t="shared" si="52"/>
        <v>0</v>
      </c>
      <c r="FP139" s="36">
        <f t="shared" si="53"/>
        <v>0</v>
      </c>
      <c r="FQ139" s="1">
        <v>15</v>
      </c>
    </row>
    <row r="140" spans="1:173" x14ac:dyDescent="0.25">
      <c r="A140" s="22">
        <v>16</v>
      </c>
      <c r="B140" s="23">
        <f t="shared" si="54"/>
        <v>0</v>
      </c>
      <c r="C140" s="24">
        <f t="shared" si="47"/>
        <v>0</v>
      </c>
      <c r="D140" s="25">
        <f t="shared" si="48"/>
        <v>0</v>
      </c>
      <c r="E140" s="26">
        <f t="shared" si="49"/>
        <v>0</v>
      </c>
      <c r="F140" s="27">
        <f t="shared" si="50"/>
        <v>0</v>
      </c>
      <c r="G140" s="28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30"/>
      <c r="AC140" s="28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30"/>
      <c r="AY140" s="28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30"/>
      <c r="BU140" s="239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1"/>
      <c r="CQ140" s="28"/>
      <c r="CR140" s="29"/>
      <c r="CS140" s="29"/>
      <c r="CT140" s="29"/>
      <c r="CU140" s="29"/>
      <c r="CV140" s="29"/>
      <c r="CW140" s="29"/>
      <c r="CX140" s="29"/>
      <c r="CY140" s="29"/>
      <c r="CZ140" s="29"/>
      <c r="DA140" s="29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30"/>
      <c r="DM140" s="28"/>
      <c r="DN140" s="29"/>
      <c r="DO140" s="29"/>
      <c r="DP140" s="29"/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29"/>
      <c r="EF140" s="29"/>
      <c r="EG140" s="29"/>
      <c r="EH140" s="30"/>
      <c r="EI140" s="28"/>
      <c r="EJ140" s="29"/>
      <c r="EK140" s="29"/>
      <c r="EL140" s="29"/>
      <c r="EM140" s="29"/>
      <c r="EN140" s="29"/>
      <c r="EO140" s="29"/>
      <c r="EP140" s="29"/>
      <c r="EQ140" s="29"/>
      <c r="ER140" s="29"/>
      <c r="ES140" s="29"/>
      <c r="ET140" s="29"/>
      <c r="EU140" s="29"/>
      <c r="EV140" s="29"/>
      <c r="EW140" s="29"/>
      <c r="EX140" s="29"/>
      <c r="EY140" s="29"/>
      <c r="EZ140" s="29"/>
      <c r="FA140" s="29"/>
      <c r="FB140" s="29"/>
      <c r="FC140" s="29"/>
      <c r="FD140" s="30"/>
      <c r="FE140" s="31"/>
      <c r="FF140" s="32"/>
      <c r="FG140" s="31"/>
      <c r="FH140" s="33">
        <f t="shared" si="44"/>
        <v>0</v>
      </c>
      <c r="FI140" s="37">
        <f t="shared" si="51"/>
        <v>0</v>
      </c>
      <c r="FJ140" s="34">
        <f t="shared" si="45"/>
        <v>0</v>
      </c>
      <c r="FK140" s="33">
        <f t="shared" si="46"/>
        <v>0</v>
      </c>
      <c r="FL140" s="34"/>
      <c r="FM140" s="52"/>
      <c r="FN140" s="35">
        <f t="shared" si="52"/>
        <v>0</v>
      </c>
      <c r="FP140" s="36">
        <f t="shared" si="53"/>
        <v>0</v>
      </c>
      <c r="FQ140" s="1">
        <v>16</v>
      </c>
    </row>
    <row r="141" spans="1:173" x14ac:dyDescent="0.25">
      <c r="A141" s="22">
        <v>17</v>
      </c>
      <c r="B141" s="23">
        <f t="shared" si="54"/>
        <v>0</v>
      </c>
      <c r="C141" s="24">
        <f t="shared" si="47"/>
        <v>0</v>
      </c>
      <c r="D141" s="25">
        <f t="shared" si="48"/>
        <v>0</v>
      </c>
      <c r="E141" s="26">
        <f t="shared" si="49"/>
        <v>0</v>
      </c>
      <c r="F141" s="27">
        <f t="shared" si="50"/>
        <v>0</v>
      </c>
      <c r="G141" s="28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30"/>
      <c r="AC141" s="28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30"/>
      <c r="AY141" s="28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30"/>
      <c r="BU141" s="239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1"/>
      <c r="CQ141" s="28"/>
      <c r="CR141" s="29"/>
      <c r="CS141" s="29"/>
      <c r="CT141" s="29"/>
      <c r="CU141" s="29"/>
      <c r="CV141" s="29"/>
      <c r="CW141" s="29"/>
      <c r="CX141" s="29"/>
      <c r="CY141" s="29"/>
      <c r="CZ141" s="29"/>
      <c r="DA141" s="29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30"/>
      <c r="DM141" s="28"/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29"/>
      <c r="EF141" s="29"/>
      <c r="EG141" s="29"/>
      <c r="EH141" s="30"/>
      <c r="EI141" s="28"/>
      <c r="EJ141" s="29"/>
      <c r="EK141" s="29"/>
      <c r="EL141" s="29"/>
      <c r="EM141" s="29"/>
      <c r="EN141" s="29"/>
      <c r="EO141" s="29"/>
      <c r="EP141" s="29"/>
      <c r="EQ141" s="29"/>
      <c r="ER141" s="29"/>
      <c r="ES141" s="29"/>
      <c r="ET141" s="29"/>
      <c r="EU141" s="29"/>
      <c r="EV141" s="29"/>
      <c r="EW141" s="29"/>
      <c r="EX141" s="29"/>
      <c r="EY141" s="29"/>
      <c r="EZ141" s="29"/>
      <c r="FA141" s="29"/>
      <c r="FB141" s="29"/>
      <c r="FC141" s="29"/>
      <c r="FD141" s="30"/>
      <c r="FE141" s="31"/>
      <c r="FF141" s="32"/>
      <c r="FG141" s="31"/>
      <c r="FH141" s="33">
        <f t="shared" si="44"/>
        <v>0</v>
      </c>
      <c r="FI141" s="37">
        <f t="shared" si="51"/>
        <v>0</v>
      </c>
      <c r="FJ141" s="34">
        <f t="shared" si="45"/>
        <v>0</v>
      </c>
      <c r="FK141" s="33">
        <f t="shared" si="46"/>
        <v>0</v>
      </c>
      <c r="FL141" s="34"/>
      <c r="FM141" s="52"/>
      <c r="FN141" s="35">
        <f t="shared" si="52"/>
        <v>0</v>
      </c>
      <c r="FP141" s="36">
        <f t="shared" si="53"/>
        <v>0</v>
      </c>
      <c r="FQ141" s="1">
        <v>17</v>
      </c>
    </row>
    <row r="142" spans="1:173" x14ac:dyDescent="0.25">
      <c r="G142" s="47" t="s">
        <v>43</v>
      </c>
      <c r="H142" s="196" t="s">
        <v>30</v>
      </c>
      <c r="I142" s="196"/>
      <c r="J142" s="196" t="s">
        <v>31</v>
      </c>
      <c r="K142" s="196"/>
      <c r="L142" s="196" t="s">
        <v>32</v>
      </c>
      <c r="M142" s="196"/>
      <c r="N142" s="196" t="s">
        <v>33</v>
      </c>
      <c r="O142" s="196"/>
      <c r="P142" s="196" t="s">
        <v>34</v>
      </c>
      <c r="Q142" s="196"/>
      <c r="R142" s="196" t="s">
        <v>35</v>
      </c>
      <c r="S142" s="196"/>
      <c r="T142" s="196" t="s">
        <v>36</v>
      </c>
      <c r="U142" s="196"/>
      <c r="V142" s="196" t="s">
        <v>37</v>
      </c>
      <c r="W142" s="196"/>
      <c r="X142" s="196" t="s">
        <v>38</v>
      </c>
      <c r="Y142" s="196"/>
      <c r="Z142" s="196" t="s">
        <v>39</v>
      </c>
      <c r="AA142" s="196"/>
      <c r="AB142" s="48">
        <v>19</v>
      </c>
      <c r="AC142" s="47" t="s">
        <v>43</v>
      </c>
      <c r="AD142" s="196" t="s">
        <v>30</v>
      </c>
      <c r="AE142" s="196"/>
      <c r="AF142" s="196" t="s">
        <v>31</v>
      </c>
      <c r="AG142" s="196"/>
      <c r="AH142" s="196" t="s">
        <v>32</v>
      </c>
      <c r="AI142" s="196"/>
      <c r="AJ142" s="196" t="s">
        <v>33</v>
      </c>
      <c r="AK142" s="196"/>
      <c r="AL142" s="196" t="s">
        <v>34</v>
      </c>
      <c r="AM142" s="196"/>
      <c r="AN142" s="196" t="s">
        <v>35</v>
      </c>
      <c r="AO142" s="196"/>
      <c r="AP142" s="196" t="s">
        <v>36</v>
      </c>
      <c r="AQ142" s="196"/>
      <c r="AR142" s="196" t="s">
        <v>37</v>
      </c>
      <c r="AS142" s="196"/>
      <c r="AT142" s="196" t="s">
        <v>38</v>
      </c>
      <c r="AU142" s="196"/>
      <c r="AV142" s="196" t="s">
        <v>39</v>
      </c>
      <c r="AW142" s="196"/>
      <c r="AX142" s="48">
        <v>19</v>
      </c>
      <c r="AY142" s="47" t="s">
        <v>43</v>
      </c>
      <c r="AZ142" s="196" t="s">
        <v>30</v>
      </c>
      <c r="BA142" s="196"/>
      <c r="BB142" s="196" t="s">
        <v>31</v>
      </c>
      <c r="BC142" s="196"/>
      <c r="BD142" s="196" t="s">
        <v>32</v>
      </c>
      <c r="BE142" s="196"/>
      <c r="BF142" s="196" t="s">
        <v>33</v>
      </c>
      <c r="BG142" s="196"/>
      <c r="BH142" s="196" t="s">
        <v>34</v>
      </c>
      <c r="BI142" s="196"/>
      <c r="BJ142" s="196" t="s">
        <v>35</v>
      </c>
      <c r="BK142" s="196"/>
      <c r="BL142" s="196" t="s">
        <v>36</v>
      </c>
      <c r="BM142" s="196"/>
      <c r="BN142" s="196" t="s">
        <v>37</v>
      </c>
      <c r="BO142" s="196"/>
      <c r="BP142" s="196" t="s">
        <v>38</v>
      </c>
      <c r="BQ142" s="196"/>
      <c r="BR142" s="196" t="s">
        <v>39</v>
      </c>
      <c r="BS142" s="196"/>
      <c r="BT142" s="48">
        <v>19</v>
      </c>
      <c r="BU142" s="47" t="s">
        <v>43</v>
      </c>
      <c r="BV142" s="196" t="s">
        <v>30</v>
      </c>
      <c r="BW142" s="196"/>
      <c r="BX142" s="196" t="s">
        <v>31</v>
      </c>
      <c r="BY142" s="196"/>
      <c r="BZ142" s="196" t="s">
        <v>32</v>
      </c>
      <c r="CA142" s="196"/>
      <c r="CB142" s="196" t="s">
        <v>33</v>
      </c>
      <c r="CC142" s="196"/>
      <c r="CD142" s="196" t="s">
        <v>34</v>
      </c>
      <c r="CE142" s="196"/>
      <c r="CF142" s="196" t="s">
        <v>35</v>
      </c>
      <c r="CG142" s="196"/>
      <c r="CH142" s="196" t="s">
        <v>36</v>
      </c>
      <c r="CI142" s="196"/>
      <c r="CJ142" s="196" t="s">
        <v>37</v>
      </c>
      <c r="CK142" s="196"/>
      <c r="CL142" s="196" t="s">
        <v>38</v>
      </c>
      <c r="CM142" s="196"/>
      <c r="CN142" s="196" t="s">
        <v>39</v>
      </c>
      <c r="CO142" s="196"/>
      <c r="CP142" s="48">
        <v>19</v>
      </c>
      <c r="CQ142" s="47" t="s">
        <v>43</v>
      </c>
      <c r="CR142" s="196" t="s">
        <v>30</v>
      </c>
      <c r="CS142" s="196"/>
      <c r="CT142" s="196" t="s">
        <v>31</v>
      </c>
      <c r="CU142" s="196"/>
      <c r="CV142" s="196" t="s">
        <v>32</v>
      </c>
      <c r="CW142" s="196"/>
      <c r="CX142" s="196" t="s">
        <v>33</v>
      </c>
      <c r="CY142" s="196"/>
      <c r="CZ142" s="196" t="s">
        <v>34</v>
      </c>
      <c r="DA142" s="196"/>
      <c r="DB142" s="196" t="s">
        <v>35</v>
      </c>
      <c r="DC142" s="196"/>
      <c r="DD142" s="196" t="s">
        <v>36</v>
      </c>
      <c r="DE142" s="196"/>
      <c r="DF142" s="196" t="s">
        <v>37</v>
      </c>
      <c r="DG142" s="196"/>
      <c r="DH142" s="196" t="s">
        <v>38</v>
      </c>
      <c r="DI142" s="196"/>
      <c r="DJ142" s="196" t="s">
        <v>39</v>
      </c>
      <c r="DK142" s="196"/>
      <c r="DL142" s="48">
        <v>19</v>
      </c>
      <c r="DM142" s="47" t="s">
        <v>43</v>
      </c>
      <c r="DN142" s="196" t="s">
        <v>30</v>
      </c>
      <c r="DO142" s="196"/>
      <c r="DP142" s="196" t="s">
        <v>31</v>
      </c>
      <c r="DQ142" s="196"/>
      <c r="DR142" s="196" t="s">
        <v>32</v>
      </c>
      <c r="DS142" s="196"/>
      <c r="DT142" s="196" t="s">
        <v>33</v>
      </c>
      <c r="DU142" s="196"/>
      <c r="DV142" s="196" t="s">
        <v>34</v>
      </c>
      <c r="DW142" s="196"/>
      <c r="DX142" s="196" t="s">
        <v>35</v>
      </c>
      <c r="DY142" s="196"/>
      <c r="DZ142" s="196" t="s">
        <v>36</v>
      </c>
      <c r="EA142" s="196"/>
      <c r="EB142" s="196" t="s">
        <v>37</v>
      </c>
      <c r="EC142" s="196"/>
      <c r="ED142" s="196" t="s">
        <v>38</v>
      </c>
      <c r="EE142" s="196"/>
      <c r="EF142" s="196" t="s">
        <v>39</v>
      </c>
      <c r="EG142" s="196"/>
      <c r="EH142" s="48">
        <v>19</v>
      </c>
      <c r="EI142" s="47" t="s">
        <v>43</v>
      </c>
      <c r="EJ142" s="196" t="s">
        <v>30</v>
      </c>
      <c r="EK142" s="196"/>
      <c r="EL142" s="196" t="s">
        <v>31</v>
      </c>
      <c r="EM142" s="196"/>
      <c r="EN142" s="196" t="s">
        <v>32</v>
      </c>
      <c r="EO142" s="196"/>
      <c r="EP142" s="196" t="s">
        <v>33</v>
      </c>
      <c r="EQ142" s="196"/>
      <c r="ER142" s="196" t="s">
        <v>34</v>
      </c>
      <c r="ES142" s="196"/>
      <c r="ET142" s="196" t="s">
        <v>35</v>
      </c>
      <c r="EU142" s="196"/>
      <c r="EV142" s="196" t="s">
        <v>36</v>
      </c>
      <c r="EW142" s="196"/>
      <c r="EX142" s="196" t="s">
        <v>37</v>
      </c>
      <c r="EY142" s="196"/>
      <c r="EZ142" s="196" t="s">
        <v>38</v>
      </c>
      <c r="FA142" s="196"/>
      <c r="FB142" s="196" t="s">
        <v>39</v>
      </c>
      <c r="FC142" s="196"/>
      <c r="FD142" s="48">
        <v>19</v>
      </c>
      <c r="FE142" s="17"/>
      <c r="FF142" s="17"/>
      <c r="FG142" s="17"/>
      <c r="FH142" s="17"/>
      <c r="FI142" s="17"/>
      <c r="FJ142" s="17"/>
      <c r="FK142" s="16"/>
    </row>
    <row r="143" spans="1:173" ht="15.75" thickBot="1" x14ac:dyDescent="0.3">
      <c r="G143" s="191" t="s">
        <v>13</v>
      </c>
      <c r="H143" s="189"/>
      <c r="I143" s="189" t="s">
        <v>14</v>
      </c>
      <c r="J143" s="189"/>
      <c r="K143" s="189" t="s">
        <v>15</v>
      </c>
      <c r="L143" s="189"/>
      <c r="M143" s="189" t="s">
        <v>16</v>
      </c>
      <c r="N143" s="189"/>
      <c r="O143" s="189" t="s">
        <v>17</v>
      </c>
      <c r="P143" s="189"/>
      <c r="Q143" s="189" t="s">
        <v>18</v>
      </c>
      <c r="R143" s="189"/>
      <c r="S143" s="189" t="s">
        <v>19</v>
      </c>
      <c r="T143" s="189"/>
      <c r="U143" s="189" t="s">
        <v>20</v>
      </c>
      <c r="V143" s="189"/>
      <c r="W143" s="189" t="s">
        <v>21</v>
      </c>
      <c r="X143" s="189"/>
      <c r="Y143" s="189" t="s">
        <v>22</v>
      </c>
      <c r="Z143" s="189"/>
      <c r="AA143" s="189" t="s">
        <v>23</v>
      </c>
      <c r="AB143" s="190"/>
      <c r="AC143" s="191" t="s">
        <v>13</v>
      </c>
      <c r="AD143" s="189"/>
      <c r="AE143" s="189" t="s">
        <v>14</v>
      </c>
      <c r="AF143" s="189"/>
      <c r="AG143" s="189" t="s">
        <v>15</v>
      </c>
      <c r="AH143" s="189"/>
      <c r="AI143" s="189" t="s">
        <v>16</v>
      </c>
      <c r="AJ143" s="189"/>
      <c r="AK143" s="189" t="s">
        <v>17</v>
      </c>
      <c r="AL143" s="189"/>
      <c r="AM143" s="189" t="s">
        <v>18</v>
      </c>
      <c r="AN143" s="189"/>
      <c r="AO143" s="189" t="s">
        <v>19</v>
      </c>
      <c r="AP143" s="189"/>
      <c r="AQ143" s="189" t="s">
        <v>20</v>
      </c>
      <c r="AR143" s="189"/>
      <c r="AS143" s="189" t="s">
        <v>21</v>
      </c>
      <c r="AT143" s="189"/>
      <c r="AU143" s="189" t="s">
        <v>22</v>
      </c>
      <c r="AV143" s="189"/>
      <c r="AW143" s="189" t="s">
        <v>23</v>
      </c>
      <c r="AX143" s="190"/>
      <c r="AY143" s="191" t="s">
        <v>13</v>
      </c>
      <c r="AZ143" s="189"/>
      <c r="BA143" s="189" t="s">
        <v>14</v>
      </c>
      <c r="BB143" s="189"/>
      <c r="BC143" s="189" t="s">
        <v>15</v>
      </c>
      <c r="BD143" s="189"/>
      <c r="BE143" s="189" t="s">
        <v>16</v>
      </c>
      <c r="BF143" s="189"/>
      <c r="BG143" s="189" t="s">
        <v>17</v>
      </c>
      <c r="BH143" s="189"/>
      <c r="BI143" s="189" t="s">
        <v>18</v>
      </c>
      <c r="BJ143" s="189"/>
      <c r="BK143" s="189" t="s">
        <v>19</v>
      </c>
      <c r="BL143" s="189"/>
      <c r="BM143" s="189" t="s">
        <v>20</v>
      </c>
      <c r="BN143" s="189"/>
      <c r="BO143" s="189" t="s">
        <v>21</v>
      </c>
      <c r="BP143" s="189"/>
      <c r="BQ143" s="189" t="s">
        <v>22</v>
      </c>
      <c r="BR143" s="189"/>
      <c r="BS143" s="189" t="s">
        <v>23</v>
      </c>
      <c r="BT143" s="190"/>
      <c r="BU143" s="191" t="s">
        <v>13</v>
      </c>
      <c r="BV143" s="189"/>
      <c r="BW143" s="189" t="s">
        <v>14</v>
      </c>
      <c r="BX143" s="189"/>
      <c r="BY143" s="189" t="s">
        <v>15</v>
      </c>
      <c r="BZ143" s="189"/>
      <c r="CA143" s="189" t="s">
        <v>16</v>
      </c>
      <c r="CB143" s="189"/>
      <c r="CC143" s="189" t="s">
        <v>17</v>
      </c>
      <c r="CD143" s="189"/>
      <c r="CE143" s="189" t="s">
        <v>18</v>
      </c>
      <c r="CF143" s="189"/>
      <c r="CG143" s="189" t="s">
        <v>19</v>
      </c>
      <c r="CH143" s="189"/>
      <c r="CI143" s="189" t="s">
        <v>20</v>
      </c>
      <c r="CJ143" s="189"/>
      <c r="CK143" s="189" t="s">
        <v>21</v>
      </c>
      <c r="CL143" s="189"/>
      <c r="CM143" s="189" t="s">
        <v>22</v>
      </c>
      <c r="CN143" s="189"/>
      <c r="CO143" s="189" t="s">
        <v>23</v>
      </c>
      <c r="CP143" s="190"/>
      <c r="CQ143" s="191" t="s">
        <v>13</v>
      </c>
      <c r="CR143" s="189"/>
      <c r="CS143" s="189" t="s">
        <v>14</v>
      </c>
      <c r="CT143" s="189"/>
      <c r="CU143" s="189" t="s">
        <v>15</v>
      </c>
      <c r="CV143" s="189"/>
      <c r="CW143" s="189" t="s">
        <v>16</v>
      </c>
      <c r="CX143" s="189"/>
      <c r="CY143" s="189" t="s">
        <v>17</v>
      </c>
      <c r="CZ143" s="189"/>
      <c r="DA143" s="189" t="s">
        <v>18</v>
      </c>
      <c r="DB143" s="189"/>
      <c r="DC143" s="189" t="s">
        <v>19</v>
      </c>
      <c r="DD143" s="189"/>
      <c r="DE143" s="189" t="s">
        <v>20</v>
      </c>
      <c r="DF143" s="189"/>
      <c r="DG143" s="189" t="s">
        <v>21</v>
      </c>
      <c r="DH143" s="189"/>
      <c r="DI143" s="189" t="s">
        <v>22</v>
      </c>
      <c r="DJ143" s="189"/>
      <c r="DK143" s="189" t="s">
        <v>23</v>
      </c>
      <c r="DL143" s="190"/>
      <c r="DM143" s="191" t="s">
        <v>13</v>
      </c>
      <c r="DN143" s="189"/>
      <c r="DO143" s="189" t="s">
        <v>14</v>
      </c>
      <c r="DP143" s="189"/>
      <c r="DQ143" s="189" t="s">
        <v>15</v>
      </c>
      <c r="DR143" s="189"/>
      <c r="DS143" s="189" t="s">
        <v>16</v>
      </c>
      <c r="DT143" s="189"/>
      <c r="DU143" s="189" t="s">
        <v>17</v>
      </c>
      <c r="DV143" s="189"/>
      <c r="DW143" s="189" t="s">
        <v>18</v>
      </c>
      <c r="DX143" s="189"/>
      <c r="DY143" s="189" t="s">
        <v>19</v>
      </c>
      <c r="DZ143" s="189"/>
      <c r="EA143" s="189" t="s">
        <v>20</v>
      </c>
      <c r="EB143" s="189"/>
      <c r="EC143" s="189" t="s">
        <v>21</v>
      </c>
      <c r="ED143" s="189"/>
      <c r="EE143" s="189" t="s">
        <v>22</v>
      </c>
      <c r="EF143" s="189"/>
      <c r="EG143" s="189" t="s">
        <v>23</v>
      </c>
      <c r="EH143" s="190"/>
      <c r="EI143" s="191" t="s">
        <v>13</v>
      </c>
      <c r="EJ143" s="189"/>
      <c r="EK143" s="189" t="s">
        <v>14</v>
      </c>
      <c r="EL143" s="189"/>
      <c r="EM143" s="189" t="s">
        <v>15</v>
      </c>
      <c r="EN143" s="189"/>
      <c r="EO143" s="189" t="s">
        <v>16</v>
      </c>
      <c r="EP143" s="189"/>
      <c r="EQ143" s="189" t="s">
        <v>17</v>
      </c>
      <c r="ER143" s="189"/>
      <c r="ES143" s="189" t="s">
        <v>18</v>
      </c>
      <c r="ET143" s="189"/>
      <c r="EU143" s="189" t="s">
        <v>19</v>
      </c>
      <c r="EV143" s="189"/>
      <c r="EW143" s="189" t="s">
        <v>20</v>
      </c>
      <c r="EX143" s="189"/>
      <c r="EY143" s="189" t="s">
        <v>21</v>
      </c>
      <c r="EZ143" s="189"/>
      <c r="FA143" s="189" t="s">
        <v>22</v>
      </c>
      <c r="FB143" s="189"/>
      <c r="FC143" s="189" t="s">
        <v>23</v>
      </c>
      <c r="FD143" s="190"/>
      <c r="FE143" s="17"/>
      <c r="FF143" s="17"/>
      <c r="FG143" s="17"/>
      <c r="FH143" s="17"/>
      <c r="FI143" s="17"/>
      <c r="FJ143" s="17"/>
      <c r="FK143" s="17"/>
    </row>
    <row r="144" spans="1:173" x14ac:dyDescent="0.25"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/>
      <c r="BL144" s="16"/>
      <c r="BM144" s="16"/>
      <c r="BN144" s="16"/>
      <c r="BO144" s="16"/>
      <c r="BP144" s="16"/>
      <c r="BQ144" s="16"/>
      <c r="BR144" s="16"/>
      <c r="BS144" s="16"/>
      <c r="BT144" s="16"/>
      <c r="BU144" s="16"/>
      <c r="BV144" s="16"/>
      <c r="BW144" s="16"/>
      <c r="BX144" s="16"/>
      <c r="BY144" s="16"/>
      <c r="BZ144" s="16"/>
      <c r="CA144" s="16"/>
      <c r="CB144" s="16"/>
      <c r="CC144" s="16"/>
      <c r="CD144" s="16"/>
      <c r="CE144" s="16"/>
      <c r="CF144" s="16"/>
      <c r="CG144" s="16"/>
      <c r="CH144" s="16"/>
      <c r="CI144" s="16"/>
      <c r="CJ144" s="16"/>
      <c r="CK144" s="16"/>
      <c r="CL144" s="16"/>
      <c r="CM144" s="16"/>
      <c r="CN144" s="16"/>
      <c r="CO144" s="16"/>
      <c r="CP144" s="16"/>
      <c r="CQ144" s="16"/>
      <c r="CR144" s="16"/>
      <c r="CS144" s="16"/>
      <c r="CT144" s="16"/>
      <c r="CU144" s="16"/>
      <c r="CV144" s="16"/>
      <c r="CW144" s="16"/>
      <c r="CX144" s="16"/>
      <c r="CY144" s="16"/>
      <c r="CZ144" s="16"/>
      <c r="DA144" s="16"/>
      <c r="DB144" s="16"/>
      <c r="DC144" s="16"/>
      <c r="DD144" s="16"/>
      <c r="DE144" s="16"/>
      <c r="DF144" s="16"/>
      <c r="DG144" s="16"/>
      <c r="DH144" s="16"/>
      <c r="DI144" s="16"/>
      <c r="DJ144" s="16"/>
      <c r="DK144" s="16"/>
      <c r="DL144" s="16"/>
      <c r="DM144" s="16"/>
      <c r="DN144" s="16"/>
      <c r="DO144" s="16"/>
      <c r="DP144" s="16"/>
      <c r="DQ144" s="16"/>
      <c r="DR144" s="16"/>
      <c r="DS144" s="16"/>
      <c r="DT144" s="16"/>
      <c r="DU144" s="16"/>
      <c r="DV144" s="16"/>
      <c r="DW144" s="16"/>
      <c r="DX144" s="16"/>
      <c r="DY144" s="16"/>
      <c r="DZ144" s="16"/>
      <c r="EA144" s="16"/>
      <c r="EB144" s="16"/>
      <c r="EC144" s="16"/>
      <c r="ED144" s="16"/>
      <c r="EE144" s="16"/>
      <c r="EF144" s="16"/>
      <c r="EG144" s="16"/>
      <c r="EH144" s="16"/>
      <c r="EI144" s="16"/>
      <c r="EJ144" s="16"/>
      <c r="EK144" s="16"/>
      <c r="EL144" s="16"/>
      <c r="EM144" s="16"/>
      <c r="EN144" s="16"/>
      <c r="EO144" s="16"/>
      <c r="EP144" s="16"/>
      <c r="EQ144" s="16"/>
      <c r="ER144" s="16"/>
      <c r="ES144" s="16"/>
      <c r="ET144" s="16"/>
      <c r="EU144" s="16"/>
      <c r="EV144" s="16"/>
      <c r="EW144" s="16"/>
      <c r="EX144" s="16"/>
      <c r="EY144" s="16"/>
      <c r="EZ144" s="16"/>
      <c r="FA144" s="16"/>
      <c r="FB144" s="16"/>
      <c r="FC144" s="16"/>
      <c r="FD144" s="16"/>
      <c r="FE144" s="17"/>
      <c r="FF144" s="17"/>
      <c r="FG144" s="17"/>
      <c r="FH144" s="17"/>
      <c r="FI144" s="17"/>
      <c r="FJ144" s="17"/>
      <c r="FK144" s="17"/>
    </row>
    <row r="146" spans="1:81" ht="66.75" customHeight="1" x14ac:dyDescent="0.25">
      <c r="C146" s="192" t="s">
        <v>75</v>
      </c>
      <c r="D146" s="193" t="s">
        <v>76</v>
      </c>
      <c r="E146" s="194" t="s">
        <v>77</v>
      </c>
      <c r="F146" s="195" t="s">
        <v>78</v>
      </c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  <c r="AC146" s="57"/>
      <c r="AD146" s="57"/>
      <c r="AE146" s="57"/>
      <c r="AF146" s="57"/>
      <c r="AG146" s="57"/>
      <c r="AH146" s="57"/>
      <c r="AI146" s="57"/>
      <c r="AJ146" s="57"/>
      <c r="AK146" s="57"/>
      <c r="AL146" s="57"/>
      <c r="AM146" s="57"/>
      <c r="AN146" s="57"/>
      <c r="AO146" s="57"/>
      <c r="AP146" s="57"/>
      <c r="AQ146" s="57"/>
      <c r="AR146" s="57"/>
      <c r="AS146" s="57"/>
      <c r="AT146" s="57"/>
      <c r="AU146" s="57"/>
      <c r="AV146" s="57"/>
      <c r="AW146" s="57"/>
      <c r="AX146" s="57"/>
      <c r="AY146" s="57"/>
      <c r="AZ146" s="57"/>
      <c r="BA146" s="57"/>
      <c r="BB146" s="57"/>
      <c r="BC146" s="57"/>
      <c r="BD146" s="57"/>
      <c r="BE146" s="57"/>
      <c r="BF146" s="57"/>
      <c r="BG146" s="57"/>
      <c r="BH146" s="57"/>
      <c r="BI146" s="57"/>
      <c r="BJ146" s="57"/>
      <c r="BK146" s="57"/>
      <c r="BL146" s="57"/>
      <c r="BM146" s="57"/>
      <c r="BN146" s="57"/>
      <c r="BO146" s="57"/>
      <c r="BP146" s="57"/>
      <c r="BQ146" s="57"/>
      <c r="BR146" s="57"/>
      <c r="BS146" s="57"/>
      <c r="BT146" s="57"/>
      <c r="BU146" s="57"/>
      <c r="BV146" s="57"/>
      <c r="BW146" s="57"/>
      <c r="BX146" s="57"/>
      <c r="BY146" s="57"/>
      <c r="BZ146" s="57"/>
      <c r="CA146" s="57"/>
      <c r="CB146" s="57"/>
      <c r="CC146" s="57"/>
    </row>
    <row r="147" spans="1:81" x14ac:dyDescent="0.25">
      <c r="C147" s="192"/>
      <c r="D147" s="193"/>
      <c r="E147" s="194"/>
      <c r="F147" s="195"/>
      <c r="H147" s="186" t="s">
        <v>44</v>
      </c>
      <c r="I147" s="187"/>
      <c r="J147" s="187"/>
      <c r="K147" s="187"/>
      <c r="L147" s="188"/>
      <c r="M147" s="180">
        <f>M3</f>
        <v>18</v>
      </c>
      <c r="N147" s="181"/>
      <c r="O147" s="182"/>
      <c r="P147" s="58"/>
      <c r="Q147" s="186" t="s">
        <v>44</v>
      </c>
      <c r="R147" s="187"/>
      <c r="S147" s="187"/>
      <c r="T147" s="187"/>
      <c r="U147" s="188"/>
      <c r="V147" s="180">
        <f>M32</f>
        <v>19</v>
      </c>
      <c r="W147" s="181"/>
      <c r="X147" s="182"/>
      <c r="Y147" s="58"/>
      <c r="Z147" s="186" t="s">
        <v>44</v>
      </c>
      <c r="AA147" s="187"/>
      <c r="AB147" s="187"/>
      <c r="AC147" s="187"/>
      <c r="AD147" s="188"/>
      <c r="AE147" s="180">
        <f>M61</f>
        <v>20</v>
      </c>
      <c r="AF147" s="181"/>
      <c r="AG147" s="182"/>
      <c r="AH147" s="58"/>
      <c r="AI147" s="186" t="s">
        <v>44</v>
      </c>
      <c r="AJ147" s="187"/>
      <c r="AK147" s="187"/>
      <c r="AL147" s="187"/>
      <c r="AM147" s="188"/>
      <c r="AN147" s="180">
        <f>M90</f>
        <v>21</v>
      </c>
      <c r="AO147" s="181"/>
      <c r="AP147" s="182"/>
      <c r="AQ147" s="58"/>
      <c r="AR147" s="236"/>
      <c r="AS147" s="236"/>
      <c r="AT147" s="236"/>
      <c r="AU147" s="58"/>
      <c r="AV147" s="186" t="s">
        <v>44</v>
      </c>
      <c r="AW147" s="187"/>
      <c r="AX147" s="187"/>
      <c r="AY147" s="187"/>
      <c r="AZ147" s="188"/>
      <c r="BA147" s="180">
        <f>M119</f>
        <v>22</v>
      </c>
      <c r="BB147" s="181"/>
      <c r="BC147" s="182"/>
      <c r="BD147" s="57"/>
      <c r="BE147" s="183" t="s">
        <v>45</v>
      </c>
      <c r="BF147" s="184"/>
      <c r="BG147" s="185"/>
      <c r="BH147" s="57"/>
      <c r="BI147" s="57"/>
      <c r="BJ147" s="57"/>
      <c r="BK147" s="57"/>
      <c r="BL147" s="57"/>
      <c r="BM147" s="57"/>
      <c r="BN147" s="57"/>
      <c r="BO147" s="57"/>
      <c r="BP147" s="57"/>
      <c r="BQ147" s="57"/>
      <c r="BR147" s="57"/>
      <c r="BS147" s="57"/>
      <c r="BT147" s="57"/>
      <c r="BU147" s="57"/>
      <c r="BV147" s="57"/>
      <c r="BW147" s="57"/>
      <c r="BX147" s="57"/>
      <c r="BY147" s="57"/>
      <c r="BZ147" s="57"/>
      <c r="CA147" s="57"/>
      <c r="CB147" s="57"/>
      <c r="CC147" s="57"/>
    </row>
    <row r="148" spans="1:81" x14ac:dyDescent="0.25">
      <c r="C148" s="192"/>
      <c r="D148" s="193"/>
      <c r="E148" s="194"/>
      <c r="F148" s="195"/>
      <c r="G148" s="59"/>
      <c r="H148" s="176" t="s">
        <v>46</v>
      </c>
      <c r="I148" s="176"/>
      <c r="J148" s="176" t="s">
        <v>47</v>
      </c>
      <c r="K148" s="176"/>
      <c r="L148" s="176" t="s">
        <v>48</v>
      </c>
      <c r="M148" s="176"/>
      <c r="N148" s="176" t="s">
        <v>49</v>
      </c>
      <c r="O148" s="176"/>
      <c r="P148" s="58"/>
      <c r="Q148" s="176" t="s">
        <v>46</v>
      </c>
      <c r="R148" s="176"/>
      <c r="S148" s="176" t="s">
        <v>47</v>
      </c>
      <c r="T148" s="176"/>
      <c r="U148" s="176" t="s">
        <v>48</v>
      </c>
      <c r="V148" s="176"/>
      <c r="W148" s="176" t="s">
        <v>49</v>
      </c>
      <c r="X148" s="176"/>
      <c r="Y148" s="58"/>
      <c r="Z148" s="176" t="s">
        <v>46</v>
      </c>
      <c r="AA148" s="176"/>
      <c r="AB148" s="176" t="s">
        <v>47</v>
      </c>
      <c r="AC148" s="176"/>
      <c r="AD148" s="176" t="s">
        <v>48</v>
      </c>
      <c r="AE148" s="176"/>
      <c r="AF148" s="176" t="s">
        <v>49</v>
      </c>
      <c r="AG148" s="176"/>
      <c r="AH148" s="58"/>
      <c r="AI148" s="176" t="s">
        <v>46</v>
      </c>
      <c r="AJ148" s="176"/>
      <c r="AK148" s="176" t="s">
        <v>47</v>
      </c>
      <c r="AL148" s="176"/>
      <c r="AM148" s="176" t="s">
        <v>48</v>
      </c>
      <c r="AN148" s="176"/>
      <c r="AO148" s="176" t="s">
        <v>49</v>
      </c>
      <c r="AP148" s="176"/>
      <c r="AQ148" s="58"/>
      <c r="AR148" s="236"/>
      <c r="AS148" s="236"/>
      <c r="AT148" s="236"/>
      <c r="AU148" s="60"/>
      <c r="AV148" s="176" t="s">
        <v>46</v>
      </c>
      <c r="AW148" s="176"/>
      <c r="AX148" s="176" t="s">
        <v>47</v>
      </c>
      <c r="AY148" s="176"/>
      <c r="AZ148" s="176" t="s">
        <v>48</v>
      </c>
      <c r="BA148" s="176"/>
      <c r="BB148" s="176" t="s">
        <v>49</v>
      </c>
      <c r="BC148" s="176"/>
      <c r="BD148" s="57"/>
      <c r="BE148" s="177" t="s">
        <v>50</v>
      </c>
      <c r="BF148" s="178"/>
      <c r="BG148" s="179"/>
      <c r="BH148" s="57"/>
      <c r="BI148" s="57"/>
      <c r="BJ148" s="57"/>
      <c r="BK148" s="57"/>
      <c r="BL148" s="57"/>
      <c r="BM148" s="57"/>
      <c r="BN148" s="57"/>
      <c r="BO148" s="57"/>
      <c r="BP148" s="57"/>
      <c r="BQ148" s="57"/>
      <c r="BR148" s="57"/>
      <c r="BS148" s="57"/>
      <c r="BT148" s="57"/>
      <c r="BU148" s="57"/>
      <c r="BV148" s="57"/>
      <c r="BW148" s="57"/>
      <c r="BX148" s="57"/>
      <c r="BY148" s="57"/>
      <c r="BZ148" s="57"/>
      <c r="CA148" s="57"/>
      <c r="CB148" s="57"/>
      <c r="CC148" s="57"/>
    </row>
    <row r="149" spans="1:81" x14ac:dyDescent="0.25">
      <c r="A149" s="22">
        <v>1</v>
      </c>
      <c r="B149" s="23">
        <f t="shared" ref="B149:B165" si="55">B125</f>
        <v>0</v>
      </c>
      <c r="C149" s="61">
        <f t="shared" ref="C149:F164" si="56">C9+C38+C67+C96+C125</f>
        <v>0</v>
      </c>
      <c r="D149" s="62">
        <f t="shared" si="56"/>
        <v>0</v>
      </c>
      <c r="E149" s="63">
        <f t="shared" si="56"/>
        <v>0</v>
      </c>
      <c r="F149" s="64">
        <f t="shared" si="56"/>
        <v>0</v>
      </c>
      <c r="G149" s="65"/>
      <c r="H149" s="174"/>
      <c r="I149" s="175"/>
      <c r="J149" s="174"/>
      <c r="K149" s="175"/>
      <c r="L149" s="174">
        <f t="shared" ref="L149:L165" si="57">F9</f>
        <v>0</v>
      </c>
      <c r="M149" s="175"/>
      <c r="N149" s="174">
        <f>SUM(H149:M149)</f>
        <v>0</v>
      </c>
      <c r="O149" s="175"/>
      <c r="P149" s="58"/>
      <c r="Q149" s="174"/>
      <c r="R149" s="175"/>
      <c r="S149" s="174"/>
      <c r="T149" s="175"/>
      <c r="U149" s="174">
        <f t="shared" ref="U149:U165" si="58">F38</f>
        <v>0</v>
      </c>
      <c r="V149" s="175"/>
      <c r="W149" s="174">
        <f>SUM(Q149:V149)</f>
        <v>0</v>
      </c>
      <c r="X149" s="175"/>
      <c r="Y149" s="58"/>
      <c r="Z149" s="174"/>
      <c r="AA149" s="175"/>
      <c r="AB149" s="174"/>
      <c r="AC149" s="175"/>
      <c r="AD149" s="174">
        <f t="shared" ref="AD149:AD165" si="59">F67</f>
        <v>0</v>
      </c>
      <c r="AE149" s="175"/>
      <c r="AF149" s="174">
        <f>SUM(Z149:AE149)</f>
        <v>0</v>
      </c>
      <c r="AG149" s="175"/>
      <c r="AH149" s="58"/>
      <c r="AI149" s="174"/>
      <c r="AJ149" s="175"/>
      <c r="AK149" s="174"/>
      <c r="AL149" s="175"/>
      <c r="AM149" s="174">
        <f t="shared" ref="AM149:AM165" si="60">F96</f>
        <v>0</v>
      </c>
      <c r="AN149" s="175"/>
      <c r="AO149" s="174">
        <f>SUM(AI149:AN149)</f>
        <v>0</v>
      </c>
      <c r="AP149" s="175"/>
      <c r="AQ149" s="58"/>
      <c r="AR149" s="237"/>
      <c r="AS149" s="237"/>
      <c r="AT149" s="237"/>
      <c r="AU149" s="58"/>
      <c r="AV149" s="174"/>
      <c r="AW149" s="175"/>
      <c r="AX149" s="174"/>
      <c r="AY149" s="175"/>
      <c r="AZ149" s="174">
        <f t="shared" ref="AZ149:AZ165" si="61">F125</f>
        <v>0</v>
      </c>
      <c r="BA149" s="175"/>
      <c r="BB149" s="174">
        <f>SUM(AV149:BA149)</f>
        <v>0</v>
      </c>
      <c r="BC149" s="175"/>
      <c r="BD149" s="57"/>
      <c r="BE149" s="169">
        <f>(BB149+AO149+AF149+W149+N149)/5</f>
        <v>0</v>
      </c>
      <c r="BF149" s="170"/>
      <c r="BG149" s="171"/>
      <c r="BH149" s="57"/>
      <c r="BI149" s="172">
        <f>+B149</f>
        <v>0</v>
      </c>
      <c r="BJ149" s="172"/>
      <c r="BK149" s="172"/>
      <c r="BL149" s="172"/>
      <c r="BM149" s="172"/>
      <c r="BN149" s="172"/>
      <c r="BO149" s="172"/>
      <c r="BP149" s="172"/>
      <c r="BQ149" s="173">
        <v>1</v>
      </c>
      <c r="BR149" s="173"/>
      <c r="BS149" s="57"/>
      <c r="BT149" s="57"/>
      <c r="BU149" s="57"/>
      <c r="BV149" s="57"/>
      <c r="BW149" s="57"/>
      <c r="BX149" s="57"/>
      <c r="BY149" s="57"/>
      <c r="BZ149" s="57"/>
      <c r="CA149" s="57"/>
      <c r="CB149" s="57"/>
      <c r="CC149" s="57"/>
    </row>
    <row r="150" spans="1:81" x14ac:dyDescent="0.25">
      <c r="A150" s="22">
        <v>2</v>
      </c>
      <c r="B150" s="23">
        <f t="shared" si="55"/>
        <v>0</v>
      </c>
      <c r="C150" s="61">
        <f t="shared" si="56"/>
        <v>0</v>
      </c>
      <c r="D150" s="62">
        <f t="shared" si="56"/>
        <v>0</v>
      </c>
      <c r="E150" s="63">
        <f t="shared" si="56"/>
        <v>0</v>
      </c>
      <c r="F150" s="64">
        <f t="shared" si="56"/>
        <v>0</v>
      </c>
      <c r="G150" s="65"/>
      <c r="H150" s="174"/>
      <c r="I150" s="175"/>
      <c r="J150" s="174"/>
      <c r="K150" s="175"/>
      <c r="L150" s="174">
        <f t="shared" si="57"/>
        <v>0</v>
      </c>
      <c r="M150" s="175"/>
      <c r="N150" s="174">
        <f t="shared" ref="N150:N165" si="62">SUM(H150:M150)</f>
        <v>0</v>
      </c>
      <c r="O150" s="175"/>
      <c r="P150" s="58"/>
      <c r="Q150" s="174"/>
      <c r="R150" s="175"/>
      <c r="S150" s="174"/>
      <c r="T150" s="175"/>
      <c r="U150" s="174">
        <f t="shared" si="58"/>
        <v>0</v>
      </c>
      <c r="V150" s="175"/>
      <c r="W150" s="174">
        <f t="shared" ref="W150:W165" si="63">SUM(Q150:V150)</f>
        <v>0</v>
      </c>
      <c r="X150" s="175"/>
      <c r="Y150" s="58"/>
      <c r="Z150" s="174"/>
      <c r="AA150" s="175"/>
      <c r="AB150" s="174"/>
      <c r="AC150" s="175"/>
      <c r="AD150" s="174">
        <f t="shared" si="59"/>
        <v>0</v>
      </c>
      <c r="AE150" s="175"/>
      <c r="AF150" s="174">
        <f t="shared" ref="AF150:AF165" si="64">SUM(Z150:AE150)</f>
        <v>0</v>
      </c>
      <c r="AG150" s="175"/>
      <c r="AH150" s="58"/>
      <c r="AI150" s="174"/>
      <c r="AJ150" s="175"/>
      <c r="AK150" s="174"/>
      <c r="AL150" s="175"/>
      <c r="AM150" s="174">
        <f t="shared" si="60"/>
        <v>0</v>
      </c>
      <c r="AN150" s="175"/>
      <c r="AO150" s="174">
        <f t="shared" ref="AO150:AO165" si="65">SUM(AI150:AN150)</f>
        <v>0</v>
      </c>
      <c r="AP150" s="175"/>
      <c r="AQ150" s="58"/>
      <c r="AR150" s="237"/>
      <c r="AS150" s="237"/>
      <c r="AT150" s="237"/>
      <c r="AU150" s="58"/>
      <c r="AV150" s="174"/>
      <c r="AW150" s="175"/>
      <c r="AX150" s="174"/>
      <c r="AY150" s="175"/>
      <c r="AZ150" s="174">
        <f t="shared" si="61"/>
        <v>0</v>
      </c>
      <c r="BA150" s="175"/>
      <c r="BB150" s="174">
        <f t="shared" ref="BB150:BB165" si="66">SUM(AV150:BA150)</f>
        <v>0</v>
      </c>
      <c r="BC150" s="175"/>
      <c r="BD150" s="57"/>
      <c r="BE150" s="169">
        <f t="shared" ref="BE150:BE165" si="67">(BB150+AO150+AF150+W150+N150)/5</f>
        <v>0</v>
      </c>
      <c r="BF150" s="170"/>
      <c r="BG150" s="171"/>
      <c r="BH150" s="57"/>
      <c r="BI150" s="172">
        <f t="shared" ref="BI150:BI165" si="68">+B150</f>
        <v>0</v>
      </c>
      <c r="BJ150" s="172"/>
      <c r="BK150" s="172"/>
      <c r="BL150" s="172"/>
      <c r="BM150" s="172"/>
      <c r="BN150" s="172"/>
      <c r="BO150" s="172"/>
      <c r="BP150" s="172"/>
      <c r="BQ150" s="173">
        <v>2</v>
      </c>
      <c r="BR150" s="173"/>
      <c r="BS150" s="57"/>
      <c r="BT150" s="57"/>
      <c r="BU150" s="57"/>
      <c r="BV150" s="57"/>
      <c r="BW150" s="57"/>
      <c r="BX150" s="57"/>
      <c r="BY150" s="57"/>
      <c r="BZ150" s="57"/>
      <c r="CA150" s="57"/>
      <c r="CB150" s="57"/>
      <c r="CC150" s="57"/>
    </row>
    <row r="151" spans="1:81" x14ac:dyDescent="0.25">
      <c r="A151" s="22">
        <v>3</v>
      </c>
      <c r="B151" s="23">
        <f t="shared" si="55"/>
        <v>0</v>
      </c>
      <c r="C151" s="61">
        <f t="shared" si="56"/>
        <v>0</v>
      </c>
      <c r="D151" s="62">
        <f t="shared" si="56"/>
        <v>0</v>
      </c>
      <c r="E151" s="63">
        <f t="shared" si="56"/>
        <v>0</v>
      </c>
      <c r="F151" s="64">
        <f t="shared" si="56"/>
        <v>0</v>
      </c>
      <c r="G151" s="65"/>
      <c r="H151" s="174"/>
      <c r="I151" s="175"/>
      <c r="J151" s="174"/>
      <c r="K151" s="175"/>
      <c r="L151" s="174">
        <f t="shared" si="57"/>
        <v>0</v>
      </c>
      <c r="M151" s="175"/>
      <c r="N151" s="174">
        <f t="shared" si="62"/>
        <v>0</v>
      </c>
      <c r="O151" s="175"/>
      <c r="P151" s="58"/>
      <c r="Q151" s="174"/>
      <c r="R151" s="175"/>
      <c r="S151" s="174"/>
      <c r="T151" s="175"/>
      <c r="U151" s="174">
        <f t="shared" si="58"/>
        <v>0</v>
      </c>
      <c r="V151" s="175"/>
      <c r="W151" s="174">
        <f t="shared" si="63"/>
        <v>0</v>
      </c>
      <c r="X151" s="175"/>
      <c r="Y151" s="58"/>
      <c r="Z151" s="174"/>
      <c r="AA151" s="175"/>
      <c r="AB151" s="174"/>
      <c r="AC151" s="175"/>
      <c r="AD151" s="174">
        <f t="shared" si="59"/>
        <v>0</v>
      </c>
      <c r="AE151" s="175"/>
      <c r="AF151" s="174">
        <f t="shared" si="64"/>
        <v>0</v>
      </c>
      <c r="AG151" s="175"/>
      <c r="AH151" s="58"/>
      <c r="AI151" s="174"/>
      <c r="AJ151" s="175"/>
      <c r="AK151" s="174"/>
      <c r="AL151" s="175"/>
      <c r="AM151" s="174">
        <f t="shared" si="60"/>
        <v>0</v>
      </c>
      <c r="AN151" s="175"/>
      <c r="AO151" s="174">
        <f t="shared" si="65"/>
        <v>0</v>
      </c>
      <c r="AP151" s="175"/>
      <c r="AQ151" s="58"/>
      <c r="AR151" s="237"/>
      <c r="AS151" s="237"/>
      <c r="AT151" s="237"/>
      <c r="AU151" s="58"/>
      <c r="AV151" s="174"/>
      <c r="AW151" s="175"/>
      <c r="AX151" s="174"/>
      <c r="AY151" s="175"/>
      <c r="AZ151" s="174">
        <f t="shared" si="61"/>
        <v>0</v>
      </c>
      <c r="BA151" s="175"/>
      <c r="BB151" s="174">
        <f t="shared" si="66"/>
        <v>0</v>
      </c>
      <c r="BC151" s="175"/>
      <c r="BD151" s="57"/>
      <c r="BE151" s="169">
        <f t="shared" si="67"/>
        <v>0</v>
      </c>
      <c r="BF151" s="170"/>
      <c r="BG151" s="171"/>
      <c r="BH151" s="57"/>
      <c r="BI151" s="172">
        <f t="shared" si="68"/>
        <v>0</v>
      </c>
      <c r="BJ151" s="172"/>
      <c r="BK151" s="172"/>
      <c r="BL151" s="172"/>
      <c r="BM151" s="172"/>
      <c r="BN151" s="172"/>
      <c r="BO151" s="172"/>
      <c r="BP151" s="172"/>
      <c r="BQ151" s="173">
        <v>3</v>
      </c>
      <c r="BR151" s="173"/>
      <c r="BS151" s="57"/>
      <c r="BT151" s="57"/>
      <c r="BU151" s="57"/>
      <c r="BV151" s="57"/>
      <c r="BW151" s="57"/>
      <c r="BX151" s="57"/>
      <c r="BY151" s="57"/>
      <c r="BZ151" s="57"/>
      <c r="CA151" s="57"/>
      <c r="CB151" s="57"/>
      <c r="CC151" s="57"/>
    </row>
    <row r="152" spans="1:81" x14ac:dyDescent="0.25">
      <c r="A152" s="22">
        <v>4</v>
      </c>
      <c r="B152" s="23">
        <f t="shared" si="55"/>
        <v>0</v>
      </c>
      <c r="C152" s="61">
        <f t="shared" si="56"/>
        <v>0</v>
      </c>
      <c r="D152" s="62">
        <f t="shared" si="56"/>
        <v>0</v>
      </c>
      <c r="E152" s="63">
        <f t="shared" si="56"/>
        <v>0</v>
      </c>
      <c r="F152" s="64">
        <f t="shared" si="56"/>
        <v>0</v>
      </c>
      <c r="G152" s="65"/>
      <c r="H152" s="174"/>
      <c r="I152" s="175"/>
      <c r="J152" s="174"/>
      <c r="K152" s="175"/>
      <c r="L152" s="174">
        <f t="shared" si="57"/>
        <v>0</v>
      </c>
      <c r="M152" s="175"/>
      <c r="N152" s="174">
        <f t="shared" si="62"/>
        <v>0</v>
      </c>
      <c r="O152" s="175"/>
      <c r="P152" s="58"/>
      <c r="Q152" s="174"/>
      <c r="R152" s="175"/>
      <c r="S152" s="174"/>
      <c r="T152" s="175"/>
      <c r="U152" s="174">
        <f t="shared" si="58"/>
        <v>0</v>
      </c>
      <c r="V152" s="175"/>
      <c r="W152" s="174">
        <f t="shared" si="63"/>
        <v>0</v>
      </c>
      <c r="X152" s="175"/>
      <c r="Y152" s="58"/>
      <c r="Z152" s="174"/>
      <c r="AA152" s="175"/>
      <c r="AB152" s="174"/>
      <c r="AC152" s="175"/>
      <c r="AD152" s="174">
        <f t="shared" si="59"/>
        <v>0</v>
      </c>
      <c r="AE152" s="175"/>
      <c r="AF152" s="174">
        <f t="shared" si="64"/>
        <v>0</v>
      </c>
      <c r="AG152" s="175"/>
      <c r="AH152" s="58"/>
      <c r="AI152" s="174"/>
      <c r="AJ152" s="175"/>
      <c r="AK152" s="174"/>
      <c r="AL152" s="175"/>
      <c r="AM152" s="174">
        <f t="shared" si="60"/>
        <v>0</v>
      </c>
      <c r="AN152" s="175"/>
      <c r="AO152" s="174">
        <f t="shared" si="65"/>
        <v>0</v>
      </c>
      <c r="AP152" s="175"/>
      <c r="AQ152" s="58"/>
      <c r="AR152" s="237"/>
      <c r="AS152" s="237"/>
      <c r="AT152" s="237"/>
      <c r="AU152" s="58"/>
      <c r="AV152" s="174"/>
      <c r="AW152" s="175"/>
      <c r="AX152" s="174"/>
      <c r="AY152" s="175"/>
      <c r="AZ152" s="174">
        <f t="shared" si="61"/>
        <v>0</v>
      </c>
      <c r="BA152" s="175"/>
      <c r="BB152" s="174">
        <f t="shared" si="66"/>
        <v>0</v>
      </c>
      <c r="BC152" s="175"/>
      <c r="BD152" s="57"/>
      <c r="BE152" s="169">
        <f t="shared" si="67"/>
        <v>0</v>
      </c>
      <c r="BF152" s="170"/>
      <c r="BG152" s="171"/>
      <c r="BH152" s="57"/>
      <c r="BI152" s="172">
        <f t="shared" si="68"/>
        <v>0</v>
      </c>
      <c r="BJ152" s="172"/>
      <c r="BK152" s="172"/>
      <c r="BL152" s="172"/>
      <c r="BM152" s="172"/>
      <c r="BN152" s="172"/>
      <c r="BO152" s="172"/>
      <c r="BP152" s="172"/>
      <c r="BQ152" s="173">
        <v>4</v>
      </c>
      <c r="BR152" s="173"/>
      <c r="BS152" s="57"/>
      <c r="BT152" s="57"/>
      <c r="BU152" s="57"/>
      <c r="BV152" s="57"/>
      <c r="BW152" s="57"/>
      <c r="BX152" s="57"/>
      <c r="BY152" s="57"/>
      <c r="BZ152" s="57"/>
      <c r="CA152" s="57"/>
      <c r="CB152" s="57"/>
      <c r="CC152" s="57"/>
    </row>
    <row r="153" spans="1:81" x14ac:dyDescent="0.25">
      <c r="A153" s="22">
        <v>5</v>
      </c>
      <c r="B153" s="23">
        <f t="shared" si="55"/>
        <v>0</v>
      </c>
      <c r="C153" s="61">
        <f t="shared" si="56"/>
        <v>0</v>
      </c>
      <c r="D153" s="62">
        <f t="shared" si="56"/>
        <v>0</v>
      </c>
      <c r="E153" s="63">
        <f t="shared" si="56"/>
        <v>0</v>
      </c>
      <c r="F153" s="64">
        <f t="shared" si="56"/>
        <v>0</v>
      </c>
      <c r="G153" s="65"/>
      <c r="H153" s="174"/>
      <c r="I153" s="175"/>
      <c r="J153" s="174"/>
      <c r="K153" s="175"/>
      <c r="L153" s="174">
        <f t="shared" si="57"/>
        <v>0</v>
      </c>
      <c r="M153" s="175"/>
      <c r="N153" s="174">
        <f t="shared" si="62"/>
        <v>0</v>
      </c>
      <c r="O153" s="175"/>
      <c r="P153" s="58"/>
      <c r="Q153" s="174"/>
      <c r="R153" s="175"/>
      <c r="S153" s="174"/>
      <c r="T153" s="175"/>
      <c r="U153" s="174">
        <f t="shared" si="58"/>
        <v>0</v>
      </c>
      <c r="V153" s="175"/>
      <c r="W153" s="174">
        <f t="shared" si="63"/>
        <v>0</v>
      </c>
      <c r="X153" s="175"/>
      <c r="Y153" s="58"/>
      <c r="Z153" s="174"/>
      <c r="AA153" s="175"/>
      <c r="AB153" s="174"/>
      <c r="AC153" s="175"/>
      <c r="AD153" s="174">
        <f t="shared" si="59"/>
        <v>0</v>
      </c>
      <c r="AE153" s="175"/>
      <c r="AF153" s="174">
        <f t="shared" si="64"/>
        <v>0</v>
      </c>
      <c r="AG153" s="175"/>
      <c r="AH153" s="58"/>
      <c r="AI153" s="174"/>
      <c r="AJ153" s="175"/>
      <c r="AK153" s="174"/>
      <c r="AL153" s="175"/>
      <c r="AM153" s="174">
        <f t="shared" si="60"/>
        <v>0</v>
      </c>
      <c r="AN153" s="175"/>
      <c r="AO153" s="174">
        <f t="shared" si="65"/>
        <v>0</v>
      </c>
      <c r="AP153" s="175"/>
      <c r="AQ153" s="58"/>
      <c r="AR153" s="237"/>
      <c r="AS153" s="237"/>
      <c r="AT153" s="237"/>
      <c r="AU153" s="58"/>
      <c r="AV153" s="174"/>
      <c r="AW153" s="175"/>
      <c r="AX153" s="174"/>
      <c r="AY153" s="175"/>
      <c r="AZ153" s="174">
        <f t="shared" si="61"/>
        <v>0</v>
      </c>
      <c r="BA153" s="175"/>
      <c r="BB153" s="174">
        <f t="shared" si="66"/>
        <v>0</v>
      </c>
      <c r="BC153" s="175"/>
      <c r="BD153" s="57"/>
      <c r="BE153" s="169">
        <f t="shared" si="67"/>
        <v>0</v>
      </c>
      <c r="BF153" s="170"/>
      <c r="BG153" s="171"/>
      <c r="BH153" s="57"/>
      <c r="BI153" s="172">
        <f t="shared" si="68"/>
        <v>0</v>
      </c>
      <c r="BJ153" s="172"/>
      <c r="BK153" s="172"/>
      <c r="BL153" s="172"/>
      <c r="BM153" s="172"/>
      <c r="BN153" s="172"/>
      <c r="BO153" s="172"/>
      <c r="BP153" s="172"/>
      <c r="BQ153" s="173">
        <v>5</v>
      </c>
      <c r="BR153" s="173"/>
      <c r="BS153" s="57"/>
      <c r="BT153" s="57"/>
      <c r="BU153" s="57"/>
      <c r="BV153" s="57"/>
      <c r="BW153" s="57"/>
      <c r="BX153" s="57"/>
      <c r="BY153" s="57"/>
      <c r="BZ153" s="57"/>
      <c r="CA153" s="57"/>
      <c r="CB153" s="57"/>
      <c r="CC153" s="57"/>
    </row>
    <row r="154" spans="1:81" x14ac:dyDescent="0.25">
      <c r="A154" s="22">
        <v>6</v>
      </c>
      <c r="B154" s="23">
        <f t="shared" si="55"/>
        <v>0</v>
      </c>
      <c r="C154" s="61">
        <f t="shared" si="56"/>
        <v>0</v>
      </c>
      <c r="D154" s="62">
        <f t="shared" si="56"/>
        <v>0</v>
      </c>
      <c r="E154" s="63">
        <f t="shared" si="56"/>
        <v>0</v>
      </c>
      <c r="F154" s="64">
        <f t="shared" si="56"/>
        <v>0</v>
      </c>
      <c r="G154" s="65"/>
      <c r="H154" s="174"/>
      <c r="I154" s="175"/>
      <c r="J154" s="174"/>
      <c r="K154" s="175"/>
      <c r="L154" s="174">
        <f t="shared" si="57"/>
        <v>0</v>
      </c>
      <c r="M154" s="175"/>
      <c r="N154" s="174">
        <f t="shared" si="62"/>
        <v>0</v>
      </c>
      <c r="O154" s="175"/>
      <c r="P154" s="58"/>
      <c r="Q154" s="174"/>
      <c r="R154" s="175"/>
      <c r="S154" s="174"/>
      <c r="T154" s="175"/>
      <c r="U154" s="174">
        <f t="shared" si="58"/>
        <v>0</v>
      </c>
      <c r="V154" s="175"/>
      <c r="W154" s="174">
        <f t="shared" si="63"/>
        <v>0</v>
      </c>
      <c r="X154" s="175"/>
      <c r="Y154" s="58"/>
      <c r="Z154" s="174"/>
      <c r="AA154" s="175"/>
      <c r="AB154" s="174"/>
      <c r="AC154" s="175"/>
      <c r="AD154" s="174">
        <f t="shared" si="59"/>
        <v>0</v>
      </c>
      <c r="AE154" s="175"/>
      <c r="AF154" s="174">
        <f t="shared" si="64"/>
        <v>0</v>
      </c>
      <c r="AG154" s="175"/>
      <c r="AH154" s="58"/>
      <c r="AI154" s="174"/>
      <c r="AJ154" s="175"/>
      <c r="AK154" s="174"/>
      <c r="AL154" s="175"/>
      <c r="AM154" s="174">
        <f t="shared" si="60"/>
        <v>0</v>
      </c>
      <c r="AN154" s="175"/>
      <c r="AO154" s="174">
        <f t="shared" si="65"/>
        <v>0</v>
      </c>
      <c r="AP154" s="175"/>
      <c r="AQ154" s="58"/>
      <c r="AR154" s="237"/>
      <c r="AS154" s="237"/>
      <c r="AT154" s="237"/>
      <c r="AU154" s="58"/>
      <c r="AV154" s="174"/>
      <c r="AW154" s="175"/>
      <c r="AX154" s="174"/>
      <c r="AY154" s="175"/>
      <c r="AZ154" s="174">
        <f t="shared" si="61"/>
        <v>0</v>
      </c>
      <c r="BA154" s="175"/>
      <c r="BB154" s="174">
        <f t="shared" si="66"/>
        <v>0</v>
      </c>
      <c r="BC154" s="175"/>
      <c r="BD154" s="57"/>
      <c r="BE154" s="169">
        <f t="shared" si="67"/>
        <v>0</v>
      </c>
      <c r="BF154" s="170"/>
      <c r="BG154" s="171"/>
      <c r="BH154" s="57"/>
      <c r="BI154" s="172">
        <f t="shared" si="68"/>
        <v>0</v>
      </c>
      <c r="BJ154" s="172"/>
      <c r="BK154" s="172"/>
      <c r="BL154" s="172"/>
      <c r="BM154" s="172"/>
      <c r="BN154" s="172"/>
      <c r="BO154" s="172"/>
      <c r="BP154" s="172"/>
      <c r="BQ154" s="173">
        <v>6</v>
      </c>
      <c r="BR154" s="173"/>
      <c r="BS154" s="57"/>
      <c r="BT154" s="57"/>
      <c r="BU154" s="57"/>
      <c r="BV154" s="57"/>
      <c r="BW154" s="57"/>
      <c r="BX154" s="57"/>
      <c r="BY154" s="57"/>
      <c r="BZ154" s="57"/>
      <c r="CA154" s="57"/>
      <c r="CB154" s="57"/>
      <c r="CC154" s="57"/>
    </row>
    <row r="155" spans="1:81" x14ac:dyDescent="0.25">
      <c r="A155" s="22">
        <v>7</v>
      </c>
      <c r="B155" s="23">
        <f t="shared" si="55"/>
        <v>0</v>
      </c>
      <c r="C155" s="61">
        <f t="shared" si="56"/>
        <v>0</v>
      </c>
      <c r="D155" s="62">
        <f t="shared" si="56"/>
        <v>0</v>
      </c>
      <c r="E155" s="63">
        <f t="shared" si="56"/>
        <v>0</v>
      </c>
      <c r="F155" s="64">
        <f t="shared" si="56"/>
        <v>0</v>
      </c>
      <c r="G155" s="65"/>
      <c r="H155" s="174"/>
      <c r="I155" s="175"/>
      <c r="J155" s="174"/>
      <c r="K155" s="175"/>
      <c r="L155" s="174">
        <f t="shared" si="57"/>
        <v>0</v>
      </c>
      <c r="M155" s="175"/>
      <c r="N155" s="174">
        <f t="shared" si="62"/>
        <v>0</v>
      </c>
      <c r="O155" s="175"/>
      <c r="P155" s="58"/>
      <c r="Q155" s="174"/>
      <c r="R155" s="175"/>
      <c r="S155" s="174"/>
      <c r="T155" s="175"/>
      <c r="U155" s="174">
        <f t="shared" si="58"/>
        <v>0</v>
      </c>
      <c r="V155" s="175"/>
      <c r="W155" s="174">
        <f t="shared" si="63"/>
        <v>0</v>
      </c>
      <c r="X155" s="175"/>
      <c r="Y155" s="58"/>
      <c r="Z155" s="174"/>
      <c r="AA155" s="175"/>
      <c r="AB155" s="174"/>
      <c r="AC155" s="175"/>
      <c r="AD155" s="174">
        <f t="shared" si="59"/>
        <v>0</v>
      </c>
      <c r="AE155" s="175"/>
      <c r="AF155" s="174">
        <f t="shared" si="64"/>
        <v>0</v>
      </c>
      <c r="AG155" s="175"/>
      <c r="AH155" s="58"/>
      <c r="AI155" s="174"/>
      <c r="AJ155" s="175"/>
      <c r="AK155" s="174"/>
      <c r="AL155" s="175"/>
      <c r="AM155" s="174">
        <f t="shared" si="60"/>
        <v>0</v>
      </c>
      <c r="AN155" s="175"/>
      <c r="AO155" s="174">
        <f t="shared" si="65"/>
        <v>0</v>
      </c>
      <c r="AP155" s="175"/>
      <c r="AQ155" s="58"/>
      <c r="AR155" s="237"/>
      <c r="AS155" s="237"/>
      <c r="AT155" s="237"/>
      <c r="AU155" s="58"/>
      <c r="AV155" s="174"/>
      <c r="AW155" s="175"/>
      <c r="AX155" s="174"/>
      <c r="AY155" s="175"/>
      <c r="AZ155" s="174">
        <f t="shared" si="61"/>
        <v>0</v>
      </c>
      <c r="BA155" s="175"/>
      <c r="BB155" s="174">
        <f t="shared" si="66"/>
        <v>0</v>
      </c>
      <c r="BC155" s="175"/>
      <c r="BD155" s="57"/>
      <c r="BE155" s="169">
        <f t="shared" si="67"/>
        <v>0</v>
      </c>
      <c r="BF155" s="170"/>
      <c r="BG155" s="171"/>
      <c r="BH155" s="57"/>
      <c r="BI155" s="172">
        <f t="shared" si="68"/>
        <v>0</v>
      </c>
      <c r="BJ155" s="172"/>
      <c r="BK155" s="172"/>
      <c r="BL155" s="172"/>
      <c r="BM155" s="172"/>
      <c r="BN155" s="172"/>
      <c r="BO155" s="172"/>
      <c r="BP155" s="172"/>
      <c r="BQ155" s="173">
        <v>7</v>
      </c>
      <c r="BR155" s="173"/>
      <c r="BS155" s="57"/>
      <c r="BT155" s="57"/>
      <c r="BU155" s="57"/>
      <c r="BV155" s="57"/>
      <c r="BW155" s="57"/>
      <c r="BX155" s="57"/>
      <c r="BY155" s="57"/>
      <c r="BZ155" s="57"/>
      <c r="CA155" s="57"/>
      <c r="CB155" s="57"/>
      <c r="CC155" s="57"/>
    </row>
    <row r="156" spans="1:81" x14ac:dyDescent="0.25">
      <c r="A156" s="22">
        <v>8</v>
      </c>
      <c r="B156" s="23">
        <f t="shared" si="55"/>
        <v>0</v>
      </c>
      <c r="C156" s="61">
        <f t="shared" si="56"/>
        <v>0</v>
      </c>
      <c r="D156" s="62">
        <f t="shared" si="56"/>
        <v>0</v>
      </c>
      <c r="E156" s="63">
        <f t="shared" si="56"/>
        <v>0</v>
      </c>
      <c r="F156" s="64">
        <f t="shared" si="56"/>
        <v>0</v>
      </c>
      <c r="G156" s="65"/>
      <c r="H156" s="174"/>
      <c r="I156" s="175"/>
      <c r="J156" s="174"/>
      <c r="K156" s="175"/>
      <c r="L156" s="174">
        <f t="shared" si="57"/>
        <v>0</v>
      </c>
      <c r="M156" s="175"/>
      <c r="N156" s="174">
        <f t="shared" si="62"/>
        <v>0</v>
      </c>
      <c r="O156" s="175"/>
      <c r="P156" s="58"/>
      <c r="Q156" s="174"/>
      <c r="R156" s="175"/>
      <c r="S156" s="174"/>
      <c r="T156" s="175"/>
      <c r="U156" s="174">
        <f t="shared" si="58"/>
        <v>0</v>
      </c>
      <c r="V156" s="175"/>
      <c r="W156" s="174">
        <f t="shared" si="63"/>
        <v>0</v>
      </c>
      <c r="X156" s="175"/>
      <c r="Y156" s="58"/>
      <c r="Z156" s="174"/>
      <c r="AA156" s="175"/>
      <c r="AB156" s="174"/>
      <c r="AC156" s="175"/>
      <c r="AD156" s="174">
        <f t="shared" si="59"/>
        <v>0</v>
      </c>
      <c r="AE156" s="175"/>
      <c r="AF156" s="174">
        <f t="shared" si="64"/>
        <v>0</v>
      </c>
      <c r="AG156" s="175"/>
      <c r="AH156" s="58"/>
      <c r="AI156" s="174"/>
      <c r="AJ156" s="175"/>
      <c r="AK156" s="174"/>
      <c r="AL156" s="175"/>
      <c r="AM156" s="174">
        <f t="shared" si="60"/>
        <v>0</v>
      </c>
      <c r="AN156" s="175"/>
      <c r="AO156" s="174">
        <f t="shared" si="65"/>
        <v>0</v>
      </c>
      <c r="AP156" s="175"/>
      <c r="AQ156" s="58"/>
      <c r="AR156" s="237"/>
      <c r="AS156" s="237"/>
      <c r="AT156" s="237"/>
      <c r="AU156" s="58"/>
      <c r="AV156" s="174"/>
      <c r="AW156" s="175"/>
      <c r="AX156" s="174"/>
      <c r="AY156" s="175"/>
      <c r="AZ156" s="174">
        <f t="shared" si="61"/>
        <v>0</v>
      </c>
      <c r="BA156" s="175"/>
      <c r="BB156" s="174">
        <f t="shared" si="66"/>
        <v>0</v>
      </c>
      <c r="BC156" s="175"/>
      <c r="BD156" s="57"/>
      <c r="BE156" s="169">
        <f t="shared" si="67"/>
        <v>0</v>
      </c>
      <c r="BF156" s="170"/>
      <c r="BG156" s="171"/>
      <c r="BH156" s="57"/>
      <c r="BI156" s="172">
        <f t="shared" si="68"/>
        <v>0</v>
      </c>
      <c r="BJ156" s="172"/>
      <c r="BK156" s="172"/>
      <c r="BL156" s="172"/>
      <c r="BM156" s="172"/>
      <c r="BN156" s="172"/>
      <c r="BO156" s="172"/>
      <c r="BP156" s="172"/>
      <c r="BQ156" s="173">
        <v>8</v>
      </c>
      <c r="BR156" s="173"/>
      <c r="BS156" s="57"/>
      <c r="BT156" s="57"/>
      <c r="BU156" s="57"/>
      <c r="BV156" s="57"/>
      <c r="BW156" s="57"/>
      <c r="BX156" s="57"/>
      <c r="BY156" s="57"/>
      <c r="BZ156" s="57"/>
      <c r="CA156" s="57"/>
      <c r="CB156" s="57"/>
      <c r="CC156" s="57"/>
    </row>
    <row r="157" spans="1:81" x14ac:dyDescent="0.25">
      <c r="A157" s="22">
        <v>9</v>
      </c>
      <c r="B157" s="23">
        <f t="shared" si="55"/>
        <v>0</v>
      </c>
      <c r="C157" s="61">
        <f t="shared" si="56"/>
        <v>0</v>
      </c>
      <c r="D157" s="62">
        <f t="shared" si="56"/>
        <v>0</v>
      </c>
      <c r="E157" s="63">
        <f t="shared" si="56"/>
        <v>0</v>
      </c>
      <c r="F157" s="64">
        <f t="shared" si="56"/>
        <v>0</v>
      </c>
      <c r="G157" s="65"/>
      <c r="H157" s="174"/>
      <c r="I157" s="175"/>
      <c r="J157" s="174"/>
      <c r="K157" s="175"/>
      <c r="L157" s="174">
        <f t="shared" si="57"/>
        <v>0</v>
      </c>
      <c r="M157" s="175"/>
      <c r="N157" s="174">
        <f t="shared" si="62"/>
        <v>0</v>
      </c>
      <c r="O157" s="175"/>
      <c r="P157" s="58"/>
      <c r="Q157" s="174"/>
      <c r="R157" s="175"/>
      <c r="S157" s="174"/>
      <c r="T157" s="175"/>
      <c r="U157" s="174">
        <f t="shared" si="58"/>
        <v>0</v>
      </c>
      <c r="V157" s="175"/>
      <c r="W157" s="174">
        <f t="shared" si="63"/>
        <v>0</v>
      </c>
      <c r="X157" s="175"/>
      <c r="Y157" s="58"/>
      <c r="Z157" s="174"/>
      <c r="AA157" s="175"/>
      <c r="AB157" s="174"/>
      <c r="AC157" s="175"/>
      <c r="AD157" s="174">
        <f t="shared" si="59"/>
        <v>0</v>
      </c>
      <c r="AE157" s="175"/>
      <c r="AF157" s="174">
        <f t="shared" si="64"/>
        <v>0</v>
      </c>
      <c r="AG157" s="175"/>
      <c r="AH157" s="58"/>
      <c r="AI157" s="174"/>
      <c r="AJ157" s="175"/>
      <c r="AK157" s="174"/>
      <c r="AL157" s="175"/>
      <c r="AM157" s="174">
        <f t="shared" si="60"/>
        <v>0</v>
      </c>
      <c r="AN157" s="175"/>
      <c r="AO157" s="174">
        <f t="shared" si="65"/>
        <v>0</v>
      </c>
      <c r="AP157" s="175"/>
      <c r="AQ157" s="58"/>
      <c r="AR157" s="237"/>
      <c r="AS157" s="237"/>
      <c r="AT157" s="237"/>
      <c r="AU157" s="58"/>
      <c r="AV157" s="174"/>
      <c r="AW157" s="175"/>
      <c r="AX157" s="174"/>
      <c r="AY157" s="175"/>
      <c r="AZ157" s="174">
        <f t="shared" si="61"/>
        <v>0</v>
      </c>
      <c r="BA157" s="175"/>
      <c r="BB157" s="174">
        <f t="shared" si="66"/>
        <v>0</v>
      </c>
      <c r="BC157" s="175"/>
      <c r="BD157" s="57"/>
      <c r="BE157" s="169">
        <f t="shared" si="67"/>
        <v>0</v>
      </c>
      <c r="BF157" s="170"/>
      <c r="BG157" s="171"/>
      <c r="BH157" s="57"/>
      <c r="BI157" s="172">
        <f t="shared" si="68"/>
        <v>0</v>
      </c>
      <c r="BJ157" s="172"/>
      <c r="BK157" s="172"/>
      <c r="BL157" s="172"/>
      <c r="BM157" s="172"/>
      <c r="BN157" s="172"/>
      <c r="BO157" s="172"/>
      <c r="BP157" s="172"/>
      <c r="BQ157" s="173">
        <v>9</v>
      </c>
      <c r="BR157" s="173"/>
      <c r="BS157" s="57"/>
      <c r="BT157" s="57"/>
      <c r="BU157" s="57"/>
      <c r="BV157" s="57"/>
      <c r="BW157" s="57"/>
      <c r="BX157" s="57"/>
      <c r="BY157" s="57"/>
      <c r="BZ157" s="57"/>
      <c r="CA157" s="57"/>
      <c r="CB157" s="57"/>
      <c r="CC157" s="57"/>
    </row>
    <row r="158" spans="1:81" x14ac:dyDescent="0.25">
      <c r="A158" s="22">
        <v>10</v>
      </c>
      <c r="B158" s="23">
        <f t="shared" si="55"/>
        <v>0</v>
      </c>
      <c r="C158" s="61">
        <f t="shared" si="56"/>
        <v>0</v>
      </c>
      <c r="D158" s="62">
        <f t="shared" si="56"/>
        <v>0</v>
      </c>
      <c r="E158" s="63">
        <f t="shared" si="56"/>
        <v>0</v>
      </c>
      <c r="F158" s="64">
        <f t="shared" si="56"/>
        <v>0</v>
      </c>
      <c r="G158" s="65"/>
      <c r="H158" s="174"/>
      <c r="I158" s="175"/>
      <c r="J158" s="174"/>
      <c r="K158" s="175"/>
      <c r="L158" s="174">
        <f t="shared" si="57"/>
        <v>0</v>
      </c>
      <c r="M158" s="175"/>
      <c r="N158" s="174">
        <f t="shared" si="62"/>
        <v>0</v>
      </c>
      <c r="O158" s="175"/>
      <c r="P158" s="58"/>
      <c r="Q158" s="174"/>
      <c r="R158" s="175"/>
      <c r="S158" s="174"/>
      <c r="T158" s="175"/>
      <c r="U158" s="174">
        <f t="shared" si="58"/>
        <v>0</v>
      </c>
      <c r="V158" s="175"/>
      <c r="W158" s="174">
        <f t="shared" si="63"/>
        <v>0</v>
      </c>
      <c r="X158" s="175"/>
      <c r="Y158" s="58"/>
      <c r="Z158" s="174"/>
      <c r="AA158" s="175"/>
      <c r="AB158" s="174"/>
      <c r="AC158" s="175"/>
      <c r="AD158" s="174">
        <f t="shared" si="59"/>
        <v>0</v>
      </c>
      <c r="AE158" s="175"/>
      <c r="AF158" s="174">
        <f t="shared" si="64"/>
        <v>0</v>
      </c>
      <c r="AG158" s="175"/>
      <c r="AH158" s="58"/>
      <c r="AI158" s="174"/>
      <c r="AJ158" s="175"/>
      <c r="AK158" s="174"/>
      <c r="AL158" s="175"/>
      <c r="AM158" s="174">
        <f t="shared" si="60"/>
        <v>0</v>
      </c>
      <c r="AN158" s="175"/>
      <c r="AO158" s="174">
        <f t="shared" si="65"/>
        <v>0</v>
      </c>
      <c r="AP158" s="175"/>
      <c r="AQ158" s="58"/>
      <c r="AR158" s="237"/>
      <c r="AS158" s="237"/>
      <c r="AT158" s="237"/>
      <c r="AU158" s="58"/>
      <c r="AV158" s="174"/>
      <c r="AW158" s="175"/>
      <c r="AX158" s="174"/>
      <c r="AY158" s="175"/>
      <c r="AZ158" s="174">
        <f t="shared" si="61"/>
        <v>0</v>
      </c>
      <c r="BA158" s="175"/>
      <c r="BB158" s="174">
        <f t="shared" si="66"/>
        <v>0</v>
      </c>
      <c r="BC158" s="175"/>
      <c r="BD158" s="57"/>
      <c r="BE158" s="169">
        <f t="shared" si="67"/>
        <v>0</v>
      </c>
      <c r="BF158" s="170"/>
      <c r="BG158" s="171"/>
      <c r="BH158" s="57"/>
      <c r="BI158" s="172">
        <f t="shared" si="68"/>
        <v>0</v>
      </c>
      <c r="BJ158" s="172"/>
      <c r="BK158" s="172"/>
      <c r="BL158" s="172"/>
      <c r="BM158" s="172"/>
      <c r="BN158" s="172"/>
      <c r="BO158" s="172"/>
      <c r="BP158" s="172"/>
      <c r="BQ158" s="173">
        <v>10</v>
      </c>
      <c r="BR158" s="173"/>
      <c r="BS158" s="57"/>
      <c r="BT158" s="57"/>
      <c r="BU158" s="57"/>
      <c r="BV158" s="57"/>
      <c r="BW158" s="57"/>
      <c r="BX158" s="57"/>
      <c r="BY158" s="57"/>
      <c r="BZ158" s="57"/>
      <c r="CA158" s="57"/>
      <c r="CB158" s="57"/>
      <c r="CC158" s="57"/>
    </row>
    <row r="159" spans="1:81" x14ac:dyDescent="0.25">
      <c r="A159" s="22">
        <v>11</v>
      </c>
      <c r="B159" s="23">
        <f t="shared" si="55"/>
        <v>0</v>
      </c>
      <c r="C159" s="61">
        <f t="shared" si="56"/>
        <v>0</v>
      </c>
      <c r="D159" s="62">
        <f t="shared" si="56"/>
        <v>0</v>
      </c>
      <c r="E159" s="63">
        <f t="shared" si="56"/>
        <v>0</v>
      </c>
      <c r="F159" s="64">
        <f t="shared" si="56"/>
        <v>0</v>
      </c>
      <c r="G159" s="65"/>
      <c r="H159" s="174"/>
      <c r="I159" s="175"/>
      <c r="J159" s="174"/>
      <c r="K159" s="175"/>
      <c r="L159" s="174">
        <f t="shared" si="57"/>
        <v>0</v>
      </c>
      <c r="M159" s="175"/>
      <c r="N159" s="174">
        <f t="shared" si="62"/>
        <v>0</v>
      </c>
      <c r="O159" s="175"/>
      <c r="P159" s="58"/>
      <c r="Q159" s="174"/>
      <c r="R159" s="175"/>
      <c r="S159" s="174"/>
      <c r="T159" s="175"/>
      <c r="U159" s="174">
        <f t="shared" si="58"/>
        <v>0</v>
      </c>
      <c r="V159" s="175"/>
      <c r="W159" s="174">
        <f t="shared" si="63"/>
        <v>0</v>
      </c>
      <c r="X159" s="175"/>
      <c r="Y159" s="58"/>
      <c r="Z159" s="174"/>
      <c r="AA159" s="175"/>
      <c r="AB159" s="174"/>
      <c r="AC159" s="175"/>
      <c r="AD159" s="174">
        <f t="shared" si="59"/>
        <v>0</v>
      </c>
      <c r="AE159" s="175"/>
      <c r="AF159" s="174">
        <f t="shared" si="64"/>
        <v>0</v>
      </c>
      <c r="AG159" s="175"/>
      <c r="AH159" s="58"/>
      <c r="AI159" s="174"/>
      <c r="AJ159" s="175"/>
      <c r="AK159" s="174"/>
      <c r="AL159" s="175"/>
      <c r="AM159" s="174">
        <f t="shared" si="60"/>
        <v>0</v>
      </c>
      <c r="AN159" s="175"/>
      <c r="AO159" s="174">
        <f t="shared" si="65"/>
        <v>0</v>
      </c>
      <c r="AP159" s="175"/>
      <c r="AQ159" s="58"/>
      <c r="AR159" s="237"/>
      <c r="AS159" s="237"/>
      <c r="AT159" s="237"/>
      <c r="AU159" s="58"/>
      <c r="AV159" s="174"/>
      <c r="AW159" s="175"/>
      <c r="AX159" s="174"/>
      <c r="AY159" s="175"/>
      <c r="AZ159" s="174">
        <f t="shared" si="61"/>
        <v>0</v>
      </c>
      <c r="BA159" s="175"/>
      <c r="BB159" s="174">
        <f t="shared" si="66"/>
        <v>0</v>
      </c>
      <c r="BC159" s="175"/>
      <c r="BD159" s="57"/>
      <c r="BE159" s="169">
        <f t="shared" si="67"/>
        <v>0</v>
      </c>
      <c r="BF159" s="170"/>
      <c r="BG159" s="171"/>
      <c r="BH159" s="57"/>
      <c r="BI159" s="172">
        <f t="shared" si="68"/>
        <v>0</v>
      </c>
      <c r="BJ159" s="172"/>
      <c r="BK159" s="172"/>
      <c r="BL159" s="172"/>
      <c r="BM159" s="172"/>
      <c r="BN159" s="172"/>
      <c r="BO159" s="172"/>
      <c r="BP159" s="172"/>
      <c r="BQ159" s="173">
        <v>11</v>
      </c>
      <c r="BR159" s="173"/>
      <c r="BS159" s="57"/>
      <c r="BT159" s="57"/>
      <c r="BU159" s="57"/>
      <c r="BV159" s="57"/>
      <c r="BW159" s="57"/>
      <c r="BX159" s="57"/>
      <c r="BY159" s="57"/>
      <c r="BZ159" s="57"/>
      <c r="CA159" s="57"/>
      <c r="CB159" s="57"/>
      <c r="CC159" s="57"/>
    </row>
    <row r="160" spans="1:81" x14ac:dyDescent="0.25">
      <c r="A160" s="22">
        <v>12</v>
      </c>
      <c r="B160" s="23">
        <f t="shared" si="55"/>
        <v>0</v>
      </c>
      <c r="C160" s="61">
        <f t="shared" si="56"/>
        <v>0</v>
      </c>
      <c r="D160" s="62">
        <f t="shared" si="56"/>
        <v>0</v>
      </c>
      <c r="E160" s="63">
        <f t="shared" si="56"/>
        <v>0</v>
      </c>
      <c r="F160" s="64">
        <f t="shared" si="56"/>
        <v>0</v>
      </c>
      <c r="G160" s="65"/>
      <c r="H160" s="174"/>
      <c r="I160" s="175"/>
      <c r="J160" s="174"/>
      <c r="K160" s="175"/>
      <c r="L160" s="174">
        <f t="shared" si="57"/>
        <v>0</v>
      </c>
      <c r="M160" s="175"/>
      <c r="N160" s="174">
        <f t="shared" si="62"/>
        <v>0</v>
      </c>
      <c r="O160" s="175"/>
      <c r="P160" s="58"/>
      <c r="Q160" s="174"/>
      <c r="R160" s="175"/>
      <c r="S160" s="174"/>
      <c r="T160" s="175"/>
      <c r="U160" s="174">
        <f t="shared" si="58"/>
        <v>0</v>
      </c>
      <c r="V160" s="175"/>
      <c r="W160" s="174">
        <f t="shared" si="63"/>
        <v>0</v>
      </c>
      <c r="X160" s="175"/>
      <c r="Y160" s="58"/>
      <c r="Z160" s="174"/>
      <c r="AA160" s="175"/>
      <c r="AB160" s="174"/>
      <c r="AC160" s="175"/>
      <c r="AD160" s="174">
        <f t="shared" si="59"/>
        <v>0</v>
      </c>
      <c r="AE160" s="175"/>
      <c r="AF160" s="174">
        <f t="shared" si="64"/>
        <v>0</v>
      </c>
      <c r="AG160" s="175"/>
      <c r="AH160" s="58"/>
      <c r="AI160" s="174"/>
      <c r="AJ160" s="175"/>
      <c r="AK160" s="174"/>
      <c r="AL160" s="175"/>
      <c r="AM160" s="174">
        <f t="shared" si="60"/>
        <v>0</v>
      </c>
      <c r="AN160" s="175"/>
      <c r="AO160" s="174">
        <f t="shared" si="65"/>
        <v>0</v>
      </c>
      <c r="AP160" s="175"/>
      <c r="AQ160" s="58"/>
      <c r="AR160" s="237"/>
      <c r="AS160" s="237"/>
      <c r="AT160" s="237"/>
      <c r="AU160" s="58"/>
      <c r="AV160" s="174"/>
      <c r="AW160" s="175"/>
      <c r="AX160" s="174"/>
      <c r="AY160" s="175"/>
      <c r="AZ160" s="174">
        <f t="shared" si="61"/>
        <v>0</v>
      </c>
      <c r="BA160" s="175"/>
      <c r="BB160" s="174">
        <f t="shared" si="66"/>
        <v>0</v>
      </c>
      <c r="BC160" s="175"/>
      <c r="BD160" s="57"/>
      <c r="BE160" s="169">
        <f t="shared" si="67"/>
        <v>0</v>
      </c>
      <c r="BF160" s="170"/>
      <c r="BG160" s="171"/>
      <c r="BH160" s="57"/>
      <c r="BI160" s="172">
        <f t="shared" si="68"/>
        <v>0</v>
      </c>
      <c r="BJ160" s="172"/>
      <c r="BK160" s="172"/>
      <c r="BL160" s="172"/>
      <c r="BM160" s="172"/>
      <c r="BN160" s="172"/>
      <c r="BO160" s="172"/>
      <c r="BP160" s="172"/>
      <c r="BQ160" s="173">
        <v>12</v>
      </c>
      <c r="BR160" s="173"/>
      <c r="BS160" s="57"/>
      <c r="BT160" s="57"/>
      <c r="BU160" s="57"/>
      <c r="BV160" s="57"/>
      <c r="BW160" s="57"/>
      <c r="BX160" s="57"/>
      <c r="BY160" s="57"/>
      <c r="BZ160" s="57"/>
      <c r="CA160" s="57"/>
      <c r="CB160" s="57"/>
      <c r="CC160" s="57"/>
    </row>
    <row r="161" spans="1:81" x14ac:dyDescent="0.25">
      <c r="A161" s="22">
        <v>13</v>
      </c>
      <c r="B161" s="23">
        <f t="shared" si="55"/>
        <v>0</v>
      </c>
      <c r="C161" s="61">
        <f t="shared" si="56"/>
        <v>0</v>
      </c>
      <c r="D161" s="62">
        <f t="shared" si="56"/>
        <v>0</v>
      </c>
      <c r="E161" s="63">
        <f t="shared" si="56"/>
        <v>0</v>
      </c>
      <c r="F161" s="64">
        <f t="shared" si="56"/>
        <v>0</v>
      </c>
      <c r="G161" s="65"/>
      <c r="H161" s="174"/>
      <c r="I161" s="175"/>
      <c r="J161" s="174"/>
      <c r="K161" s="175"/>
      <c r="L161" s="174">
        <f t="shared" si="57"/>
        <v>0</v>
      </c>
      <c r="M161" s="175"/>
      <c r="N161" s="174">
        <f t="shared" si="62"/>
        <v>0</v>
      </c>
      <c r="O161" s="175"/>
      <c r="P161" s="58"/>
      <c r="Q161" s="174"/>
      <c r="R161" s="175"/>
      <c r="S161" s="174"/>
      <c r="T161" s="175"/>
      <c r="U161" s="174">
        <f t="shared" si="58"/>
        <v>0</v>
      </c>
      <c r="V161" s="175"/>
      <c r="W161" s="174">
        <f t="shared" si="63"/>
        <v>0</v>
      </c>
      <c r="X161" s="175"/>
      <c r="Y161" s="58"/>
      <c r="Z161" s="174"/>
      <c r="AA161" s="175"/>
      <c r="AB161" s="174"/>
      <c r="AC161" s="175"/>
      <c r="AD161" s="174">
        <f t="shared" si="59"/>
        <v>0</v>
      </c>
      <c r="AE161" s="175"/>
      <c r="AF161" s="174">
        <f t="shared" si="64"/>
        <v>0</v>
      </c>
      <c r="AG161" s="175"/>
      <c r="AH161" s="58"/>
      <c r="AI161" s="174"/>
      <c r="AJ161" s="175"/>
      <c r="AK161" s="174"/>
      <c r="AL161" s="175"/>
      <c r="AM161" s="174">
        <f t="shared" si="60"/>
        <v>0</v>
      </c>
      <c r="AN161" s="175"/>
      <c r="AO161" s="174">
        <f t="shared" si="65"/>
        <v>0</v>
      </c>
      <c r="AP161" s="175"/>
      <c r="AQ161" s="58"/>
      <c r="AR161" s="237"/>
      <c r="AS161" s="237"/>
      <c r="AT161" s="237"/>
      <c r="AU161" s="58"/>
      <c r="AV161" s="174"/>
      <c r="AW161" s="175"/>
      <c r="AX161" s="174"/>
      <c r="AY161" s="175"/>
      <c r="AZ161" s="174">
        <f t="shared" si="61"/>
        <v>0</v>
      </c>
      <c r="BA161" s="175"/>
      <c r="BB161" s="174">
        <f t="shared" si="66"/>
        <v>0</v>
      </c>
      <c r="BC161" s="175"/>
      <c r="BD161" s="57"/>
      <c r="BE161" s="169">
        <f t="shared" si="67"/>
        <v>0</v>
      </c>
      <c r="BF161" s="170"/>
      <c r="BG161" s="171"/>
      <c r="BH161" s="57"/>
      <c r="BI161" s="172">
        <f t="shared" si="68"/>
        <v>0</v>
      </c>
      <c r="BJ161" s="172"/>
      <c r="BK161" s="172"/>
      <c r="BL161" s="172"/>
      <c r="BM161" s="172"/>
      <c r="BN161" s="172"/>
      <c r="BO161" s="172"/>
      <c r="BP161" s="172"/>
      <c r="BQ161" s="173">
        <v>13</v>
      </c>
      <c r="BR161" s="173"/>
      <c r="BS161" s="57"/>
      <c r="BT161" s="57"/>
      <c r="BU161" s="57"/>
      <c r="BV161" s="57"/>
      <c r="BW161" s="57"/>
      <c r="BX161" s="57"/>
      <c r="BY161" s="57"/>
      <c r="BZ161" s="57"/>
      <c r="CA161" s="57"/>
      <c r="CB161" s="57"/>
      <c r="CC161" s="57"/>
    </row>
    <row r="162" spans="1:81" x14ac:dyDescent="0.25">
      <c r="A162" s="22">
        <v>14</v>
      </c>
      <c r="B162" s="23">
        <f t="shared" si="55"/>
        <v>0</v>
      </c>
      <c r="C162" s="61">
        <f t="shared" si="56"/>
        <v>0</v>
      </c>
      <c r="D162" s="62">
        <f t="shared" si="56"/>
        <v>0</v>
      </c>
      <c r="E162" s="63">
        <f t="shared" si="56"/>
        <v>0</v>
      </c>
      <c r="F162" s="64">
        <f t="shared" si="56"/>
        <v>0</v>
      </c>
      <c r="G162" s="65"/>
      <c r="H162" s="174"/>
      <c r="I162" s="175"/>
      <c r="J162" s="174"/>
      <c r="K162" s="175"/>
      <c r="L162" s="174">
        <f t="shared" si="57"/>
        <v>0</v>
      </c>
      <c r="M162" s="175"/>
      <c r="N162" s="174">
        <f t="shared" si="62"/>
        <v>0</v>
      </c>
      <c r="O162" s="175"/>
      <c r="P162" s="58"/>
      <c r="Q162" s="174"/>
      <c r="R162" s="175"/>
      <c r="S162" s="174"/>
      <c r="T162" s="175"/>
      <c r="U162" s="174">
        <f t="shared" si="58"/>
        <v>0</v>
      </c>
      <c r="V162" s="175"/>
      <c r="W162" s="174">
        <f t="shared" si="63"/>
        <v>0</v>
      </c>
      <c r="X162" s="175"/>
      <c r="Y162" s="58"/>
      <c r="Z162" s="174"/>
      <c r="AA162" s="175"/>
      <c r="AB162" s="174"/>
      <c r="AC162" s="175"/>
      <c r="AD162" s="174">
        <f t="shared" si="59"/>
        <v>0</v>
      </c>
      <c r="AE162" s="175"/>
      <c r="AF162" s="174">
        <f t="shared" si="64"/>
        <v>0</v>
      </c>
      <c r="AG162" s="175"/>
      <c r="AH162" s="58"/>
      <c r="AI162" s="174"/>
      <c r="AJ162" s="175"/>
      <c r="AK162" s="174"/>
      <c r="AL162" s="175"/>
      <c r="AM162" s="174">
        <f t="shared" si="60"/>
        <v>0</v>
      </c>
      <c r="AN162" s="175"/>
      <c r="AO162" s="174">
        <f t="shared" si="65"/>
        <v>0</v>
      </c>
      <c r="AP162" s="175"/>
      <c r="AQ162" s="58"/>
      <c r="AR162" s="237"/>
      <c r="AS162" s="237"/>
      <c r="AT162" s="237"/>
      <c r="AU162" s="58"/>
      <c r="AV162" s="174"/>
      <c r="AW162" s="175"/>
      <c r="AX162" s="174"/>
      <c r="AY162" s="175"/>
      <c r="AZ162" s="174">
        <f t="shared" si="61"/>
        <v>0</v>
      </c>
      <c r="BA162" s="175"/>
      <c r="BB162" s="174">
        <f t="shared" si="66"/>
        <v>0</v>
      </c>
      <c r="BC162" s="175"/>
      <c r="BD162" s="57"/>
      <c r="BE162" s="169">
        <f t="shared" si="67"/>
        <v>0</v>
      </c>
      <c r="BF162" s="170"/>
      <c r="BG162" s="171"/>
      <c r="BH162" s="57"/>
      <c r="BI162" s="172">
        <f t="shared" si="68"/>
        <v>0</v>
      </c>
      <c r="BJ162" s="172"/>
      <c r="BK162" s="172"/>
      <c r="BL162" s="172"/>
      <c r="BM162" s="172"/>
      <c r="BN162" s="172"/>
      <c r="BO162" s="172"/>
      <c r="BP162" s="172"/>
      <c r="BQ162" s="173">
        <v>14</v>
      </c>
      <c r="BR162" s="173"/>
      <c r="BS162" s="57"/>
      <c r="BT162" s="57"/>
      <c r="BU162" s="57"/>
      <c r="BV162" s="57"/>
      <c r="BW162" s="57"/>
      <c r="BX162" s="57"/>
      <c r="BY162" s="57"/>
      <c r="BZ162" s="57"/>
      <c r="CA162" s="57"/>
      <c r="CB162" s="57"/>
      <c r="CC162" s="57"/>
    </row>
    <row r="163" spans="1:81" x14ac:dyDescent="0.25">
      <c r="A163" s="22">
        <v>15</v>
      </c>
      <c r="B163" s="23">
        <f t="shared" si="55"/>
        <v>0</v>
      </c>
      <c r="C163" s="61">
        <f t="shared" si="56"/>
        <v>0</v>
      </c>
      <c r="D163" s="62">
        <f t="shared" si="56"/>
        <v>0</v>
      </c>
      <c r="E163" s="63">
        <f t="shared" si="56"/>
        <v>0</v>
      </c>
      <c r="F163" s="64">
        <f t="shared" si="56"/>
        <v>0</v>
      </c>
      <c r="G163" s="65"/>
      <c r="H163" s="174"/>
      <c r="I163" s="175"/>
      <c r="J163" s="174"/>
      <c r="K163" s="175"/>
      <c r="L163" s="174">
        <f t="shared" si="57"/>
        <v>0</v>
      </c>
      <c r="M163" s="175"/>
      <c r="N163" s="174">
        <f t="shared" si="62"/>
        <v>0</v>
      </c>
      <c r="O163" s="175"/>
      <c r="P163" s="58"/>
      <c r="Q163" s="174"/>
      <c r="R163" s="175"/>
      <c r="S163" s="174"/>
      <c r="T163" s="175"/>
      <c r="U163" s="174">
        <f t="shared" si="58"/>
        <v>0</v>
      </c>
      <c r="V163" s="175"/>
      <c r="W163" s="174">
        <f t="shared" si="63"/>
        <v>0</v>
      </c>
      <c r="X163" s="175"/>
      <c r="Y163" s="58"/>
      <c r="Z163" s="174"/>
      <c r="AA163" s="175"/>
      <c r="AB163" s="174"/>
      <c r="AC163" s="175"/>
      <c r="AD163" s="174">
        <f t="shared" si="59"/>
        <v>0</v>
      </c>
      <c r="AE163" s="175"/>
      <c r="AF163" s="174">
        <f t="shared" si="64"/>
        <v>0</v>
      </c>
      <c r="AG163" s="175"/>
      <c r="AH163" s="58"/>
      <c r="AI163" s="174"/>
      <c r="AJ163" s="175"/>
      <c r="AK163" s="174"/>
      <c r="AL163" s="175"/>
      <c r="AM163" s="174">
        <f t="shared" si="60"/>
        <v>0</v>
      </c>
      <c r="AN163" s="175"/>
      <c r="AO163" s="174">
        <f t="shared" si="65"/>
        <v>0</v>
      </c>
      <c r="AP163" s="175"/>
      <c r="AQ163" s="58"/>
      <c r="AR163" s="237"/>
      <c r="AS163" s="237"/>
      <c r="AT163" s="237"/>
      <c r="AU163" s="58"/>
      <c r="AV163" s="174"/>
      <c r="AW163" s="175"/>
      <c r="AX163" s="174"/>
      <c r="AY163" s="175"/>
      <c r="AZ163" s="174">
        <f t="shared" si="61"/>
        <v>0</v>
      </c>
      <c r="BA163" s="175"/>
      <c r="BB163" s="174">
        <f t="shared" si="66"/>
        <v>0</v>
      </c>
      <c r="BC163" s="175"/>
      <c r="BD163" s="57"/>
      <c r="BE163" s="169">
        <f t="shared" si="67"/>
        <v>0</v>
      </c>
      <c r="BF163" s="170"/>
      <c r="BG163" s="171"/>
      <c r="BH163" s="57"/>
      <c r="BI163" s="172">
        <f t="shared" si="68"/>
        <v>0</v>
      </c>
      <c r="BJ163" s="172"/>
      <c r="BK163" s="172"/>
      <c r="BL163" s="172"/>
      <c r="BM163" s="172"/>
      <c r="BN163" s="172"/>
      <c r="BO163" s="172"/>
      <c r="BP163" s="172"/>
      <c r="BQ163" s="173">
        <v>15</v>
      </c>
      <c r="BR163" s="173"/>
      <c r="BS163" s="57"/>
      <c r="BT163" s="57"/>
      <c r="BU163" s="57"/>
      <c r="BV163" s="57"/>
      <c r="BW163" s="57"/>
      <c r="BX163" s="57"/>
      <c r="BY163" s="57"/>
      <c r="BZ163" s="57"/>
      <c r="CA163" s="57"/>
      <c r="CB163" s="57"/>
      <c r="CC163" s="57"/>
    </row>
    <row r="164" spans="1:81" x14ac:dyDescent="0.25">
      <c r="A164" s="22">
        <v>16</v>
      </c>
      <c r="B164" s="23">
        <f t="shared" si="55"/>
        <v>0</v>
      </c>
      <c r="C164" s="61">
        <f t="shared" si="56"/>
        <v>0</v>
      </c>
      <c r="D164" s="62">
        <f t="shared" si="56"/>
        <v>0</v>
      </c>
      <c r="E164" s="63">
        <f t="shared" si="56"/>
        <v>0</v>
      </c>
      <c r="F164" s="64">
        <f t="shared" si="56"/>
        <v>0</v>
      </c>
      <c r="G164" s="65"/>
      <c r="H164" s="174"/>
      <c r="I164" s="175"/>
      <c r="J164" s="174"/>
      <c r="K164" s="175"/>
      <c r="L164" s="174">
        <f t="shared" si="57"/>
        <v>0</v>
      </c>
      <c r="M164" s="175"/>
      <c r="N164" s="174">
        <f t="shared" si="62"/>
        <v>0</v>
      </c>
      <c r="O164" s="175"/>
      <c r="P164" s="58"/>
      <c r="Q164" s="174"/>
      <c r="R164" s="175"/>
      <c r="S164" s="174"/>
      <c r="T164" s="175"/>
      <c r="U164" s="174">
        <f t="shared" si="58"/>
        <v>0</v>
      </c>
      <c r="V164" s="175"/>
      <c r="W164" s="174">
        <f t="shared" si="63"/>
        <v>0</v>
      </c>
      <c r="X164" s="175"/>
      <c r="Y164" s="58"/>
      <c r="Z164" s="174"/>
      <c r="AA164" s="175"/>
      <c r="AB164" s="174"/>
      <c r="AC164" s="175"/>
      <c r="AD164" s="174">
        <f t="shared" si="59"/>
        <v>0</v>
      </c>
      <c r="AE164" s="175"/>
      <c r="AF164" s="174">
        <f t="shared" si="64"/>
        <v>0</v>
      </c>
      <c r="AG164" s="175"/>
      <c r="AH164" s="58"/>
      <c r="AI164" s="174"/>
      <c r="AJ164" s="175"/>
      <c r="AK164" s="174"/>
      <c r="AL164" s="175"/>
      <c r="AM164" s="174">
        <f t="shared" si="60"/>
        <v>0</v>
      </c>
      <c r="AN164" s="175"/>
      <c r="AO164" s="174">
        <f t="shared" si="65"/>
        <v>0</v>
      </c>
      <c r="AP164" s="175"/>
      <c r="AQ164" s="58"/>
      <c r="AR164" s="237"/>
      <c r="AS164" s="237"/>
      <c r="AT164" s="237"/>
      <c r="AU164" s="58"/>
      <c r="AV164" s="174"/>
      <c r="AW164" s="175"/>
      <c r="AX164" s="174"/>
      <c r="AY164" s="175"/>
      <c r="AZ164" s="174">
        <f t="shared" si="61"/>
        <v>0</v>
      </c>
      <c r="BA164" s="175"/>
      <c r="BB164" s="174">
        <f t="shared" si="66"/>
        <v>0</v>
      </c>
      <c r="BC164" s="175"/>
      <c r="BD164" s="57"/>
      <c r="BE164" s="169">
        <f t="shared" si="67"/>
        <v>0</v>
      </c>
      <c r="BF164" s="170"/>
      <c r="BG164" s="171"/>
      <c r="BH164" s="57"/>
      <c r="BI164" s="172">
        <f t="shared" si="68"/>
        <v>0</v>
      </c>
      <c r="BJ164" s="172"/>
      <c r="BK164" s="172"/>
      <c r="BL164" s="172"/>
      <c r="BM164" s="172"/>
      <c r="BN164" s="172"/>
      <c r="BO164" s="172"/>
      <c r="BP164" s="172"/>
      <c r="BQ164" s="173">
        <v>16</v>
      </c>
      <c r="BR164" s="173"/>
      <c r="BS164" s="57"/>
      <c r="BT164" s="57"/>
      <c r="BU164" s="57"/>
      <c r="BV164" s="57"/>
      <c r="BW164" s="57"/>
      <c r="BX164" s="57"/>
      <c r="BY164" s="57"/>
      <c r="BZ164" s="57"/>
      <c r="CA164" s="57"/>
      <c r="CB164" s="57"/>
      <c r="CC164" s="57"/>
    </row>
    <row r="165" spans="1:81" x14ac:dyDescent="0.25">
      <c r="A165" s="22">
        <v>17</v>
      </c>
      <c r="B165" s="23">
        <f t="shared" si="55"/>
        <v>0</v>
      </c>
      <c r="C165" s="61">
        <f t="shared" ref="C165:F165" si="69">C25+C54+C83+C112+C141</f>
        <v>0</v>
      </c>
      <c r="D165" s="62">
        <f t="shared" si="69"/>
        <v>0</v>
      </c>
      <c r="E165" s="63">
        <f t="shared" si="69"/>
        <v>0</v>
      </c>
      <c r="F165" s="64">
        <f t="shared" si="69"/>
        <v>0</v>
      </c>
      <c r="G165" s="65"/>
      <c r="H165" s="174"/>
      <c r="I165" s="175"/>
      <c r="J165" s="174"/>
      <c r="K165" s="175"/>
      <c r="L165" s="174">
        <f t="shared" si="57"/>
        <v>0</v>
      </c>
      <c r="M165" s="175"/>
      <c r="N165" s="174">
        <f t="shared" si="62"/>
        <v>0</v>
      </c>
      <c r="O165" s="175"/>
      <c r="P165" s="58"/>
      <c r="Q165" s="174"/>
      <c r="R165" s="175"/>
      <c r="S165" s="174"/>
      <c r="T165" s="175"/>
      <c r="U165" s="174">
        <f t="shared" si="58"/>
        <v>0</v>
      </c>
      <c r="V165" s="175"/>
      <c r="W165" s="174">
        <f t="shared" si="63"/>
        <v>0</v>
      </c>
      <c r="X165" s="175"/>
      <c r="Y165" s="58"/>
      <c r="Z165" s="174"/>
      <c r="AA165" s="175"/>
      <c r="AB165" s="174"/>
      <c r="AC165" s="175"/>
      <c r="AD165" s="174">
        <f t="shared" si="59"/>
        <v>0</v>
      </c>
      <c r="AE165" s="175"/>
      <c r="AF165" s="174">
        <f t="shared" si="64"/>
        <v>0</v>
      </c>
      <c r="AG165" s="175"/>
      <c r="AH165" s="58"/>
      <c r="AI165" s="174"/>
      <c r="AJ165" s="175"/>
      <c r="AK165" s="174"/>
      <c r="AL165" s="175"/>
      <c r="AM165" s="174">
        <f t="shared" si="60"/>
        <v>0</v>
      </c>
      <c r="AN165" s="175"/>
      <c r="AO165" s="174">
        <f t="shared" si="65"/>
        <v>0</v>
      </c>
      <c r="AP165" s="175"/>
      <c r="AQ165" s="58"/>
      <c r="AR165" s="237"/>
      <c r="AS165" s="237"/>
      <c r="AT165" s="237"/>
      <c r="AU165" s="58"/>
      <c r="AV165" s="174"/>
      <c r="AW165" s="175"/>
      <c r="AX165" s="174"/>
      <c r="AY165" s="175"/>
      <c r="AZ165" s="174">
        <f t="shared" si="61"/>
        <v>0</v>
      </c>
      <c r="BA165" s="175"/>
      <c r="BB165" s="174">
        <f t="shared" si="66"/>
        <v>0</v>
      </c>
      <c r="BC165" s="175"/>
      <c r="BD165" s="57"/>
      <c r="BE165" s="169">
        <f t="shared" si="67"/>
        <v>0</v>
      </c>
      <c r="BF165" s="170"/>
      <c r="BG165" s="171"/>
      <c r="BH165" s="57"/>
      <c r="BI165" s="172">
        <f t="shared" si="68"/>
        <v>0</v>
      </c>
      <c r="BJ165" s="172"/>
      <c r="BK165" s="172"/>
      <c r="BL165" s="172"/>
      <c r="BM165" s="172"/>
      <c r="BN165" s="172"/>
      <c r="BO165" s="172"/>
      <c r="BP165" s="172"/>
      <c r="BQ165" s="173">
        <v>17</v>
      </c>
      <c r="BR165" s="173"/>
      <c r="BS165" s="57"/>
      <c r="BT165" s="57"/>
      <c r="BU165" s="57"/>
      <c r="BV165" s="57"/>
      <c r="BW165" s="57"/>
      <c r="BX165" s="57"/>
      <c r="BY165" s="57"/>
      <c r="BZ165" s="57"/>
      <c r="CA165" s="57"/>
      <c r="CB165" s="57"/>
      <c r="CC165" s="57"/>
    </row>
    <row r="166" spans="1:81" x14ac:dyDescent="0.25"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8"/>
      <c r="T166" s="58"/>
      <c r="U166" s="57"/>
      <c r="V166" s="57"/>
      <c r="W166" s="57"/>
      <c r="X166" s="57"/>
      <c r="Y166" s="57"/>
      <c r="Z166" s="57"/>
      <c r="AA166" s="57"/>
      <c r="AB166" s="57"/>
      <c r="AC166" s="57"/>
      <c r="AD166" s="57"/>
      <c r="AE166" s="57"/>
      <c r="AF166" s="57"/>
      <c r="AG166" s="57"/>
      <c r="AH166" s="57"/>
      <c r="AI166" s="57"/>
      <c r="AJ166" s="57"/>
      <c r="AK166" s="57"/>
      <c r="AL166" s="57"/>
      <c r="AM166" s="57"/>
      <c r="AN166" s="57"/>
      <c r="AO166" s="57"/>
      <c r="AP166" s="57"/>
      <c r="AQ166" s="57"/>
      <c r="AR166" s="57"/>
      <c r="AS166" s="57"/>
      <c r="AT166" s="57"/>
      <c r="AU166" s="57"/>
      <c r="AV166" s="57"/>
      <c r="AW166" s="57"/>
      <c r="AX166" s="57"/>
      <c r="AY166" s="57"/>
      <c r="AZ166" s="57"/>
      <c r="BA166" s="57"/>
      <c r="BB166" s="57"/>
      <c r="BC166" s="57"/>
      <c r="BD166" s="57"/>
      <c r="BE166" s="57"/>
      <c r="BF166" s="57"/>
      <c r="BG166" s="57"/>
      <c r="BH166" s="57"/>
      <c r="BI166" s="57"/>
      <c r="BJ166" s="57"/>
      <c r="BK166" s="57"/>
      <c r="BL166" s="57"/>
      <c r="BM166" s="57"/>
      <c r="BN166" s="57"/>
      <c r="BO166" s="57"/>
      <c r="BP166" s="57"/>
      <c r="BQ166" s="57"/>
      <c r="BR166" s="57"/>
      <c r="BS166" s="57"/>
      <c r="BT166" s="57"/>
      <c r="BU166" s="57"/>
      <c r="BV166" s="57"/>
      <c r="BW166" s="57"/>
      <c r="BX166" s="57"/>
      <c r="BY166" s="57"/>
      <c r="BZ166" s="57"/>
      <c r="CA166" s="57"/>
      <c r="CB166" s="57"/>
      <c r="CC166" s="57"/>
    </row>
    <row r="167" spans="1:81" x14ac:dyDescent="0.25"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  <c r="AC167" s="57"/>
      <c r="AD167" s="57"/>
      <c r="AE167" s="57"/>
      <c r="AF167" s="57"/>
      <c r="AG167" s="57"/>
      <c r="AH167" s="57"/>
      <c r="AI167" s="57"/>
      <c r="AJ167" s="57"/>
      <c r="AK167" s="57"/>
      <c r="AL167" s="57"/>
      <c r="AM167" s="57"/>
      <c r="AN167" s="57"/>
      <c r="AO167" s="57"/>
      <c r="AP167" s="57"/>
      <c r="AQ167" s="57"/>
      <c r="AR167" s="57"/>
      <c r="AS167" s="57"/>
      <c r="AT167" s="57"/>
      <c r="AU167" s="57"/>
      <c r="AV167" s="57"/>
      <c r="AW167" s="57"/>
      <c r="AX167" s="57"/>
      <c r="AY167" s="57"/>
      <c r="AZ167" s="57"/>
      <c r="BA167" s="57"/>
      <c r="BB167" s="57"/>
      <c r="BC167" s="57"/>
      <c r="BD167" s="57"/>
      <c r="BE167" s="57"/>
      <c r="BF167" s="57"/>
      <c r="BG167" s="57"/>
      <c r="BH167" s="57"/>
      <c r="BI167" s="57"/>
      <c r="BJ167" s="57"/>
      <c r="BK167" s="57"/>
      <c r="BL167" s="57"/>
      <c r="BM167" s="57"/>
      <c r="BN167" s="57"/>
      <c r="BO167" s="57"/>
      <c r="BP167" s="57"/>
      <c r="BQ167" s="57"/>
      <c r="BR167" s="57"/>
      <c r="BS167" s="57"/>
      <c r="BT167" s="57"/>
      <c r="BU167" s="57"/>
      <c r="BV167" s="57"/>
      <c r="BW167" s="57"/>
      <c r="BX167" s="57"/>
      <c r="BY167" s="57"/>
      <c r="BZ167" s="57"/>
      <c r="CA167" s="57"/>
      <c r="CB167" s="57"/>
      <c r="CC167" s="57"/>
    </row>
    <row r="168" spans="1:81" x14ac:dyDescent="0.25"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  <c r="AC168" s="57"/>
      <c r="AD168" s="57"/>
      <c r="AE168" s="57"/>
      <c r="AF168" s="57"/>
      <c r="AG168" s="57"/>
      <c r="AH168" s="57"/>
      <c r="AI168" s="57"/>
      <c r="AJ168" s="57"/>
      <c r="AK168" s="57"/>
      <c r="AL168" s="57"/>
      <c r="AM168" s="57"/>
      <c r="AN168" s="57"/>
      <c r="AO168" s="57"/>
      <c r="AP168" s="57"/>
      <c r="AQ168" s="57"/>
      <c r="AR168" s="57"/>
      <c r="AS168" s="57"/>
      <c r="AT168" s="57"/>
      <c r="AU168" s="57"/>
      <c r="AV168" s="57"/>
      <c r="AW168" s="57"/>
      <c r="AX168" s="57"/>
      <c r="AY168" s="57"/>
      <c r="AZ168" s="57"/>
      <c r="BA168" s="57"/>
      <c r="BB168" s="57"/>
      <c r="BC168" s="57"/>
      <c r="BD168" s="57"/>
      <c r="BE168" s="57"/>
      <c r="BF168" s="57"/>
      <c r="BG168" s="57"/>
      <c r="BH168" s="57"/>
      <c r="BI168" s="57"/>
      <c r="BJ168" s="57"/>
      <c r="BK168" s="57"/>
      <c r="BL168" s="57"/>
      <c r="BM168" s="57"/>
      <c r="BN168" s="57"/>
      <c r="BO168" s="57"/>
      <c r="BP168" s="57"/>
      <c r="BQ168" s="57"/>
      <c r="BR168" s="57"/>
      <c r="BS168" s="57"/>
      <c r="BT168" s="57"/>
      <c r="BU168" s="57"/>
      <c r="BV168" s="57"/>
      <c r="BW168" s="57"/>
      <c r="BX168" s="57"/>
      <c r="BY168" s="57"/>
      <c r="BZ168" s="57"/>
      <c r="CA168" s="57"/>
      <c r="CB168" s="57"/>
      <c r="CC168" s="57"/>
    </row>
    <row r="169" spans="1:81" x14ac:dyDescent="0.25"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  <c r="AC169" s="57"/>
      <c r="AD169" s="57"/>
      <c r="AE169" s="57"/>
      <c r="AF169" s="57"/>
      <c r="AG169" s="57"/>
      <c r="AH169" s="57"/>
      <c r="AI169" s="57"/>
      <c r="AJ169" s="57"/>
      <c r="AK169" s="57"/>
      <c r="AL169" s="57"/>
      <c r="AM169" s="57"/>
      <c r="AN169" s="57"/>
      <c r="AO169" s="57"/>
      <c r="AP169" s="57"/>
      <c r="AQ169" s="57"/>
      <c r="AR169" s="57"/>
      <c r="AS169" s="57"/>
      <c r="AT169" s="57"/>
      <c r="AU169" s="57"/>
      <c r="AV169" s="57"/>
      <c r="AW169" s="57"/>
      <c r="AX169" s="57"/>
      <c r="AY169" s="57"/>
      <c r="AZ169" s="57"/>
      <c r="BA169" s="57"/>
      <c r="BB169" s="57"/>
      <c r="BC169" s="57"/>
      <c r="BD169" s="57"/>
      <c r="BE169" s="57"/>
      <c r="BF169" s="57"/>
      <c r="BG169" s="57"/>
      <c r="BH169" s="57"/>
      <c r="BI169" s="57"/>
      <c r="BJ169" s="57"/>
      <c r="BK169" s="57"/>
      <c r="BL169" s="57"/>
      <c r="BM169" s="57"/>
      <c r="BN169" s="57"/>
      <c r="BO169" s="57"/>
      <c r="BP169" s="57"/>
      <c r="BQ169" s="57"/>
      <c r="BR169" s="57"/>
      <c r="BS169" s="57"/>
      <c r="BT169" s="57"/>
      <c r="BU169" s="57"/>
      <c r="BV169" s="57"/>
      <c r="BW169" s="57"/>
      <c r="BX169" s="57"/>
      <c r="BY169" s="57"/>
      <c r="BZ169" s="57"/>
      <c r="CA169" s="57"/>
      <c r="CB169" s="57"/>
      <c r="CC169" s="57"/>
    </row>
    <row r="170" spans="1:81" x14ac:dyDescent="0.25"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  <c r="AD170" s="57"/>
      <c r="AE170" s="57"/>
      <c r="AF170" s="57"/>
      <c r="AG170" s="57"/>
      <c r="AH170" s="57"/>
      <c r="AI170" s="57"/>
      <c r="AJ170" s="57"/>
      <c r="AK170" s="57"/>
      <c r="AL170" s="57"/>
      <c r="AM170" s="57"/>
      <c r="AN170" s="57"/>
      <c r="AO170" s="57"/>
      <c r="AP170" s="57"/>
      <c r="AQ170" s="57"/>
      <c r="AR170" s="57"/>
      <c r="AS170" s="57"/>
      <c r="AT170" s="57"/>
      <c r="AU170" s="57"/>
      <c r="AV170" s="57"/>
      <c r="AW170" s="57"/>
      <c r="AX170" s="57"/>
      <c r="AY170" s="57"/>
      <c r="AZ170" s="57"/>
      <c r="BA170" s="57"/>
      <c r="BB170" s="57"/>
      <c r="BC170" s="57"/>
      <c r="BD170" s="57"/>
      <c r="BE170" s="57"/>
      <c r="BF170" s="57"/>
      <c r="BG170" s="57"/>
      <c r="BH170" s="57"/>
      <c r="BI170" s="57"/>
      <c r="BJ170" s="57"/>
      <c r="BK170" s="57"/>
      <c r="BL170" s="57"/>
      <c r="BM170" s="57"/>
      <c r="BN170" s="57"/>
      <c r="BO170" s="57"/>
      <c r="BP170" s="57"/>
      <c r="BQ170" s="57"/>
      <c r="BR170" s="57"/>
      <c r="BS170" s="57"/>
      <c r="BT170" s="57"/>
      <c r="BU170" s="57"/>
      <c r="BV170" s="57"/>
      <c r="BW170" s="57"/>
      <c r="BX170" s="57"/>
      <c r="BY170" s="57"/>
      <c r="BZ170" s="57"/>
      <c r="CA170" s="57"/>
      <c r="CB170" s="57"/>
      <c r="CC170" s="57"/>
    </row>
  </sheetData>
  <sheetProtection selectLockedCells="1" selectUnlockedCells="1"/>
  <mergeCells count="2112">
    <mergeCell ref="P1:AG2"/>
    <mergeCell ref="C3:C8"/>
    <mergeCell ref="D3:D8"/>
    <mergeCell ref="E3:E8"/>
    <mergeCell ref="F3:F8"/>
    <mergeCell ref="G3:L4"/>
    <mergeCell ref="M3:N4"/>
    <mergeCell ref="J5:P5"/>
    <mergeCell ref="AF5:AL5"/>
    <mergeCell ref="Y7:Z7"/>
    <mergeCell ref="EI3:EN4"/>
    <mergeCell ref="EO3:EP4"/>
    <mergeCell ref="AM4:AQ4"/>
    <mergeCell ref="AS4:AW4"/>
    <mergeCell ref="AY4:BC4"/>
    <mergeCell ref="BE4:BI4"/>
    <mergeCell ref="BK4:BO4"/>
    <mergeCell ref="CQ4:CU4"/>
    <mergeCell ref="CW4:DA4"/>
    <mergeCell ref="DC4:DG4"/>
    <mergeCell ref="CA3:CB4"/>
    <mergeCell ref="CQ3:CU3"/>
    <mergeCell ref="CW3:DA3"/>
    <mergeCell ref="DC3:DG3"/>
    <mergeCell ref="DI3:DM3"/>
    <mergeCell ref="DO3:DS3"/>
    <mergeCell ref="DI4:DM4"/>
    <mergeCell ref="DO4:DS4"/>
    <mergeCell ref="AM3:AQ3"/>
    <mergeCell ref="AS3:AW3"/>
    <mergeCell ref="AY3:BC3"/>
    <mergeCell ref="BE3:BI3"/>
    <mergeCell ref="BK3:BO3"/>
    <mergeCell ref="BU3:BZ4"/>
    <mergeCell ref="AA7:AB7"/>
    <mergeCell ref="AC7:AD7"/>
    <mergeCell ref="AE7:AF7"/>
    <mergeCell ref="AG7:AH7"/>
    <mergeCell ref="AI7:AJ7"/>
    <mergeCell ref="AK7:AL7"/>
    <mergeCell ref="FH5:FN5"/>
    <mergeCell ref="G7:H7"/>
    <mergeCell ref="I7:J7"/>
    <mergeCell ref="K7:L7"/>
    <mergeCell ref="M7:N7"/>
    <mergeCell ref="O7:P7"/>
    <mergeCell ref="Q7:R7"/>
    <mergeCell ref="S7:T7"/>
    <mergeCell ref="U7:V7"/>
    <mergeCell ref="W7:X7"/>
    <mergeCell ref="BC5:BI5"/>
    <mergeCell ref="BX5:CD5"/>
    <mergeCell ref="CU5:DA5"/>
    <mergeCell ref="DQ5:DW5"/>
    <mergeCell ref="EM5:ES5"/>
    <mergeCell ref="FF5:FF8"/>
    <mergeCell ref="BK7:BL7"/>
    <mergeCell ref="BM7:BN7"/>
    <mergeCell ref="BO7:BP7"/>
    <mergeCell ref="BQ7:BR7"/>
    <mergeCell ref="BS7:BT7"/>
    <mergeCell ref="BU7:BV7"/>
    <mergeCell ref="BW7:BX7"/>
    <mergeCell ref="BY7:BZ7"/>
    <mergeCell ref="CA7:CB7"/>
    <mergeCell ref="CC7:CD7"/>
    <mergeCell ref="AY7:AZ7"/>
    <mergeCell ref="BA7:BB7"/>
    <mergeCell ref="BC7:BD7"/>
    <mergeCell ref="BE7:BF7"/>
    <mergeCell ref="BG7:BH7"/>
    <mergeCell ref="BI7:BJ7"/>
    <mergeCell ref="AM7:AN7"/>
    <mergeCell ref="AO7:AP7"/>
    <mergeCell ref="AQ7:AR7"/>
    <mergeCell ref="AS7:AT7"/>
    <mergeCell ref="AU7:AV7"/>
    <mergeCell ref="AW7:AX7"/>
    <mergeCell ref="DW7:DX7"/>
    <mergeCell ref="DY7:DZ7"/>
    <mergeCell ref="DC7:DD7"/>
    <mergeCell ref="DE7:DF7"/>
    <mergeCell ref="DG7:DH7"/>
    <mergeCell ref="DI7:DJ7"/>
    <mergeCell ref="DK7:DL7"/>
    <mergeCell ref="DM7:DN7"/>
    <mergeCell ref="CQ7:CR7"/>
    <mergeCell ref="CS7:CT7"/>
    <mergeCell ref="CU7:CV7"/>
    <mergeCell ref="CW7:CX7"/>
    <mergeCell ref="CY7:CZ7"/>
    <mergeCell ref="DA7:DB7"/>
    <mergeCell ref="CE7:CF7"/>
    <mergeCell ref="CG7:CH7"/>
    <mergeCell ref="CI7:CJ7"/>
    <mergeCell ref="CK7:CL7"/>
    <mergeCell ref="CM7:CN7"/>
    <mergeCell ref="CO7:CP7"/>
    <mergeCell ref="V8:W8"/>
    <mergeCell ref="X8:Y8"/>
    <mergeCell ref="Z8:AA8"/>
    <mergeCell ref="AD8:AE8"/>
    <mergeCell ref="AF8:AG8"/>
    <mergeCell ref="AH8:AI8"/>
    <mergeCell ref="EY7:EZ7"/>
    <mergeCell ref="FA7:FB7"/>
    <mergeCell ref="FC7:FD7"/>
    <mergeCell ref="H8:I8"/>
    <mergeCell ref="J8:K8"/>
    <mergeCell ref="L8:M8"/>
    <mergeCell ref="N8:O8"/>
    <mergeCell ref="P8:Q8"/>
    <mergeCell ref="R8:S8"/>
    <mergeCell ref="T8:U8"/>
    <mergeCell ref="EM7:EN7"/>
    <mergeCell ref="EO7:EP7"/>
    <mergeCell ref="EQ7:ER7"/>
    <mergeCell ref="ES7:ET7"/>
    <mergeCell ref="EU7:EV7"/>
    <mergeCell ref="EW7:EX7"/>
    <mergeCell ref="EA7:EB7"/>
    <mergeCell ref="EC7:ED7"/>
    <mergeCell ref="EE7:EF7"/>
    <mergeCell ref="EG7:EH7"/>
    <mergeCell ref="EI7:EJ7"/>
    <mergeCell ref="EK7:EL7"/>
    <mergeCell ref="DO7:DP7"/>
    <mergeCell ref="DQ7:DR7"/>
    <mergeCell ref="DS7:DT7"/>
    <mergeCell ref="DU7:DV7"/>
    <mergeCell ref="BJ8:BK8"/>
    <mergeCell ref="BL8:BM8"/>
    <mergeCell ref="BN8:BO8"/>
    <mergeCell ref="BP8:BQ8"/>
    <mergeCell ref="BR8:BS8"/>
    <mergeCell ref="BV8:BW8"/>
    <mergeCell ref="AV8:AW8"/>
    <mergeCell ref="AZ8:BA8"/>
    <mergeCell ref="BB8:BC8"/>
    <mergeCell ref="BD8:BE8"/>
    <mergeCell ref="BF8:BG8"/>
    <mergeCell ref="BH8:BI8"/>
    <mergeCell ref="AJ8:AK8"/>
    <mergeCell ref="AL8:AM8"/>
    <mergeCell ref="AN8:AO8"/>
    <mergeCell ref="AP8:AQ8"/>
    <mergeCell ref="AR8:AS8"/>
    <mergeCell ref="AT8:AU8"/>
    <mergeCell ref="DT8:DU8"/>
    <mergeCell ref="DV8:DW8"/>
    <mergeCell ref="CX8:CY8"/>
    <mergeCell ref="CZ8:DA8"/>
    <mergeCell ref="DB8:DC8"/>
    <mergeCell ref="DD8:DE8"/>
    <mergeCell ref="DF8:DG8"/>
    <mergeCell ref="DH8:DI8"/>
    <mergeCell ref="CJ8:CK8"/>
    <mergeCell ref="CL8:CM8"/>
    <mergeCell ref="CN8:CO8"/>
    <mergeCell ref="CR8:CS8"/>
    <mergeCell ref="CT8:CU8"/>
    <mergeCell ref="CV8:CW8"/>
    <mergeCell ref="BX8:BY8"/>
    <mergeCell ref="BZ8:CA8"/>
    <mergeCell ref="CB8:CC8"/>
    <mergeCell ref="CD8:CE8"/>
    <mergeCell ref="CF8:CG8"/>
    <mergeCell ref="CH8:CI8"/>
    <mergeCell ref="V26:W26"/>
    <mergeCell ref="X26:Y26"/>
    <mergeCell ref="Z26:AA26"/>
    <mergeCell ref="AD26:AE26"/>
    <mergeCell ref="AF26:AG26"/>
    <mergeCell ref="AH26:AI26"/>
    <mergeCell ref="EX8:EY8"/>
    <mergeCell ref="EZ8:FA8"/>
    <mergeCell ref="FB8:FC8"/>
    <mergeCell ref="BD26:BE26"/>
    <mergeCell ref="BF26:BG26"/>
    <mergeCell ref="BH26:BI26"/>
    <mergeCell ref="AJ26:AK26"/>
    <mergeCell ref="AL26:AM26"/>
    <mergeCell ref="AN26:AO26"/>
    <mergeCell ref="AP26:AQ26"/>
    <mergeCell ref="AR26:AS26"/>
    <mergeCell ref="AT26:AU26"/>
    <mergeCell ref="DT26:DU26"/>
    <mergeCell ref="DV26:DW26"/>
    <mergeCell ref="CX26:CY26"/>
    <mergeCell ref="CZ26:DA26"/>
    <mergeCell ref="DB26:DC26"/>
    <mergeCell ref="DD26:DE26"/>
    <mergeCell ref="H26:I26"/>
    <mergeCell ref="J26:K26"/>
    <mergeCell ref="L26:M26"/>
    <mergeCell ref="N26:O26"/>
    <mergeCell ref="P26:Q26"/>
    <mergeCell ref="R26:S26"/>
    <mergeCell ref="T26:U26"/>
    <mergeCell ref="EL8:EM8"/>
    <mergeCell ref="EN8:EO8"/>
    <mergeCell ref="EP8:EQ8"/>
    <mergeCell ref="ER8:ES8"/>
    <mergeCell ref="ET8:EU8"/>
    <mergeCell ref="EV8:EW8"/>
    <mergeCell ref="DX8:DY8"/>
    <mergeCell ref="DZ8:EA8"/>
    <mergeCell ref="EB8:EC8"/>
    <mergeCell ref="ED8:EE8"/>
    <mergeCell ref="EF8:EG8"/>
    <mergeCell ref="EJ8:EK8"/>
    <mergeCell ref="DJ8:DK8"/>
    <mergeCell ref="DN8:DO8"/>
    <mergeCell ref="DP8:DQ8"/>
    <mergeCell ref="DR8:DS8"/>
    <mergeCell ref="BJ26:BK26"/>
    <mergeCell ref="BL26:BM26"/>
    <mergeCell ref="BN26:BO26"/>
    <mergeCell ref="BP26:BQ26"/>
    <mergeCell ref="BR26:BS26"/>
    <mergeCell ref="BV26:BW26"/>
    <mergeCell ref="AV26:AW26"/>
    <mergeCell ref="AZ26:BA26"/>
    <mergeCell ref="BB26:BC26"/>
    <mergeCell ref="DF26:DG26"/>
    <mergeCell ref="DH26:DI26"/>
    <mergeCell ref="CJ26:CK26"/>
    <mergeCell ref="CL26:CM26"/>
    <mergeCell ref="CN26:CO26"/>
    <mergeCell ref="CR26:CS26"/>
    <mergeCell ref="CT26:CU26"/>
    <mergeCell ref="CV26:CW26"/>
    <mergeCell ref="BX26:BY26"/>
    <mergeCell ref="BZ26:CA26"/>
    <mergeCell ref="CB26:CC26"/>
    <mergeCell ref="CD26:CE26"/>
    <mergeCell ref="CF26:CG26"/>
    <mergeCell ref="CH26:CI26"/>
    <mergeCell ref="U27:V27"/>
    <mergeCell ref="W27:X27"/>
    <mergeCell ref="Y27:Z27"/>
    <mergeCell ref="AA27:AB27"/>
    <mergeCell ref="AC27:AD27"/>
    <mergeCell ref="AE27:AF27"/>
    <mergeCell ref="AS27:AT27"/>
    <mergeCell ref="AU27:AV27"/>
    <mergeCell ref="AW27:AX27"/>
    <mergeCell ref="AY27:AZ27"/>
    <mergeCell ref="BA27:BB27"/>
    <mergeCell ref="BC27:BD27"/>
    <mergeCell ref="AG27:AH27"/>
    <mergeCell ref="AI27:AJ27"/>
    <mergeCell ref="AK27:AL27"/>
    <mergeCell ref="AM27:AN27"/>
    <mergeCell ref="AO27:AP27"/>
    <mergeCell ref="AQ27:AR27"/>
    <mergeCell ref="EX26:EY26"/>
    <mergeCell ref="EZ26:FA26"/>
    <mergeCell ref="FB26:FC26"/>
    <mergeCell ref="G27:H27"/>
    <mergeCell ref="I27:J27"/>
    <mergeCell ref="K27:L27"/>
    <mergeCell ref="M27:N27"/>
    <mergeCell ref="O27:P27"/>
    <mergeCell ref="Q27:R27"/>
    <mergeCell ref="S27:T27"/>
    <mergeCell ref="EL26:EM26"/>
    <mergeCell ref="EN26:EO26"/>
    <mergeCell ref="EP26:EQ26"/>
    <mergeCell ref="ER26:ES26"/>
    <mergeCell ref="ET26:EU26"/>
    <mergeCell ref="EV26:EW26"/>
    <mergeCell ref="DX26:DY26"/>
    <mergeCell ref="DZ26:EA26"/>
    <mergeCell ref="EB26:EC26"/>
    <mergeCell ref="ED26:EE26"/>
    <mergeCell ref="EF26:EG26"/>
    <mergeCell ref="EJ26:EK26"/>
    <mergeCell ref="DJ26:DK26"/>
    <mergeCell ref="DN26:DO26"/>
    <mergeCell ref="DP26:DQ26"/>
    <mergeCell ref="DR26:DS26"/>
    <mergeCell ref="BE27:BF27"/>
    <mergeCell ref="BG27:BH27"/>
    <mergeCell ref="BI27:BJ27"/>
    <mergeCell ref="BK27:BL27"/>
    <mergeCell ref="BM27:BN27"/>
    <mergeCell ref="BO27:BP27"/>
    <mergeCell ref="DI27:DJ27"/>
    <mergeCell ref="DK27:DL27"/>
    <mergeCell ref="CO27:CP27"/>
    <mergeCell ref="CQ27:CR27"/>
    <mergeCell ref="CS27:CT27"/>
    <mergeCell ref="CU27:CV27"/>
    <mergeCell ref="CW27:CX27"/>
    <mergeCell ref="CY27:CZ27"/>
    <mergeCell ref="CC27:CD27"/>
    <mergeCell ref="CE27:CF27"/>
    <mergeCell ref="CG27:CH27"/>
    <mergeCell ref="CI27:CJ27"/>
    <mergeCell ref="CK27:CL27"/>
    <mergeCell ref="CM27:CN27"/>
    <mergeCell ref="BQ27:BR27"/>
    <mergeCell ref="BS27:BT27"/>
    <mergeCell ref="BU27:BV27"/>
    <mergeCell ref="BW27:BX27"/>
    <mergeCell ref="BY27:BZ27"/>
    <mergeCell ref="CA27:CB27"/>
    <mergeCell ref="EW27:EX27"/>
    <mergeCell ref="EY27:EZ27"/>
    <mergeCell ref="FA27:FB27"/>
    <mergeCell ref="FC27:FD27"/>
    <mergeCell ref="C32:C37"/>
    <mergeCell ref="D32:D37"/>
    <mergeCell ref="E32:E37"/>
    <mergeCell ref="F32:F37"/>
    <mergeCell ref="G32:L33"/>
    <mergeCell ref="M32:N33"/>
    <mergeCell ref="EK27:EL27"/>
    <mergeCell ref="EM27:EN27"/>
    <mergeCell ref="EO27:EP27"/>
    <mergeCell ref="EQ27:ER27"/>
    <mergeCell ref="ES27:ET27"/>
    <mergeCell ref="EU27:EV27"/>
    <mergeCell ref="DY27:DZ27"/>
    <mergeCell ref="EA27:EB27"/>
    <mergeCell ref="EC27:ED27"/>
    <mergeCell ref="EE27:EF27"/>
    <mergeCell ref="EG27:EH27"/>
    <mergeCell ref="EI27:EJ27"/>
    <mergeCell ref="DM27:DN27"/>
    <mergeCell ref="DO27:DP27"/>
    <mergeCell ref="DQ27:DR27"/>
    <mergeCell ref="DS27:DT27"/>
    <mergeCell ref="DU27:DV27"/>
    <mergeCell ref="DW27:DX27"/>
    <mergeCell ref="DA27:DB27"/>
    <mergeCell ref="DC27:DD27"/>
    <mergeCell ref="DE27:DF27"/>
    <mergeCell ref="DG27:DH27"/>
    <mergeCell ref="EI32:EN33"/>
    <mergeCell ref="EO32:EP33"/>
    <mergeCell ref="AM33:AQ33"/>
    <mergeCell ref="AS33:AW33"/>
    <mergeCell ref="AY33:BC33"/>
    <mergeCell ref="BE33:BI33"/>
    <mergeCell ref="BK33:BO33"/>
    <mergeCell ref="CQ33:CU33"/>
    <mergeCell ref="CW33:DA33"/>
    <mergeCell ref="DC33:DG33"/>
    <mergeCell ref="CA32:CB33"/>
    <mergeCell ref="CQ32:CU32"/>
    <mergeCell ref="CW32:DA32"/>
    <mergeCell ref="DC32:DG32"/>
    <mergeCell ref="DI32:DM32"/>
    <mergeCell ref="DO32:DS32"/>
    <mergeCell ref="DI33:DM33"/>
    <mergeCell ref="DO33:DS33"/>
    <mergeCell ref="AM32:AQ32"/>
    <mergeCell ref="AS32:AW32"/>
    <mergeCell ref="AY32:BC32"/>
    <mergeCell ref="BE32:BI32"/>
    <mergeCell ref="BK32:BO32"/>
    <mergeCell ref="BU32:BZ33"/>
    <mergeCell ref="AG36:AH36"/>
    <mergeCell ref="AI36:AJ36"/>
    <mergeCell ref="AK36:AL36"/>
    <mergeCell ref="AM36:AN36"/>
    <mergeCell ref="AO36:AP36"/>
    <mergeCell ref="AQ36:AR36"/>
    <mergeCell ref="U36:V36"/>
    <mergeCell ref="W36:X36"/>
    <mergeCell ref="Y36:Z36"/>
    <mergeCell ref="AA36:AB36"/>
    <mergeCell ref="AC36:AD36"/>
    <mergeCell ref="AE36:AF36"/>
    <mergeCell ref="EM34:ES34"/>
    <mergeCell ref="FF34:FF37"/>
    <mergeCell ref="FH34:FN34"/>
    <mergeCell ref="G36:H36"/>
    <mergeCell ref="I36:J36"/>
    <mergeCell ref="K36:L36"/>
    <mergeCell ref="M36:N36"/>
    <mergeCell ref="O36:P36"/>
    <mergeCell ref="Q36:R36"/>
    <mergeCell ref="S36:T36"/>
    <mergeCell ref="J34:P34"/>
    <mergeCell ref="AF34:AL34"/>
    <mergeCell ref="BC34:BI34"/>
    <mergeCell ref="BX34:CD34"/>
    <mergeCell ref="CU34:DA34"/>
    <mergeCell ref="DQ34:DW34"/>
    <mergeCell ref="BQ36:BR36"/>
    <mergeCell ref="BS36:BT36"/>
    <mergeCell ref="BU36:BV36"/>
    <mergeCell ref="BW36:BX36"/>
    <mergeCell ref="BY36:BZ36"/>
    <mergeCell ref="CA36:CB36"/>
    <mergeCell ref="BE36:BF36"/>
    <mergeCell ref="BG36:BH36"/>
    <mergeCell ref="BI36:BJ36"/>
    <mergeCell ref="BK36:BL36"/>
    <mergeCell ref="BM36:BN36"/>
    <mergeCell ref="BO36:BP36"/>
    <mergeCell ref="AS36:AT36"/>
    <mergeCell ref="AU36:AV36"/>
    <mergeCell ref="AW36:AX36"/>
    <mergeCell ref="AY36:AZ36"/>
    <mergeCell ref="BA36:BB36"/>
    <mergeCell ref="BC36:BD36"/>
    <mergeCell ref="DU36:DV36"/>
    <mergeCell ref="DW36:DX36"/>
    <mergeCell ref="DA36:DB36"/>
    <mergeCell ref="DC36:DD36"/>
    <mergeCell ref="DE36:DF36"/>
    <mergeCell ref="DG36:DH36"/>
    <mergeCell ref="DI36:DJ36"/>
    <mergeCell ref="DK36:DL36"/>
    <mergeCell ref="CO36:CP36"/>
    <mergeCell ref="CQ36:CR36"/>
    <mergeCell ref="CS36:CT36"/>
    <mergeCell ref="CU36:CV36"/>
    <mergeCell ref="CW36:CX36"/>
    <mergeCell ref="CY36:CZ36"/>
    <mergeCell ref="CC36:CD36"/>
    <mergeCell ref="CE36:CF36"/>
    <mergeCell ref="CG36:CH36"/>
    <mergeCell ref="CI36:CJ36"/>
    <mergeCell ref="CK36:CL36"/>
    <mergeCell ref="CM36:CN36"/>
    <mergeCell ref="T37:U37"/>
    <mergeCell ref="V37:W37"/>
    <mergeCell ref="X37:Y37"/>
    <mergeCell ref="Z37:AA37"/>
    <mergeCell ref="AD37:AE37"/>
    <mergeCell ref="AF37:AG37"/>
    <mergeCell ref="EW36:EX36"/>
    <mergeCell ref="EY36:EZ36"/>
    <mergeCell ref="FA36:FB36"/>
    <mergeCell ref="FC36:FD36"/>
    <mergeCell ref="H37:I37"/>
    <mergeCell ref="J37:K37"/>
    <mergeCell ref="L37:M37"/>
    <mergeCell ref="N37:O37"/>
    <mergeCell ref="P37:Q37"/>
    <mergeCell ref="R37:S37"/>
    <mergeCell ref="EK36:EL36"/>
    <mergeCell ref="EM36:EN36"/>
    <mergeCell ref="EO36:EP36"/>
    <mergeCell ref="EQ36:ER36"/>
    <mergeCell ref="ES36:ET36"/>
    <mergeCell ref="EU36:EV36"/>
    <mergeCell ref="DY36:DZ36"/>
    <mergeCell ref="EA36:EB36"/>
    <mergeCell ref="EC36:ED36"/>
    <mergeCell ref="EE36:EF36"/>
    <mergeCell ref="EG36:EH36"/>
    <mergeCell ref="EI36:EJ36"/>
    <mergeCell ref="DM36:DN36"/>
    <mergeCell ref="DO36:DP36"/>
    <mergeCell ref="DQ36:DR36"/>
    <mergeCell ref="DS36:DT36"/>
    <mergeCell ref="BH37:BI37"/>
    <mergeCell ref="BJ37:BK37"/>
    <mergeCell ref="BL37:BM37"/>
    <mergeCell ref="BN37:BO37"/>
    <mergeCell ref="BP37:BQ37"/>
    <mergeCell ref="BR37:BS37"/>
    <mergeCell ref="AT37:AU37"/>
    <mergeCell ref="AV37:AW37"/>
    <mergeCell ref="AZ37:BA37"/>
    <mergeCell ref="BB37:BC37"/>
    <mergeCell ref="BD37:BE37"/>
    <mergeCell ref="BF37:BG37"/>
    <mergeCell ref="AH37:AI37"/>
    <mergeCell ref="AJ37:AK37"/>
    <mergeCell ref="AL37:AM37"/>
    <mergeCell ref="AN37:AO37"/>
    <mergeCell ref="AP37:AQ37"/>
    <mergeCell ref="AR37:AS37"/>
    <mergeCell ref="DR37:DS37"/>
    <mergeCell ref="DT37:DU37"/>
    <mergeCell ref="CV37:CW37"/>
    <mergeCell ref="CX37:CY37"/>
    <mergeCell ref="CZ37:DA37"/>
    <mergeCell ref="DB37:DC37"/>
    <mergeCell ref="DD37:DE37"/>
    <mergeCell ref="DF37:DG37"/>
    <mergeCell ref="CH37:CI37"/>
    <mergeCell ref="CJ37:CK37"/>
    <mergeCell ref="CL37:CM37"/>
    <mergeCell ref="CN37:CO37"/>
    <mergeCell ref="CR37:CS37"/>
    <mergeCell ref="CT37:CU37"/>
    <mergeCell ref="BV37:BW37"/>
    <mergeCell ref="BX37:BY37"/>
    <mergeCell ref="BZ37:CA37"/>
    <mergeCell ref="CB37:CC37"/>
    <mergeCell ref="CD37:CE37"/>
    <mergeCell ref="CF37:CG37"/>
    <mergeCell ref="T55:U55"/>
    <mergeCell ref="V55:W55"/>
    <mergeCell ref="X55:Y55"/>
    <mergeCell ref="Z55:AA55"/>
    <mergeCell ref="AD55:AE55"/>
    <mergeCell ref="AF55:AG55"/>
    <mergeCell ref="EV37:EW37"/>
    <mergeCell ref="EX37:EY37"/>
    <mergeCell ref="EZ37:FA37"/>
    <mergeCell ref="BB55:BC55"/>
    <mergeCell ref="BD55:BE55"/>
    <mergeCell ref="BF55:BG55"/>
    <mergeCell ref="AH55:AI55"/>
    <mergeCell ref="AJ55:AK55"/>
    <mergeCell ref="AL55:AM55"/>
    <mergeCell ref="AN55:AO55"/>
    <mergeCell ref="AP55:AQ55"/>
    <mergeCell ref="AR55:AS55"/>
    <mergeCell ref="DR55:DS55"/>
    <mergeCell ref="DT55:DU55"/>
    <mergeCell ref="CV55:CW55"/>
    <mergeCell ref="CX55:CY55"/>
    <mergeCell ref="CZ55:DA55"/>
    <mergeCell ref="DB55:DC55"/>
    <mergeCell ref="FB37:FC37"/>
    <mergeCell ref="H55:I55"/>
    <mergeCell ref="J55:K55"/>
    <mergeCell ref="L55:M55"/>
    <mergeCell ref="N55:O55"/>
    <mergeCell ref="P55:Q55"/>
    <mergeCell ref="R55:S55"/>
    <mergeCell ref="EJ37:EK37"/>
    <mergeCell ref="EL37:EM37"/>
    <mergeCell ref="EN37:EO37"/>
    <mergeCell ref="EP37:EQ37"/>
    <mergeCell ref="ER37:ES37"/>
    <mergeCell ref="ET37:EU37"/>
    <mergeCell ref="DV37:DW37"/>
    <mergeCell ref="DX37:DY37"/>
    <mergeCell ref="DZ37:EA37"/>
    <mergeCell ref="EB37:EC37"/>
    <mergeCell ref="ED37:EE37"/>
    <mergeCell ref="EF37:EG37"/>
    <mergeCell ref="DH37:DI37"/>
    <mergeCell ref="DJ37:DK37"/>
    <mergeCell ref="DN37:DO37"/>
    <mergeCell ref="DP37:DQ37"/>
    <mergeCell ref="BH55:BI55"/>
    <mergeCell ref="BJ55:BK55"/>
    <mergeCell ref="BL55:BM55"/>
    <mergeCell ref="BN55:BO55"/>
    <mergeCell ref="BP55:BQ55"/>
    <mergeCell ref="BR55:BS55"/>
    <mergeCell ref="AT55:AU55"/>
    <mergeCell ref="AV55:AW55"/>
    <mergeCell ref="AZ55:BA55"/>
    <mergeCell ref="DD55:DE55"/>
    <mergeCell ref="DF55:DG55"/>
    <mergeCell ref="CH55:CI55"/>
    <mergeCell ref="CJ55:CK55"/>
    <mergeCell ref="CL55:CM55"/>
    <mergeCell ref="CN55:CO55"/>
    <mergeCell ref="CR55:CS55"/>
    <mergeCell ref="CT55:CU55"/>
    <mergeCell ref="BV55:BW55"/>
    <mergeCell ref="BX55:BY55"/>
    <mergeCell ref="BZ55:CA55"/>
    <mergeCell ref="CB55:CC55"/>
    <mergeCell ref="CD55:CE55"/>
    <mergeCell ref="CF55:CG55"/>
    <mergeCell ref="S56:T56"/>
    <mergeCell ref="U56:V56"/>
    <mergeCell ref="W56:X56"/>
    <mergeCell ref="Y56:Z56"/>
    <mergeCell ref="AA56:AB56"/>
    <mergeCell ref="AC56:AD56"/>
    <mergeCell ref="AQ56:AR56"/>
    <mergeCell ref="AS56:AT56"/>
    <mergeCell ref="AU56:AV56"/>
    <mergeCell ref="AW56:AX56"/>
    <mergeCell ref="AY56:AZ56"/>
    <mergeCell ref="BA56:BB56"/>
    <mergeCell ref="AE56:AF56"/>
    <mergeCell ref="AG56:AH56"/>
    <mergeCell ref="AI56:AJ56"/>
    <mergeCell ref="AK56:AL56"/>
    <mergeCell ref="AM56:AN56"/>
    <mergeCell ref="AO56:AP56"/>
    <mergeCell ref="EV55:EW55"/>
    <mergeCell ref="EX55:EY55"/>
    <mergeCell ref="EZ55:FA55"/>
    <mergeCell ref="FB55:FC55"/>
    <mergeCell ref="G56:H56"/>
    <mergeCell ref="I56:J56"/>
    <mergeCell ref="K56:L56"/>
    <mergeCell ref="M56:N56"/>
    <mergeCell ref="O56:P56"/>
    <mergeCell ref="Q56:R56"/>
    <mergeCell ref="EJ55:EK55"/>
    <mergeCell ref="EL55:EM55"/>
    <mergeCell ref="EN55:EO55"/>
    <mergeCell ref="EP55:EQ55"/>
    <mergeCell ref="ER55:ES55"/>
    <mergeCell ref="ET55:EU55"/>
    <mergeCell ref="DV55:DW55"/>
    <mergeCell ref="DX55:DY55"/>
    <mergeCell ref="DZ55:EA55"/>
    <mergeCell ref="EB55:EC55"/>
    <mergeCell ref="ED55:EE55"/>
    <mergeCell ref="EF55:EG55"/>
    <mergeCell ref="DH55:DI55"/>
    <mergeCell ref="DJ55:DK55"/>
    <mergeCell ref="DN55:DO55"/>
    <mergeCell ref="DP55:DQ55"/>
    <mergeCell ref="BC56:BD56"/>
    <mergeCell ref="BE56:BF56"/>
    <mergeCell ref="BG56:BH56"/>
    <mergeCell ref="BI56:BJ56"/>
    <mergeCell ref="BK56:BL56"/>
    <mergeCell ref="BM56:BN56"/>
    <mergeCell ref="DG56:DH56"/>
    <mergeCell ref="DI56:DJ56"/>
    <mergeCell ref="CM56:CN56"/>
    <mergeCell ref="CO56:CP56"/>
    <mergeCell ref="CQ56:CR56"/>
    <mergeCell ref="CS56:CT56"/>
    <mergeCell ref="CU56:CV56"/>
    <mergeCell ref="CW56:CX56"/>
    <mergeCell ref="CA56:CB56"/>
    <mergeCell ref="CC56:CD56"/>
    <mergeCell ref="CE56:CF56"/>
    <mergeCell ref="CG56:CH56"/>
    <mergeCell ref="CI56:CJ56"/>
    <mergeCell ref="CK56:CL56"/>
    <mergeCell ref="BO56:BP56"/>
    <mergeCell ref="BQ56:BR56"/>
    <mergeCell ref="BS56:BT56"/>
    <mergeCell ref="BU56:BV56"/>
    <mergeCell ref="BW56:BX56"/>
    <mergeCell ref="BY56:BZ56"/>
    <mergeCell ref="EU56:EV56"/>
    <mergeCell ref="EW56:EX56"/>
    <mergeCell ref="EY56:EZ56"/>
    <mergeCell ref="FA56:FB56"/>
    <mergeCell ref="FC56:FD56"/>
    <mergeCell ref="C61:C66"/>
    <mergeCell ref="D61:D66"/>
    <mergeCell ref="E61:E66"/>
    <mergeCell ref="F61:F66"/>
    <mergeCell ref="G61:L62"/>
    <mergeCell ref="EI56:EJ56"/>
    <mergeCell ref="EK56:EL56"/>
    <mergeCell ref="EM56:EN56"/>
    <mergeCell ref="EO56:EP56"/>
    <mergeCell ref="EQ56:ER56"/>
    <mergeCell ref="ES56:ET56"/>
    <mergeCell ref="DW56:DX56"/>
    <mergeCell ref="DY56:DZ56"/>
    <mergeCell ref="EA56:EB56"/>
    <mergeCell ref="EC56:ED56"/>
    <mergeCell ref="EE56:EF56"/>
    <mergeCell ref="EG56:EH56"/>
    <mergeCell ref="DK56:DL56"/>
    <mergeCell ref="DM56:DN56"/>
    <mergeCell ref="DO56:DP56"/>
    <mergeCell ref="DQ56:DR56"/>
    <mergeCell ref="DS56:DT56"/>
    <mergeCell ref="DU56:DV56"/>
    <mergeCell ref="CY56:CZ56"/>
    <mergeCell ref="DA56:DB56"/>
    <mergeCell ref="DC56:DD56"/>
    <mergeCell ref="DE56:DF56"/>
    <mergeCell ref="DO62:DS62"/>
    <mergeCell ref="J63:P63"/>
    <mergeCell ref="AF63:AL63"/>
    <mergeCell ref="BC63:BI63"/>
    <mergeCell ref="BX63:CD63"/>
    <mergeCell ref="CU63:DA63"/>
    <mergeCell ref="DQ63:DW63"/>
    <mergeCell ref="DO61:DS61"/>
    <mergeCell ref="EI61:EN62"/>
    <mergeCell ref="EO61:EP62"/>
    <mergeCell ref="AM62:AQ62"/>
    <mergeCell ref="AS62:AW62"/>
    <mergeCell ref="AY62:BC62"/>
    <mergeCell ref="BE62:BI62"/>
    <mergeCell ref="BK62:BO62"/>
    <mergeCell ref="CQ62:CU62"/>
    <mergeCell ref="CW62:DA62"/>
    <mergeCell ref="BU61:BZ62"/>
    <mergeCell ref="CA61:CB62"/>
    <mergeCell ref="CQ61:CU61"/>
    <mergeCell ref="CW61:DA61"/>
    <mergeCell ref="DC61:DG61"/>
    <mergeCell ref="DI61:DM61"/>
    <mergeCell ref="DC62:DG62"/>
    <mergeCell ref="DI62:DM62"/>
    <mergeCell ref="M61:N62"/>
    <mergeCell ref="AM61:AQ61"/>
    <mergeCell ref="AS61:AW61"/>
    <mergeCell ref="AY61:BC61"/>
    <mergeCell ref="BE61:BI61"/>
    <mergeCell ref="BK61:BO61"/>
    <mergeCell ref="AG65:AH65"/>
    <mergeCell ref="AI65:AJ65"/>
    <mergeCell ref="AK65:AL65"/>
    <mergeCell ref="AM65:AN65"/>
    <mergeCell ref="AO65:AP65"/>
    <mergeCell ref="AQ65:AR65"/>
    <mergeCell ref="U65:V65"/>
    <mergeCell ref="W65:X65"/>
    <mergeCell ref="Y65:Z65"/>
    <mergeCell ref="AA65:AB65"/>
    <mergeCell ref="AC65:AD65"/>
    <mergeCell ref="AE65:AF65"/>
    <mergeCell ref="EM63:ES63"/>
    <mergeCell ref="FF63:FF66"/>
    <mergeCell ref="FH63:FN63"/>
    <mergeCell ref="G65:H65"/>
    <mergeCell ref="I65:J65"/>
    <mergeCell ref="K65:L65"/>
    <mergeCell ref="M65:N65"/>
    <mergeCell ref="O65:P65"/>
    <mergeCell ref="Q65:R65"/>
    <mergeCell ref="S65:T65"/>
    <mergeCell ref="BQ65:BR65"/>
    <mergeCell ref="BS65:BT65"/>
    <mergeCell ref="BU65:BV65"/>
    <mergeCell ref="BW65:BX65"/>
    <mergeCell ref="BY65:BZ65"/>
    <mergeCell ref="CA65:CB65"/>
    <mergeCell ref="BE65:BF65"/>
    <mergeCell ref="BG65:BH65"/>
    <mergeCell ref="BI65:BJ65"/>
    <mergeCell ref="BK65:BL65"/>
    <mergeCell ref="BM65:BN65"/>
    <mergeCell ref="BO65:BP65"/>
    <mergeCell ref="AS65:AT65"/>
    <mergeCell ref="AU65:AV65"/>
    <mergeCell ref="AW65:AX65"/>
    <mergeCell ref="AY65:AZ65"/>
    <mergeCell ref="BA65:BB65"/>
    <mergeCell ref="BC65:BD65"/>
    <mergeCell ref="DU65:DV65"/>
    <mergeCell ref="DW65:DX65"/>
    <mergeCell ref="DA65:DB65"/>
    <mergeCell ref="DC65:DD65"/>
    <mergeCell ref="DE65:DF65"/>
    <mergeCell ref="DG65:DH65"/>
    <mergeCell ref="DI65:DJ65"/>
    <mergeCell ref="DK65:DL65"/>
    <mergeCell ref="CO65:CP65"/>
    <mergeCell ref="CQ65:CR65"/>
    <mergeCell ref="CS65:CT65"/>
    <mergeCell ref="CU65:CV65"/>
    <mergeCell ref="CW65:CX65"/>
    <mergeCell ref="CY65:CZ65"/>
    <mergeCell ref="CC65:CD65"/>
    <mergeCell ref="CE65:CF65"/>
    <mergeCell ref="CG65:CH65"/>
    <mergeCell ref="CI65:CJ65"/>
    <mergeCell ref="CK65:CL65"/>
    <mergeCell ref="CM65:CN65"/>
    <mergeCell ref="T66:U66"/>
    <mergeCell ref="V66:W66"/>
    <mergeCell ref="X66:Y66"/>
    <mergeCell ref="Z66:AA66"/>
    <mergeCell ref="AD66:AE66"/>
    <mergeCell ref="AF66:AG66"/>
    <mergeCell ref="EW65:EX65"/>
    <mergeCell ref="EY65:EZ65"/>
    <mergeCell ref="FA65:FB65"/>
    <mergeCell ref="FC65:FD65"/>
    <mergeCell ref="H66:I66"/>
    <mergeCell ref="J66:K66"/>
    <mergeCell ref="L66:M66"/>
    <mergeCell ref="N66:O66"/>
    <mergeCell ref="P66:Q66"/>
    <mergeCell ref="R66:S66"/>
    <mergeCell ref="EK65:EL65"/>
    <mergeCell ref="EM65:EN65"/>
    <mergeCell ref="EO65:EP65"/>
    <mergeCell ref="EQ65:ER65"/>
    <mergeCell ref="ES65:ET65"/>
    <mergeCell ref="EU65:EV65"/>
    <mergeCell ref="DY65:DZ65"/>
    <mergeCell ref="EA65:EB65"/>
    <mergeCell ref="EC65:ED65"/>
    <mergeCell ref="EE65:EF65"/>
    <mergeCell ref="EG65:EH65"/>
    <mergeCell ref="EI65:EJ65"/>
    <mergeCell ref="DM65:DN65"/>
    <mergeCell ref="DO65:DP65"/>
    <mergeCell ref="DQ65:DR65"/>
    <mergeCell ref="DS65:DT65"/>
    <mergeCell ref="BH66:BI66"/>
    <mergeCell ref="BJ66:BK66"/>
    <mergeCell ref="BL66:BM66"/>
    <mergeCell ref="BN66:BO66"/>
    <mergeCell ref="BP66:BQ66"/>
    <mergeCell ref="BR66:BS66"/>
    <mergeCell ref="AT66:AU66"/>
    <mergeCell ref="AV66:AW66"/>
    <mergeCell ref="AZ66:BA66"/>
    <mergeCell ref="BB66:BC66"/>
    <mergeCell ref="BD66:BE66"/>
    <mergeCell ref="BF66:BG66"/>
    <mergeCell ref="AH66:AI66"/>
    <mergeCell ref="AJ66:AK66"/>
    <mergeCell ref="AL66:AM66"/>
    <mergeCell ref="AN66:AO66"/>
    <mergeCell ref="AP66:AQ66"/>
    <mergeCell ref="AR66:AS66"/>
    <mergeCell ref="DR66:DS66"/>
    <mergeCell ref="DT66:DU66"/>
    <mergeCell ref="CV66:CW66"/>
    <mergeCell ref="CX66:CY66"/>
    <mergeCell ref="CZ66:DA66"/>
    <mergeCell ref="DB66:DC66"/>
    <mergeCell ref="DD66:DE66"/>
    <mergeCell ref="DF66:DG66"/>
    <mergeCell ref="CH66:CI66"/>
    <mergeCell ref="CJ66:CK66"/>
    <mergeCell ref="CL66:CM66"/>
    <mergeCell ref="CN66:CO66"/>
    <mergeCell ref="CR66:CS66"/>
    <mergeCell ref="CT66:CU66"/>
    <mergeCell ref="BV66:BW66"/>
    <mergeCell ref="BX66:BY66"/>
    <mergeCell ref="BZ66:CA66"/>
    <mergeCell ref="CB66:CC66"/>
    <mergeCell ref="CD66:CE66"/>
    <mergeCell ref="CF66:CG66"/>
    <mergeCell ref="T84:U84"/>
    <mergeCell ref="V84:W84"/>
    <mergeCell ref="X84:Y84"/>
    <mergeCell ref="Z84:AA84"/>
    <mergeCell ref="AD84:AE84"/>
    <mergeCell ref="AF84:AG84"/>
    <mergeCell ref="EV66:EW66"/>
    <mergeCell ref="EX66:EY66"/>
    <mergeCell ref="EZ66:FA66"/>
    <mergeCell ref="FB66:FC66"/>
    <mergeCell ref="H84:I84"/>
    <mergeCell ref="J84:K84"/>
    <mergeCell ref="L84:M84"/>
    <mergeCell ref="N84:O84"/>
    <mergeCell ref="P84:Q84"/>
    <mergeCell ref="R84:S84"/>
    <mergeCell ref="EJ66:EK66"/>
    <mergeCell ref="EL66:EM66"/>
    <mergeCell ref="EN66:EO66"/>
    <mergeCell ref="EP66:EQ66"/>
    <mergeCell ref="ER66:ES66"/>
    <mergeCell ref="ET66:EU66"/>
    <mergeCell ref="DV66:DW66"/>
    <mergeCell ref="DX66:DY66"/>
    <mergeCell ref="DZ66:EA66"/>
    <mergeCell ref="EB66:EC66"/>
    <mergeCell ref="ED66:EE66"/>
    <mergeCell ref="EF66:EG66"/>
    <mergeCell ref="DH66:DI66"/>
    <mergeCell ref="DJ66:DK66"/>
    <mergeCell ref="DN66:DO66"/>
    <mergeCell ref="DP66:DQ66"/>
    <mergeCell ref="BH84:BI84"/>
    <mergeCell ref="BJ84:BK84"/>
    <mergeCell ref="BL84:BM84"/>
    <mergeCell ref="BN84:BO84"/>
    <mergeCell ref="BP84:BQ84"/>
    <mergeCell ref="BR84:BS84"/>
    <mergeCell ref="AT84:AU84"/>
    <mergeCell ref="AV84:AW84"/>
    <mergeCell ref="AZ84:BA84"/>
    <mergeCell ref="BB84:BC84"/>
    <mergeCell ref="BD84:BE84"/>
    <mergeCell ref="BF84:BG84"/>
    <mergeCell ref="AH84:AI84"/>
    <mergeCell ref="AJ84:AK84"/>
    <mergeCell ref="AL84:AM84"/>
    <mergeCell ref="AN84:AO84"/>
    <mergeCell ref="AP84:AQ84"/>
    <mergeCell ref="AR84:AS84"/>
    <mergeCell ref="DR84:DS84"/>
    <mergeCell ref="DT84:DU84"/>
    <mergeCell ref="CV84:CW84"/>
    <mergeCell ref="CX84:CY84"/>
    <mergeCell ref="CZ84:DA84"/>
    <mergeCell ref="DB84:DC84"/>
    <mergeCell ref="DD84:DE84"/>
    <mergeCell ref="DF84:DG84"/>
    <mergeCell ref="CH84:CI84"/>
    <mergeCell ref="CJ84:CK84"/>
    <mergeCell ref="CL84:CM84"/>
    <mergeCell ref="CN84:CO84"/>
    <mergeCell ref="CR84:CS84"/>
    <mergeCell ref="CT84:CU84"/>
    <mergeCell ref="BV84:BW84"/>
    <mergeCell ref="BX84:BY84"/>
    <mergeCell ref="BZ84:CA84"/>
    <mergeCell ref="CB84:CC84"/>
    <mergeCell ref="CD84:CE84"/>
    <mergeCell ref="CF84:CG84"/>
    <mergeCell ref="S85:T85"/>
    <mergeCell ref="U85:V85"/>
    <mergeCell ref="W85:X85"/>
    <mergeCell ref="Y85:Z85"/>
    <mergeCell ref="AA85:AB85"/>
    <mergeCell ref="AC85:AD85"/>
    <mergeCell ref="EV84:EW84"/>
    <mergeCell ref="EX84:EY84"/>
    <mergeCell ref="EZ84:FA84"/>
    <mergeCell ref="FB84:FC84"/>
    <mergeCell ref="G85:H85"/>
    <mergeCell ref="I85:J85"/>
    <mergeCell ref="K85:L85"/>
    <mergeCell ref="M85:N85"/>
    <mergeCell ref="O85:P85"/>
    <mergeCell ref="Q85:R85"/>
    <mergeCell ref="EJ84:EK84"/>
    <mergeCell ref="EL84:EM84"/>
    <mergeCell ref="EN84:EO84"/>
    <mergeCell ref="EP84:EQ84"/>
    <mergeCell ref="ER84:ES84"/>
    <mergeCell ref="ET84:EU84"/>
    <mergeCell ref="DV84:DW84"/>
    <mergeCell ref="DX84:DY84"/>
    <mergeCell ref="DZ84:EA84"/>
    <mergeCell ref="EB84:EC84"/>
    <mergeCell ref="ED84:EE84"/>
    <mergeCell ref="EF84:EG84"/>
    <mergeCell ref="DH84:DI84"/>
    <mergeCell ref="DJ84:DK84"/>
    <mergeCell ref="DN84:DO84"/>
    <mergeCell ref="DP84:DQ84"/>
    <mergeCell ref="BC85:BD85"/>
    <mergeCell ref="BE85:BF85"/>
    <mergeCell ref="BG85:BH85"/>
    <mergeCell ref="BI85:BJ85"/>
    <mergeCell ref="BK85:BL85"/>
    <mergeCell ref="BM85:BN85"/>
    <mergeCell ref="AQ85:AR85"/>
    <mergeCell ref="AS85:AT85"/>
    <mergeCell ref="AU85:AV85"/>
    <mergeCell ref="AW85:AX85"/>
    <mergeCell ref="AY85:AZ85"/>
    <mergeCell ref="BA85:BB85"/>
    <mergeCell ref="AE85:AF85"/>
    <mergeCell ref="AG85:AH85"/>
    <mergeCell ref="AI85:AJ85"/>
    <mergeCell ref="AK85:AL85"/>
    <mergeCell ref="AM85:AN85"/>
    <mergeCell ref="AO85:AP85"/>
    <mergeCell ref="DG85:DH85"/>
    <mergeCell ref="DI85:DJ85"/>
    <mergeCell ref="CM85:CN85"/>
    <mergeCell ref="CO85:CP85"/>
    <mergeCell ref="CQ85:CR85"/>
    <mergeCell ref="CS85:CT85"/>
    <mergeCell ref="CU85:CV85"/>
    <mergeCell ref="CW85:CX85"/>
    <mergeCell ref="CA85:CB85"/>
    <mergeCell ref="CC85:CD85"/>
    <mergeCell ref="CE85:CF85"/>
    <mergeCell ref="CG85:CH85"/>
    <mergeCell ref="CI85:CJ85"/>
    <mergeCell ref="CK85:CL85"/>
    <mergeCell ref="BO85:BP85"/>
    <mergeCell ref="BQ85:BR85"/>
    <mergeCell ref="BS85:BT85"/>
    <mergeCell ref="BU85:BV85"/>
    <mergeCell ref="BW85:BX85"/>
    <mergeCell ref="BY85:BZ85"/>
    <mergeCell ref="EU85:EV85"/>
    <mergeCell ref="EW85:EX85"/>
    <mergeCell ref="EY85:EZ85"/>
    <mergeCell ref="FA85:FB85"/>
    <mergeCell ref="FC85:FD85"/>
    <mergeCell ref="C90:C95"/>
    <mergeCell ref="D90:D95"/>
    <mergeCell ref="E90:E95"/>
    <mergeCell ref="F90:F95"/>
    <mergeCell ref="G90:L91"/>
    <mergeCell ref="EI85:EJ85"/>
    <mergeCell ref="EK85:EL85"/>
    <mergeCell ref="EM85:EN85"/>
    <mergeCell ref="EO85:EP85"/>
    <mergeCell ref="EQ85:ER85"/>
    <mergeCell ref="ES85:ET85"/>
    <mergeCell ref="DW85:DX85"/>
    <mergeCell ref="DY85:DZ85"/>
    <mergeCell ref="EA85:EB85"/>
    <mergeCell ref="EC85:ED85"/>
    <mergeCell ref="EE85:EF85"/>
    <mergeCell ref="EG85:EH85"/>
    <mergeCell ref="DK85:DL85"/>
    <mergeCell ref="DM85:DN85"/>
    <mergeCell ref="DO85:DP85"/>
    <mergeCell ref="DQ85:DR85"/>
    <mergeCell ref="DS85:DT85"/>
    <mergeCell ref="DU85:DV85"/>
    <mergeCell ref="CY85:CZ85"/>
    <mergeCell ref="DA85:DB85"/>
    <mergeCell ref="DC85:DD85"/>
    <mergeCell ref="DE85:DF85"/>
    <mergeCell ref="DO91:DS91"/>
    <mergeCell ref="J92:P92"/>
    <mergeCell ref="AF92:AL92"/>
    <mergeCell ref="BC92:BI92"/>
    <mergeCell ref="BX92:CD92"/>
    <mergeCell ref="CU92:DA92"/>
    <mergeCell ref="DQ92:DW92"/>
    <mergeCell ref="DO90:DS90"/>
    <mergeCell ref="EI90:EN91"/>
    <mergeCell ref="EO90:EP91"/>
    <mergeCell ref="AM91:AQ91"/>
    <mergeCell ref="AS91:AW91"/>
    <mergeCell ref="AY91:BC91"/>
    <mergeCell ref="BE91:BI91"/>
    <mergeCell ref="BK91:BO91"/>
    <mergeCell ref="CQ91:CU91"/>
    <mergeCell ref="CW91:DA91"/>
    <mergeCell ref="BU90:BZ91"/>
    <mergeCell ref="CA90:CB91"/>
    <mergeCell ref="CQ90:CU90"/>
    <mergeCell ref="CW90:DA90"/>
    <mergeCell ref="DC90:DG90"/>
    <mergeCell ref="DI90:DM90"/>
    <mergeCell ref="DC91:DG91"/>
    <mergeCell ref="DI91:DM91"/>
    <mergeCell ref="M90:N91"/>
    <mergeCell ref="AM90:AQ90"/>
    <mergeCell ref="AS90:AW90"/>
    <mergeCell ref="AY90:BC90"/>
    <mergeCell ref="BE90:BI90"/>
    <mergeCell ref="BK90:BO90"/>
    <mergeCell ref="AG94:AH94"/>
    <mergeCell ref="AI94:AJ94"/>
    <mergeCell ref="AK94:AL94"/>
    <mergeCell ref="AM94:AN94"/>
    <mergeCell ref="AO94:AP94"/>
    <mergeCell ref="AQ94:AR94"/>
    <mergeCell ref="U94:V94"/>
    <mergeCell ref="W94:X94"/>
    <mergeCell ref="Y94:Z94"/>
    <mergeCell ref="AA94:AB94"/>
    <mergeCell ref="AC94:AD94"/>
    <mergeCell ref="AE94:AF94"/>
    <mergeCell ref="EM92:ES92"/>
    <mergeCell ref="FF92:FF95"/>
    <mergeCell ref="FH92:FN92"/>
    <mergeCell ref="G94:H94"/>
    <mergeCell ref="I94:J94"/>
    <mergeCell ref="K94:L94"/>
    <mergeCell ref="M94:N94"/>
    <mergeCell ref="O94:P94"/>
    <mergeCell ref="Q94:R94"/>
    <mergeCell ref="S94:T94"/>
    <mergeCell ref="BQ94:BR94"/>
    <mergeCell ref="BS94:BT94"/>
    <mergeCell ref="BU94:BV94"/>
    <mergeCell ref="BW94:BX94"/>
    <mergeCell ref="BY94:BZ94"/>
    <mergeCell ref="CA94:CB94"/>
    <mergeCell ref="BE94:BF94"/>
    <mergeCell ref="BG94:BH94"/>
    <mergeCell ref="BI94:BJ94"/>
    <mergeCell ref="BK94:BL94"/>
    <mergeCell ref="BM94:BN94"/>
    <mergeCell ref="BO94:BP94"/>
    <mergeCell ref="AS94:AT94"/>
    <mergeCell ref="AU94:AV94"/>
    <mergeCell ref="AW94:AX94"/>
    <mergeCell ref="AY94:AZ94"/>
    <mergeCell ref="BA94:BB94"/>
    <mergeCell ref="BC94:BD94"/>
    <mergeCell ref="DU94:DV94"/>
    <mergeCell ref="DW94:DX94"/>
    <mergeCell ref="DA94:DB94"/>
    <mergeCell ref="DC94:DD94"/>
    <mergeCell ref="DE94:DF94"/>
    <mergeCell ref="DG94:DH94"/>
    <mergeCell ref="DI94:DJ94"/>
    <mergeCell ref="DK94:DL94"/>
    <mergeCell ref="CO94:CP94"/>
    <mergeCell ref="CQ94:CR94"/>
    <mergeCell ref="CS94:CT94"/>
    <mergeCell ref="CU94:CV94"/>
    <mergeCell ref="CW94:CX94"/>
    <mergeCell ref="CY94:CZ94"/>
    <mergeCell ref="CC94:CD94"/>
    <mergeCell ref="CE94:CF94"/>
    <mergeCell ref="CG94:CH94"/>
    <mergeCell ref="CI94:CJ94"/>
    <mergeCell ref="CK94:CL94"/>
    <mergeCell ref="CM94:CN94"/>
    <mergeCell ref="T95:U95"/>
    <mergeCell ref="V95:W95"/>
    <mergeCell ref="X95:Y95"/>
    <mergeCell ref="Z95:AA95"/>
    <mergeCell ref="AD95:AE95"/>
    <mergeCell ref="AF95:AG95"/>
    <mergeCell ref="EW94:EX94"/>
    <mergeCell ref="EY94:EZ94"/>
    <mergeCell ref="FA94:FB94"/>
    <mergeCell ref="FC94:FD94"/>
    <mergeCell ref="H95:I95"/>
    <mergeCell ref="J95:K95"/>
    <mergeCell ref="L95:M95"/>
    <mergeCell ref="N95:O95"/>
    <mergeCell ref="P95:Q95"/>
    <mergeCell ref="R95:S95"/>
    <mergeCell ref="EK94:EL94"/>
    <mergeCell ref="EM94:EN94"/>
    <mergeCell ref="EO94:EP94"/>
    <mergeCell ref="EQ94:ER94"/>
    <mergeCell ref="ES94:ET94"/>
    <mergeCell ref="EU94:EV94"/>
    <mergeCell ref="DY94:DZ94"/>
    <mergeCell ref="EA94:EB94"/>
    <mergeCell ref="EC94:ED94"/>
    <mergeCell ref="EE94:EF94"/>
    <mergeCell ref="EG94:EH94"/>
    <mergeCell ref="EI94:EJ94"/>
    <mergeCell ref="DM94:DN94"/>
    <mergeCell ref="DO94:DP94"/>
    <mergeCell ref="DQ94:DR94"/>
    <mergeCell ref="DS94:DT94"/>
    <mergeCell ref="BH95:BI95"/>
    <mergeCell ref="BJ95:BK95"/>
    <mergeCell ref="BL95:BM95"/>
    <mergeCell ref="BN95:BO95"/>
    <mergeCell ref="BP95:BQ95"/>
    <mergeCell ref="BR95:BS95"/>
    <mergeCell ref="AT95:AU95"/>
    <mergeCell ref="AV95:AW95"/>
    <mergeCell ref="AZ95:BA95"/>
    <mergeCell ref="BB95:BC95"/>
    <mergeCell ref="BD95:BE95"/>
    <mergeCell ref="BF95:BG95"/>
    <mergeCell ref="AH95:AI95"/>
    <mergeCell ref="AJ95:AK95"/>
    <mergeCell ref="AL95:AM95"/>
    <mergeCell ref="AN95:AO95"/>
    <mergeCell ref="AP95:AQ95"/>
    <mergeCell ref="AR95:AS95"/>
    <mergeCell ref="DR95:DS95"/>
    <mergeCell ref="DT95:DU95"/>
    <mergeCell ref="CV95:CW95"/>
    <mergeCell ref="CX95:CY95"/>
    <mergeCell ref="CZ95:DA95"/>
    <mergeCell ref="DB95:DC95"/>
    <mergeCell ref="DD95:DE95"/>
    <mergeCell ref="DF95:DG95"/>
    <mergeCell ref="CH95:CI95"/>
    <mergeCell ref="CJ95:CK95"/>
    <mergeCell ref="CL95:CM95"/>
    <mergeCell ref="CN95:CO95"/>
    <mergeCell ref="CR95:CS95"/>
    <mergeCell ref="CT95:CU95"/>
    <mergeCell ref="BV95:BW95"/>
    <mergeCell ref="BX95:BY95"/>
    <mergeCell ref="BZ95:CA95"/>
    <mergeCell ref="CB95:CC95"/>
    <mergeCell ref="CD95:CE95"/>
    <mergeCell ref="CF95:CG95"/>
    <mergeCell ref="T113:U113"/>
    <mergeCell ref="V113:W113"/>
    <mergeCell ref="X113:Y113"/>
    <mergeCell ref="Z113:AA113"/>
    <mergeCell ref="AD113:AE113"/>
    <mergeCell ref="AF113:AG113"/>
    <mergeCell ref="EV95:EW95"/>
    <mergeCell ref="EX95:EY95"/>
    <mergeCell ref="EZ95:FA95"/>
    <mergeCell ref="FB95:FC95"/>
    <mergeCell ref="H113:I113"/>
    <mergeCell ref="J113:K113"/>
    <mergeCell ref="L113:M113"/>
    <mergeCell ref="N113:O113"/>
    <mergeCell ref="P113:Q113"/>
    <mergeCell ref="R113:S113"/>
    <mergeCell ref="EJ95:EK95"/>
    <mergeCell ref="EL95:EM95"/>
    <mergeCell ref="EN95:EO95"/>
    <mergeCell ref="EP95:EQ95"/>
    <mergeCell ref="ER95:ES95"/>
    <mergeCell ref="ET95:EU95"/>
    <mergeCell ref="DV95:DW95"/>
    <mergeCell ref="DX95:DY95"/>
    <mergeCell ref="DZ95:EA95"/>
    <mergeCell ref="EB95:EC95"/>
    <mergeCell ref="ED95:EE95"/>
    <mergeCell ref="EF95:EG95"/>
    <mergeCell ref="DH95:DI95"/>
    <mergeCell ref="DJ95:DK95"/>
    <mergeCell ref="DN95:DO95"/>
    <mergeCell ref="DP95:DQ95"/>
    <mergeCell ref="BH113:BI113"/>
    <mergeCell ref="BJ113:BK113"/>
    <mergeCell ref="BL113:BM113"/>
    <mergeCell ref="BN113:BO113"/>
    <mergeCell ref="BP113:BQ113"/>
    <mergeCell ref="BR113:BS113"/>
    <mergeCell ref="AT113:AU113"/>
    <mergeCell ref="AV113:AW113"/>
    <mergeCell ref="AZ113:BA113"/>
    <mergeCell ref="BB113:BC113"/>
    <mergeCell ref="BD113:BE113"/>
    <mergeCell ref="BF113:BG113"/>
    <mergeCell ref="AH113:AI113"/>
    <mergeCell ref="AJ113:AK113"/>
    <mergeCell ref="AL113:AM113"/>
    <mergeCell ref="AN113:AO113"/>
    <mergeCell ref="AP113:AQ113"/>
    <mergeCell ref="AR113:AS113"/>
    <mergeCell ref="DR113:DS113"/>
    <mergeCell ref="DT113:DU113"/>
    <mergeCell ref="CV113:CW113"/>
    <mergeCell ref="CX113:CY113"/>
    <mergeCell ref="CZ113:DA113"/>
    <mergeCell ref="DB113:DC113"/>
    <mergeCell ref="DD113:DE113"/>
    <mergeCell ref="DF113:DG113"/>
    <mergeCell ref="CH113:CI113"/>
    <mergeCell ref="CJ113:CK113"/>
    <mergeCell ref="CL113:CM113"/>
    <mergeCell ref="CN113:CO113"/>
    <mergeCell ref="CR113:CS113"/>
    <mergeCell ref="CT113:CU113"/>
    <mergeCell ref="BV113:BW113"/>
    <mergeCell ref="BX113:BY113"/>
    <mergeCell ref="BZ113:CA113"/>
    <mergeCell ref="CB113:CC113"/>
    <mergeCell ref="CD113:CE113"/>
    <mergeCell ref="CF113:CG113"/>
    <mergeCell ref="S114:T114"/>
    <mergeCell ref="U114:V114"/>
    <mergeCell ref="W114:X114"/>
    <mergeCell ref="Y114:Z114"/>
    <mergeCell ref="AA114:AB114"/>
    <mergeCell ref="AC114:AD114"/>
    <mergeCell ref="EV113:EW113"/>
    <mergeCell ref="EX113:EY113"/>
    <mergeCell ref="EZ113:FA113"/>
    <mergeCell ref="FB113:FC113"/>
    <mergeCell ref="G114:H114"/>
    <mergeCell ref="I114:J114"/>
    <mergeCell ref="K114:L114"/>
    <mergeCell ref="M114:N114"/>
    <mergeCell ref="O114:P114"/>
    <mergeCell ref="Q114:R114"/>
    <mergeCell ref="EJ113:EK113"/>
    <mergeCell ref="EL113:EM113"/>
    <mergeCell ref="EN113:EO113"/>
    <mergeCell ref="EP113:EQ113"/>
    <mergeCell ref="ER113:ES113"/>
    <mergeCell ref="ET113:EU113"/>
    <mergeCell ref="DV113:DW113"/>
    <mergeCell ref="DX113:DY113"/>
    <mergeCell ref="DZ113:EA113"/>
    <mergeCell ref="EB113:EC113"/>
    <mergeCell ref="ED113:EE113"/>
    <mergeCell ref="EF113:EG113"/>
    <mergeCell ref="DH113:DI113"/>
    <mergeCell ref="DJ113:DK113"/>
    <mergeCell ref="DN113:DO113"/>
    <mergeCell ref="DP113:DQ113"/>
    <mergeCell ref="BC114:BD114"/>
    <mergeCell ref="BE114:BF114"/>
    <mergeCell ref="BG114:BH114"/>
    <mergeCell ref="BI114:BJ114"/>
    <mergeCell ref="BK114:BL114"/>
    <mergeCell ref="BM114:BN114"/>
    <mergeCell ref="AQ114:AR114"/>
    <mergeCell ref="AS114:AT114"/>
    <mergeCell ref="AU114:AV114"/>
    <mergeCell ref="AW114:AX114"/>
    <mergeCell ref="AY114:AZ114"/>
    <mergeCell ref="BA114:BB114"/>
    <mergeCell ref="AE114:AF114"/>
    <mergeCell ref="AG114:AH114"/>
    <mergeCell ref="AI114:AJ114"/>
    <mergeCell ref="AK114:AL114"/>
    <mergeCell ref="AM114:AN114"/>
    <mergeCell ref="AO114:AP114"/>
    <mergeCell ref="DG114:DH114"/>
    <mergeCell ref="DI114:DJ114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EU114:EV114"/>
    <mergeCell ref="EW114:EX114"/>
    <mergeCell ref="EY114:EZ114"/>
    <mergeCell ref="FA114:FB114"/>
    <mergeCell ref="FC114:FD114"/>
    <mergeCell ref="C119:C124"/>
    <mergeCell ref="D119:D124"/>
    <mergeCell ref="E119:E124"/>
    <mergeCell ref="F119:F124"/>
    <mergeCell ref="G119:L120"/>
    <mergeCell ref="EI114:EJ114"/>
    <mergeCell ref="EK114:EL114"/>
    <mergeCell ref="EM114:EN114"/>
    <mergeCell ref="EO114:EP114"/>
    <mergeCell ref="EQ114:ER114"/>
    <mergeCell ref="ES114:ET114"/>
    <mergeCell ref="DW114:DX114"/>
    <mergeCell ref="DY114:DZ114"/>
    <mergeCell ref="EA114:EB114"/>
    <mergeCell ref="EC114:ED114"/>
    <mergeCell ref="EE114:EF114"/>
    <mergeCell ref="EG114:EH114"/>
    <mergeCell ref="DK114:DL114"/>
    <mergeCell ref="DM114:DN114"/>
    <mergeCell ref="DO114:DP114"/>
    <mergeCell ref="DQ114:DR114"/>
    <mergeCell ref="DS114:DT114"/>
    <mergeCell ref="DU114:DV114"/>
    <mergeCell ref="CY114:CZ114"/>
    <mergeCell ref="DA114:DB114"/>
    <mergeCell ref="DC114:DD114"/>
    <mergeCell ref="DE114:DF114"/>
    <mergeCell ref="DO120:DS120"/>
    <mergeCell ref="J121:P121"/>
    <mergeCell ref="AF121:AL121"/>
    <mergeCell ref="BC121:BI121"/>
    <mergeCell ref="BX121:CD121"/>
    <mergeCell ref="CU121:DA121"/>
    <mergeCell ref="DQ121:DW121"/>
    <mergeCell ref="DO119:DS119"/>
    <mergeCell ref="EI119:EN120"/>
    <mergeCell ref="EO119:EP120"/>
    <mergeCell ref="AM120:AQ120"/>
    <mergeCell ref="AS120:AW120"/>
    <mergeCell ref="AY120:BC120"/>
    <mergeCell ref="BE120:BI120"/>
    <mergeCell ref="BK120:BO120"/>
    <mergeCell ref="CQ120:CU120"/>
    <mergeCell ref="CW120:DA120"/>
    <mergeCell ref="BU119:BZ120"/>
    <mergeCell ref="CA119:CB120"/>
    <mergeCell ref="CQ119:CU119"/>
    <mergeCell ref="CW119:DA119"/>
    <mergeCell ref="DC119:DG119"/>
    <mergeCell ref="DI119:DM119"/>
    <mergeCell ref="DC120:DG120"/>
    <mergeCell ref="DI120:DM120"/>
    <mergeCell ref="M119:N120"/>
    <mergeCell ref="AM119:AQ119"/>
    <mergeCell ref="AS119:AW119"/>
    <mergeCell ref="AY119:BC119"/>
    <mergeCell ref="BE119:BI119"/>
    <mergeCell ref="BK119:BO119"/>
    <mergeCell ref="AG123:AH123"/>
    <mergeCell ref="AI123:AJ123"/>
    <mergeCell ref="AK123:AL123"/>
    <mergeCell ref="AM123:AN123"/>
    <mergeCell ref="AO123:AP123"/>
    <mergeCell ref="AQ123:AR123"/>
    <mergeCell ref="U123:V123"/>
    <mergeCell ref="W123:X123"/>
    <mergeCell ref="Y123:Z123"/>
    <mergeCell ref="AA123:AB123"/>
    <mergeCell ref="AC123:AD123"/>
    <mergeCell ref="AE123:AF123"/>
    <mergeCell ref="EM121:ES121"/>
    <mergeCell ref="FF121:FF124"/>
    <mergeCell ref="FH121:FN121"/>
    <mergeCell ref="G123:H123"/>
    <mergeCell ref="I123:J123"/>
    <mergeCell ref="K123:L123"/>
    <mergeCell ref="M123:N123"/>
    <mergeCell ref="O123:P123"/>
    <mergeCell ref="Q123:R123"/>
    <mergeCell ref="S123:T123"/>
    <mergeCell ref="BQ123:BR123"/>
    <mergeCell ref="BS123:BT123"/>
    <mergeCell ref="BU123:BV123"/>
    <mergeCell ref="BW123:BX123"/>
    <mergeCell ref="BY123:BZ123"/>
    <mergeCell ref="CA123:CB123"/>
    <mergeCell ref="BE123:BF123"/>
    <mergeCell ref="BG123:BH123"/>
    <mergeCell ref="BI123:BJ123"/>
    <mergeCell ref="BK123:BL123"/>
    <mergeCell ref="BM123:BN123"/>
    <mergeCell ref="BO123:BP123"/>
    <mergeCell ref="AS123:AT123"/>
    <mergeCell ref="AU123:AV123"/>
    <mergeCell ref="AW123:AX123"/>
    <mergeCell ref="AY123:AZ123"/>
    <mergeCell ref="BA123:BB123"/>
    <mergeCell ref="BC123:BD123"/>
    <mergeCell ref="DU123:DV123"/>
    <mergeCell ref="DW123:DX123"/>
    <mergeCell ref="DA123:DB123"/>
    <mergeCell ref="DC123:DD123"/>
    <mergeCell ref="DE123:DF123"/>
    <mergeCell ref="DG123:DH123"/>
    <mergeCell ref="DI123:DJ123"/>
    <mergeCell ref="DK123:DL123"/>
    <mergeCell ref="CO123:CP123"/>
    <mergeCell ref="CQ123:CR123"/>
    <mergeCell ref="CS123:CT123"/>
    <mergeCell ref="CU123:CV123"/>
    <mergeCell ref="CW123:CX123"/>
    <mergeCell ref="CY123:CZ123"/>
    <mergeCell ref="CC123:CD123"/>
    <mergeCell ref="CE123:CF123"/>
    <mergeCell ref="CG123:CH123"/>
    <mergeCell ref="CI123:CJ123"/>
    <mergeCell ref="CK123:CL123"/>
    <mergeCell ref="CM123:CN123"/>
    <mergeCell ref="T124:U124"/>
    <mergeCell ref="V124:W124"/>
    <mergeCell ref="X124:Y124"/>
    <mergeCell ref="Z124:AA124"/>
    <mergeCell ref="AD124:AE124"/>
    <mergeCell ref="AF124:AG124"/>
    <mergeCell ref="EW123:EX123"/>
    <mergeCell ref="EY123:EZ123"/>
    <mergeCell ref="FA123:FB123"/>
    <mergeCell ref="FC123:FD123"/>
    <mergeCell ref="H124:I124"/>
    <mergeCell ref="J124:K124"/>
    <mergeCell ref="L124:M124"/>
    <mergeCell ref="N124:O124"/>
    <mergeCell ref="P124:Q124"/>
    <mergeCell ref="R124:S124"/>
    <mergeCell ref="EK123:EL123"/>
    <mergeCell ref="EM123:EN123"/>
    <mergeCell ref="EO123:EP123"/>
    <mergeCell ref="EQ123:ER123"/>
    <mergeCell ref="ES123:ET123"/>
    <mergeCell ref="EU123:EV123"/>
    <mergeCell ref="DY123:DZ123"/>
    <mergeCell ref="EA123:EB123"/>
    <mergeCell ref="EC123:ED123"/>
    <mergeCell ref="EE123:EF123"/>
    <mergeCell ref="EG123:EH123"/>
    <mergeCell ref="EI123:EJ123"/>
    <mergeCell ref="DM123:DN123"/>
    <mergeCell ref="DO123:DP123"/>
    <mergeCell ref="DQ123:DR123"/>
    <mergeCell ref="DS123:DT123"/>
    <mergeCell ref="BH124:BI124"/>
    <mergeCell ref="BJ124:BK124"/>
    <mergeCell ref="BL124:BM124"/>
    <mergeCell ref="BN124:BO124"/>
    <mergeCell ref="BP124:BQ124"/>
    <mergeCell ref="BR124:BS124"/>
    <mergeCell ref="AT124:AU124"/>
    <mergeCell ref="AV124:AW124"/>
    <mergeCell ref="AZ124:BA124"/>
    <mergeCell ref="BB124:BC124"/>
    <mergeCell ref="BD124:BE124"/>
    <mergeCell ref="BF124:BG124"/>
    <mergeCell ref="AH124:AI124"/>
    <mergeCell ref="AJ124:AK124"/>
    <mergeCell ref="AL124:AM124"/>
    <mergeCell ref="AN124:AO124"/>
    <mergeCell ref="AP124:AQ124"/>
    <mergeCell ref="AR124:AS124"/>
    <mergeCell ref="DR124:DS124"/>
    <mergeCell ref="DT124:DU124"/>
    <mergeCell ref="CV124:CW124"/>
    <mergeCell ref="CX124:CY124"/>
    <mergeCell ref="CZ124:DA124"/>
    <mergeCell ref="DB124:DC124"/>
    <mergeCell ref="DD124:DE124"/>
    <mergeCell ref="DF124:DG124"/>
    <mergeCell ref="CH124:CI124"/>
    <mergeCell ref="CJ124:CK124"/>
    <mergeCell ref="CL124:CM124"/>
    <mergeCell ref="CN124:CO124"/>
    <mergeCell ref="CR124:CS124"/>
    <mergeCell ref="CT124:CU124"/>
    <mergeCell ref="BV124:BW124"/>
    <mergeCell ref="BX124:BY124"/>
    <mergeCell ref="BZ124:CA124"/>
    <mergeCell ref="CB124:CC124"/>
    <mergeCell ref="CD124:CE124"/>
    <mergeCell ref="CF124:CG124"/>
    <mergeCell ref="T142:U142"/>
    <mergeCell ref="V142:W142"/>
    <mergeCell ref="X142:Y142"/>
    <mergeCell ref="Z142:AA142"/>
    <mergeCell ref="AD142:AE142"/>
    <mergeCell ref="AF142:AG142"/>
    <mergeCell ref="EV124:EW124"/>
    <mergeCell ref="EX124:EY124"/>
    <mergeCell ref="EZ124:FA124"/>
    <mergeCell ref="FB124:FC124"/>
    <mergeCell ref="H142:I142"/>
    <mergeCell ref="J142:K142"/>
    <mergeCell ref="L142:M142"/>
    <mergeCell ref="N142:O142"/>
    <mergeCell ref="P142:Q142"/>
    <mergeCell ref="R142:S142"/>
    <mergeCell ref="EJ124:EK124"/>
    <mergeCell ref="EL124:EM124"/>
    <mergeCell ref="EN124:EO124"/>
    <mergeCell ref="EP124:EQ124"/>
    <mergeCell ref="ER124:ES124"/>
    <mergeCell ref="ET124:EU124"/>
    <mergeCell ref="DV124:DW124"/>
    <mergeCell ref="DX124:DY124"/>
    <mergeCell ref="DZ124:EA124"/>
    <mergeCell ref="EB124:EC124"/>
    <mergeCell ref="ED124:EE124"/>
    <mergeCell ref="EF124:EG124"/>
    <mergeCell ref="DH124:DI124"/>
    <mergeCell ref="DJ124:DK124"/>
    <mergeCell ref="DN124:DO124"/>
    <mergeCell ref="DP124:DQ124"/>
    <mergeCell ref="BH142:BI142"/>
    <mergeCell ref="BJ142:BK142"/>
    <mergeCell ref="BL142:BM142"/>
    <mergeCell ref="BN142:BO142"/>
    <mergeCell ref="BP142:BQ142"/>
    <mergeCell ref="BR142:BS142"/>
    <mergeCell ref="AT142:AU142"/>
    <mergeCell ref="AV142:AW142"/>
    <mergeCell ref="AZ142:BA142"/>
    <mergeCell ref="BB142:BC142"/>
    <mergeCell ref="BD142:BE142"/>
    <mergeCell ref="BF142:BG142"/>
    <mergeCell ref="AH142:AI142"/>
    <mergeCell ref="AJ142:AK142"/>
    <mergeCell ref="AL142:AM142"/>
    <mergeCell ref="AN142:AO142"/>
    <mergeCell ref="AP142:AQ142"/>
    <mergeCell ref="AR142:AS142"/>
    <mergeCell ref="DR142:DS142"/>
    <mergeCell ref="DT142:DU142"/>
    <mergeCell ref="CV142:CW142"/>
    <mergeCell ref="CX142:CY142"/>
    <mergeCell ref="CZ142:DA142"/>
    <mergeCell ref="DB142:DC142"/>
    <mergeCell ref="DD142:DE142"/>
    <mergeCell ref="DF142:DG142"/>
    <mergeCell ref="CH142:CI142"/>
    <mergeCell ref="CJ142:CK142"/>
    <mergeCell ref="CL142:CM142"/>
    <mergeCell ref="CN142:CO142"/>
    <mergeCell ref="CR142:CS142"/>
    <mergeCell ref="CT142:CU142"/>
    <mergeCell ref="BV142:BW142"/>
    <mergeCell ref="BX142:BY142"/>
    <mergeCell ref="BZ142:CA142"/>
    <mergeCell ref="CB142:CC142"/>
    <mergeCell ref="CD142:CE142"/>
    <mergeCell ref="CF142:CG142"/>
    <mergeCell ref="S143:T143"/>
    <mergeCell ref="U143:V143"/>
    <mergeCell ref="W143:X143"/>
    <mergeCell ref="Y143:Z143"/>
    <mergeCell ref="AA143:AB143"/>
    <mergeCell ref="AC143:AD143"/>
    <mergeCell ref="EV142:EW142"/>
    <mergeCell ref="EX142:EY142"/>
    <mergeCell ref="EZ142:FA142"/>
    <mergeCell ref="FB142:FC142"/>
    <mergeCell ref="G143:H143"/>
    <mergeCell ref="I143:J143"/>
    <mergeCell ref="K143:L143"/>
    <mergeCell ref="M143:N143"/>
    <mergeCell ref="O143:P143"/>
    <mergeCell ref="Q143:R143"/>
    <mergeCell ref="EJ142:EK142"/>
    <mergeCell ref="EL142:EM142"/>
    <mergeCell ref="EN142:EO142"/>
    <mergeCell ref="EP142:EQ142"/>
    <mergeCell ref="ER142:ES142"/>
    <mergeCell ref="ET142:EU142"/>
    <mergeCell ref="DV142:DW142"/>
    <mergeCell ref="DX142:DY142"/>
    <mergeCell ref="DZ142:EA142"/>
    <mergeCell ref="EB142:EC142"/>
    <mergeCell ref="ED142:EE142"/>
    <mergeCell ref="EF142:EG142"/>
    <mergeCell ref="DH142:DI142"/>
    <mergeCell ref="DJ142:DK142"/>
    <mergeCell ref="DN142:DO142"/>
    <mergeCell ref="DP142:DQ142"/>
    <mergeCell ref="BS143:BT143"/>
    <mergeCell ref="BU143:BV143"/>
    <mergeCell ref="BW143:BX143"/>
    <mergeCell ref="BY143:BZ143"/>
    <mergeCell ref="BC143:BD143"/>
    <mergeCell ref="BE143:BF143"/>
    <mergeCell ref="BG143:BH143"/>
    <mergeCell ref="BI143:BJ143"/>
    <mergeCell ref="BK143:BL143"/>
    <mergeCell ref="BM143:BN143"/>
    <mergeCell ref="AQ143:AR143"/>
    <mergeCell ref="AS143:AT143"/>
    <mergeCell ref="AU143:AV143"/>
    <mergeCell ref="AW143:AX143"/>
    <mergeCell ref="AY143:AZ143"/>
    <mergeCell ref="BA143:BB143"/>
    <mergeCell ref="AE143:AF143"/>
    <mergeCell ref="AG143:AH143"/>
    <mergeCell ref="AI143:AJ143"/>
    <mergeCell ref="AK143:AL143"/>
    <mergeCell ref="AM143:AN143"/>
    <mergeCell ref="AO143:AP143"/>
    <mergeCell ref="EW143:EX143"/>
    <mergeCell ref="EY143:EZ143"/>
    <mergeCell ref="FA143:FB143"/>
    <mergeCell ref="FC143:FD143"/>
    <mergeCell ref="C146:C148"/>
    <mergeCell ref="D146:D148"/>
    <mergeCell ref="E146:E148"/>
    <mergeCell ref="F146:F148"/>
    <mergeCell ref="H147:L147"/>
    <mergeCell ref="EI143:EJ143"/>
    <mergeCell ref="EK143:EL143"/>
    <mergeCell ref="EM143:EN143"/>
    <mergeCell ref="EO143:EP143"/>
    <mergeCell ref="EQ143:ER143"/>
    <mergeCell ref="ES143:ET143"/>
    <mergeCell ref="DW143:DX143"/>
    <mergeCell ref="DY143:DZ143"/>
    <mergeCell ref="EA143:EB143"/>
    <mergeCell ref="EC143:ED143"/>
    <mergeCell ref="EE143:EF143"/>
    <mergeCell ref="EG143:EH143"/>
    <mergeCell ref="DK143:DL143"/>
    <mergeCell ref="DM143:DN143"/>
    <mergeCell ref="DO143:DP143"/>
    <mergeCell ref="DQ143:DR143"/>
    <mergeCell ref="DS143:DT143"/>
    <mergeCell ref="DU143:DV143"/>
    <mergeCell ref="CY143:CZ143"/>
    <mergeCell ref="DA143:DB143"/>
    <mergeCell ref="DC143:DD143"/>
    <mergeCell ref="DE143:DF143"/>
    <mergeCell ref="DG143:DH143"/>
    <mergeCell ref="AN147:AP147"/>
    <mergeCell ref="AR147:AT147"/>
    <mergeCell ref="AV147:AZ147"/>
    <mergeCell ref="BA147:BC147"/>
    <mergeCell ref="BE147:BG147"/>
    <mergeCell ref="H148:I148"/>
    <mergeCell ref="J148:K148"/>
    <mergeCell ref="L148:M148"/>
    <mergeCell ref="N148:O148"/>
    <mergeCell ref="Q148:R148"/>
    <mergeCell ref="M147:O147"/>
    <mergeCell ref="Q147:U147"/>
    <mergeCell ref="V147:X147"/>
    <mergeCell ref="Z147:AD147"/>
    <mergeCell ref="AE147:AG147"/>
    <mergeCell ref="AI147:AM147"/>
    <mergeCell ref="EU143:EV143"/>
    <mergeCell ref="DI143:DJ143"/>
    <mergeCell ref="CM143:CN143"/>
    <mergeCell ref="CO143:CP143"/>
    <mergeCell ref="CQ143:CR143"/>
    <mergeCell ref="CS143:CT143"/>
    <mergeCell ref="CU143:CV143"/>
    <mergeCell ref="CW143:CX143"/>
    <mergeCell ref="CA143:CB143"/>
    <mergeCell ref="CC143:CD143"/>
    <mergeCell ref="CE143:CF143"/>
    <mergeCell ref="CG143:CH143"/>
    <mergeCell ref="CI143:CJ143"/>
    <mergeCell ref="CK143:CL143"/>
    <mergeCell ref="BO143:BP143"/>
    <mergeCell ref="BQ143:BR143"/>
    <mergeCell ref="H149:I149"/>
    <mergeCell ref="J149:K149"/>
    <mergeCell ref="L149:M149"/>
    <mergeCell ref="N149:O149"/>
    <mergeCell ref="Q149:R149"/>
    <mergeCell ref="AF148:AG148"/>
    <mergeCell ref="AI148:AJ148"/>
    <mergeCell ref="AK148:AL148"/>
    <mergeCell ref="AM148:AN148"/>
    <mergeCell ref="AO148:AP148"/>
    <mergeCell ref="AR148:AT148"/>
    <mergeCell ref="S148:T148"/>
    <mergeCell ref="U148:V148"/>
    <mergeCell ref="W148:X148"/>
    <mergeCell ref="Z148:AA148"/>
    <mergeCell ref="AB148:AC148"/>
    <mergeCell ref="AD148:AE148"/>
    <mergeCell ref="AK149:AL149"/>
    <mergeCell ref="AM149:AN149"/>
    <mergeCell ref="AO149:AP149"/>
    <mergeCell ref="AR149:AT149"/>
    <mergeCell ref="S149:T149"/>
    <mergeCell ref="U149:V149"/>
    <mergeCell ref="W149:X149"/>
    <mergeCell ref="Z149:AA149"/>
    <mergeCell ref="AB149:AC149"/>
    <mergeCell ref="AD149:AE149"/>
    <mergeCell ref="BE150:BG150"/>
    <mergeCell ref="BI150:BP150"/>
    <mergeCell ref="BQ150:BR150"/>
    <mergeCell ref="AV148:AW148"/>
    <mergeCell ref="AX148:AY148"/>
    <mergeCell ref="AZ148:BA148"/>
    <mergeCell ref="BB148:BC148"/>
    <mergeCell ref="BE148:BG148"/>
    <mergeCell ref="AO150:AP150"/>
    <mergeCell ref="AR150:AT150"/>
    <mergeCell ref="AV150:AW150"/>
    <mergeCell ref="AX150:AY150"/>
    <mergeCell ref="AZ150:BA150"/>
    <mergeCell ref="BB150:BC150"/>
    <mergeCell ref="AB150:AC150"/>
    <mergeCell ref="AD150:AE150"/>
    <mergeCell ref="AF150:AG150"/>
    <mergeCell ref="AI150:AJ150"/>
    <mergeCell ref="AK150:AL150"/>
    <mergeCell ref="AM150:AN150"/>
    <mergeCell ref="AZ151:BA151"/>
    <mergeCell ref="BB151:BC151"/>
    <mergeCell ref="BQ149:BR149"/>
    <mergeCell ref="H150:I150"/>
    <mergeCell ref="J150:K150"/>
    <mergeCell ref="L150:M150"/>
    <mergeCell ref="N150:O150"/>
    <mergeCell ref="Q150:R150"/>
    <mergeCell ref="S150:T150"/>
    <mergeCell ref="U150:V150"/>
    <mergeCell ref="W150:X150"/>
    <mergeCell ref="Z150:AA150"/>
    <mergeCell ref="AV149:AW149"/>
    <mergeCell ref="AX149:AY149"/>
    <mergeCell ref="AZ149:BA149"/>
    <mergeCell ref="BB149:BC149"/>
    <mergeCell ref="BE149:BG149"/>
    <mergeCell ref="BI149:BP149"/>
    <mergeCell ref="AF149:AG149"/>
    <mergeCell ref="AI149:AJ149"/>
    <mergeCell ref="BE153:BG153"/>
    <mergeCell ref="BI153:BP153"/>
    <mergeCell ref="BE151:BG151"/>
    <mergeCell ref="BI151:BP151"/>
    <mergeCell ref="BQ151:BR151"/>
    <mergeCell ref="H152:I152"/>
    <mergeCell ref="J152:K152"/>
    <mergeCell ref="L152:M152"/>
    <mergeCell ref="N152:O152"/>
    <mergeCell ref="Q152:R152"/>
    <mergeCell ref="AK151:AL151"/>
    <mergeCell ref="AM151:AN151"/>
    <mergeCell ref="AO151:AP151"/>
    <mergeCell ref="AR151:AT151"/>
    <mergeCell ref="AV151:AW151"/>
    <mergeCell ref="AX151:AY151"/>
    <mergeCell ref="W151:X151"/>
    <mergeCell ref="Z151:AA151"/>
    <mergeCell ref="AB151:AC151"/>
    <mergeCell ref="AD151:AE151"/>
    <mergeCell ref="AF151:AG151"/>
    <mergeCell ref="AI151:AJ151"/>
    <mergeCell ref="BQ152:BR152"/>
    <mergeCell ref="H151:I151"/>
    <mergeCell ref="J151:K151"/>
    <mergeCell ref="L151:M151"/>
    <mergeCell ref="N151:O151"/>
    <mergeCell ref="Q151:R151"/>
    <mergeCell ref="S151:T151"/>
    <mergeCell ref="U151:V151"/>
    <mergeCell ref="AZ154:BA154"/>
    <mergeCell ref="BB154:BC154"/>
    <mergeCell ref="BE154:BG154"/>
    <mergeCell ref="BI154:BP154"/>
    <mergeCell ref="BQ154:BR154"/>
    <mergeCell ref="H153:I153"/>
    <mergeCell ref="J153:K153"/>
    <mergeCell ref="L153:M153"/>
    <mergeCell ref="N153:O153"/>
    <mergeCell ref="Q153:R153"/>
    <mergeCell ref="S153:T153"/>
    <mergeCell ref="U153:V153"/>
    <mergeCell ref="W153:X153"/>
    <mergeCell ref="Z153:AA153"/>
    <mergeCell ref="AV152:AW152"/>
    <mergeCell ref="AX152:AY152"/>
    <mergeCell ref="AZ152:BA152"/>
    <mergeCell ref="BB152:BC152"/>
    <mergeCell ref="BE152:BG152"/>
    <mergeCell ref="BI152:BP152"/>
    <mergeCell ref="AF152:AG152"/>
    <mergeCell ref="AI152:AJ152"/>
    <mergeCell ref="AK152:AL152"/>
    <mergeCell ref="AM152:AN152"/>
    <mergeCell ref="AO152:AP152"/>
    <mergeCell ref="AR152:AT152"/>
    <mergeCell ref="S152:T152"/>
    <mergeCell ref="U152:V152"/>
    <mergeCell ref="W152:X152"/>
    <mergeCell ref="Z152:AA152"/>
    <mergeCell ref="AB152:AC152"/>
    <mergeCell ref="AD152:AE152"/>
    <mergeCell ref="AK154:AL154"/>
    <mergeCell ref="AM154:AN154"/>
    <mergeCell ref="AO154:AP154"/>
    <mergeCell ref="AR154:AT154"/>
    <mergeCell ref="AV154:AW154"/>
    <mergeCell ref="AX154:AY154"/>
    <mergeCell ref="W154:X154"/>
    <mergeCell ref="Z154:AA154"/>
    <mergeCell ref="AB154:AC154"/>
    <mergeCell ref="AD154:AE154"/>
    <mergeCell ref="AF154:AG154"/>
    <mergeCell ref="AI154:AJ154"/>
    <mergeCell ref="BQ153:BR153"/>
    <mergeCell ref="H154:I154"/>
    <mergeCell ref="J154:K154"/>
    <mergeCell ref="L154:M154"/>
    <mergeCell ref="N154:O154"/>
    <mergeCell ref="Q154:R154"/>
    <mergeCell ref="S154:T154"/>
    <mergeCell ref="U154:V154"/>
    <mergeCell ref="AO153:AP153"/>
    <mergeCell ref="AR153:AT153"/>
    <mergeCell ref="AV153:AW153"/>
    <mergeCell ref="AX153:AY153"/>
    <mergeCell ref="AZ153:BA153"/>
    <mergeCell ref="BB153:BC153"/>
    <mergeCell ref="AB153:AC153"/>
    <mergeCell ref="AD153:AE153"/>
    <mergeCell ref="AF153:AG153"/>
    <mergeCell ref="AI153:AJ153"/>
    <mergeCell ref="AK153:AL153"/>
    <mergeCell ref="AM153:AN153"/>
    <mergeCell ref="AK155:AL155"/>
    <mergeCell ref="AM155:AN155"/>
    <mergeCell ref="AO155:AP155"/>
    <mergeCell ref="AR155:AT155"/>
    <mergeCell ref="S155:T155"/>
    <mergeCell ref="U155:V155"/>
    <mergeCell ref="W155:X155"/>
    <mergeCell ref="Z155:AA155"/>
    <mergeCell ref="AB155:AC155"/>
    <mergeCell ref="AD155:AE155"/>
    <mergeCell ref="BE156:BG156"/>
    <mergeCell ref="BI156:BP156"/>
    <mergeCell ref="BQ156:BR156"/>
    <mergeCell ref="H155:I155"/>
    <mergeCell ref="J155:K155"/>
    <mergeCell ref="L155:M155"/>
    <mergeCell ref="N155:O155"/>
    <mergeCell ref="Q155:R155"/>
    <mergeCell ref="AO156:AP156"/>
    <mergeCell ref="AR156:AT156"/>
    <mergeCell ref="AV156:AW156"/>
    <mergeCell ref="AX156:AY156"/>
    <mergeCell ref="AZ156:BA156"/>
    <mergeCell ref="BB156:BC156"/>
    <mergeCell ref="AB156:AC156"/>
    <mergeCell ref="AD156:AE156"/>
    <mergeCell ref="AF156:AG156"/>
    <mergeCell ref="AI156:AJ156"/>
    <mergeCell ref="AK156:AL156"/>
    <mergeCell ref="AM156:AN156"/>
    <mergeCell ref="AZ157:BA157"/>
    <mergeCell ref="BB157:BC157"/>
    <mergeCell ref="BQ155:BR155"/>
    <mergeCell ref="H156:I156"/>
    <mergeCell ref="J156:K156"/>
    <mergeCell ref="L156:M156"/>
    <mergeCell ref="N156:O156"/>
    <mergeCell ref="Q156:R156"/>
    <mergeCell ref="S156:T156"/>
    <mergeCell ref="U156:V156"/>
    <mergeCell ref="W156:X156"/>
    <mergeCell ref="Z156:AA156"/>
    <mergeCell ref="AV155:AW155"/>
    <mergeCell ref="AX155:AY155"/>
    <mergeCell ref="AZ155:BA155"/>
    <mergeCell ref="BB155:BC155"/>
    <mergeCell ref="BE155:BG155"/>
    <mergeCell ref="BI155:BP155"/>
    <mergeCell ref="AF155:AG155"/>
    <mergeCell ref="AI155:AJ155"/>
    <mergeCell ref="AD158:AE158"/>
    <mergeCell ref="BE159:BG159"/>
    <mergeCell ref="BI159:BP159"/>
    <mergeCell ref="BE157:BG157"/>
    <mergeCell ref="BI157:BP157"/>
    <mergeCell ref="BQ157:BR157"/>
    <mergeCell ref="H158:I158"/>
    <mergeCell ref="J158:K158"/>
    <mergeCell ref="L158:M158"/>
    <mergeCell ref="N158:O158"/>
    <mergeCell ref="Q158:R158"/>
    <mergeCell ref="AK157:AL157"/>
    <mergeCell ref="AM157:AN157"/>
    <mergeCell ref="AO157:AP157"/>
    <mergeCell ref="AR157:AT157"/>
    <mergeCell ref="AV157:AW157"/>
    <mergeCell ref="AX157:AY157"/>
    <mergeCell ref="W157:X157"/>
    <mergeCell ref="Z157:AA157"/>
    <mergeCell ref="AB157:AC157"/>
    <mergeCell ref="AD157:AE157"/>
    <mergeCell ref="AF157:AG157"/>
    <mergeCell ref="AI157:AJ157"/>
    <mergeCell ref="BQ158:BR158"/>
    <mergeCell ref="H157:I157"/>
    <mergeCell ref="J157:K157"/>
    <mergeCell ref="L157:M157"/>
    <mergeCell ref="N157:O157"/>
    <mergeCell ref="Q157:R157"/>
    <mergeCell ref="S157:T157"/>
    <mergeCell ref="U157:V157"/>
    <mergeCell ref="AM159:AN159"/>
    <mergeCell ref="AZ160:BA160"/>
    <mergeCell ref="BB160:BC160"/>
    <mergeCell ref="BE160:BG160"/>
    <mergeCell ref="BI160:BP160"/>
    <mergeCell ref="BQ160:BR160"/>
    <mergeCell ref="H159:I159"/>
    <mergeCell ref="J159:K159"/>
    <mergeCell ref="L159:M159"/>
    <mergeCell ref="N159:O159"/>
    <mergeCell ref="Q159:R159"/>
    <mergeCell ref="S159:T159"/>
    <mergeCell ref="U159:V159"/>
    <mergeCell ref="W159:X159"/>
    <mergeCell ref="Z159:AA159"/>
    <mergeCell ref="AV158:AW158"/>
    <mergeCell ref="AX158:AY158"/>
    <mergeCell ref="AZ158:BA158"/>
    <mergeCell ref="BB158:BC158"/>
    <mergeCell ref="BE158:BG158"/>
    <mergeCell ref="BI158:BP158"/>
    <mergeCell ref="AF158:AG158"/>
    <mergeCell ref="AI158:AJ158"/>
    <mergeCell ref="AK158:AL158"/>
    <mergeCell ref="AM158:AN158"/>
    <mergeCell ref="AO158:AP158"/>
    <mergeCell ref="AR158:AT158"/>
    <mergeCell ref="S158:T158"/>
    <mergeCell ref="U158:V158"/>
    <mergeCell ref="W158:X158"/>
    <mergeCell ref="Z158:AA158"/>
    <mergeCell ref="AB158:AC158"/>
    <mergeCell ref="Q161:R161"/>
    <mergeCell ref="AK160:AL160"/>
    <mergeCell ref="AM160:AN160"/>
    <mergeCell ref="AO160:AP160"/>
    <mergeCell ref="AR160:AT160"/>
    <mergeCell ref="AV160:AW160"/>
    <mergeCell ref="AX160:AY160"/>
    <mergeCell ref="W160:X160"/>
    <mergeCell ref="Z160:AA160"/>
    <mergeCell ref="AB160:AC160"/>
    <mergeCell ref="AD160:AE160"/>
    <mergeCell ref="AF160:AG160"/>
    <mergeCell ref="AI160:AJ160"/>
    <mergeCell ref="BQ159:BR159"/>
    <mergeCell ref="H160:I160"/>
    <mergeCell ref="J160:K160"/>
    <mergeCell ref="L160:M160"/>
    <mergeCell ref="N160:O160"/>
    <mergeCell ref="Q160:R160"/>
    <mergeCell ref="S160:T160"/>
    <mergeCell ref="U160:V160"/>
    <mergeCell ref="AO159:AP159"/>
    <mergeCell ref="AR159:AT159"/>
    <mergeCell ref="AV159:AW159"/>
    <mergeCell ref="AX159:AY159"/>
    <mergeCell ref="AZ159:BA159"/>
    <mergeCell ref="BB159:BC159"/>
    <mergeCell ref="AB159:AC159"/>
    <mergeCell ref="AD159:AE159"/>
    <mergeCell ref="AF159:AG159"/>
    <mergeCell ref="AI159:AJ159"/>
    <mergeCell ref="AK159:AL159"/>
    <mergeCell ref="BQ161:BR161"/>
    <mergeCell ref="H162:I162"/>
    <mergeCell ref="J162:K162"/>
    <mergeCell ref="L162:M162"/>
    <mergeCell ref="N162:O162"/>
    <mergeCell ref="Q162:R162"/>
    <mergeCell ref="S162:T162"/>
    <mergeCell ref="U162:V162"/>
    <mergeCell ref="W162:X162"/>
    <mergeCell ref="Z162:AA162"/>
    <mergeCell ref="AV161:AW161"/>
    <mergeCell ref="AX161:AY161"/>
    <mergeCell ref="AZ161:BA161"/>
    <mergeCell ref="BB161:BC161"/>
    <mergeCell ref="BE161:BG161"/>
    <mergeCell ref="BI161:BP161"/>
    <mergeCell ref="AF161:AG161"/>
    <mergeCell ref="AI161:AJ161"/>
    <mergeCell ref="AK161:AL161"/>
    <mergeCell ref="AM161:AN161"/>
    <mergeCell ref="AO161:AP161"/>
    <mergeCell ref="AR161:AT161"/>
    <mergeCell ref="S161:T161"/>
    <mergeCell ref="U161:V161"/>
    <mergeCell ref="W161:X161"/>
    <mergeCell ref="Z161:AA161"/>
    <mergeCell ref="AB161:AC161"/>
    <mergeCell ref="AD161:AE161"/>
    <mergeCell ref="H161:I161"/>
    <mergeCell ref="J161:K161"/>
    <mergeCell ref="L161:M161"/>
    <mergeCell ref="N161:O161"/>
    <mergeCell ref="AI163:AJ163"/>
    <mergeCell ref="BE162:BG162"/>
    <mergeCell ref="BI162:BP162"/>
    <mergeCell ref="BQ162:BR162"/>
    <mergeCell ref="H163:I163"/>
    <mergeCell ref="J163:K163"/>
    <mergeCell ref="L163:M163"/>
    <mergeCell ref="N163:O163"/>
    <mergeCell ref="Q163:R163"/>
    <mergeCell ref="S163:T163"/>
    <mergeCell ref="U163:V163"/>
    <mergeCell ref="AO162:AP162"/>
    <mergeCell ref="AR162:AT162"/>
    <mergeCell ref="AV162:AW162"/>
    <mergeCell ref="AX162:AY162"/>
    <mergeCell ref="AZ162:BA162"/>
    <mergeCell ref="BB162:BC162"/>
    <mergeCell ref="AB162:AC162"/>
    <mergeCell ref="AD162:AE162"/>
    <mergeCell ref="AF162:AG162"/>
    <mergeCell ref="AI162:AJ162"/>
    <mergeCell ref="AK162:AL162"/>
    <mergeCell ref="AM162:AN162"/>
    <mergeCell ref="AI164:AJ164"/>
    <mergeCell ref="AK164:AL164"/>
    <mergeCell ref="AM164:AN164"/>
    <mergeCell ref="AO164:AP164"/>
    <mergeCell ref="AR164:AT164"/>
    <mergeCell ref="S164:T164"/>
    <mergeCell ref="U164:V164"/>
    <mergeCell ref="W164:X164"/>
    <mergeCell ref="Z164:AA164"/>
    <mergeCell ref="AB164:AC164"/>
    <mergeCell ref="AD164:AE164"/>
    <mergeCell ref="AZ163:BA163"/>
    <mergeCell ref="BB163:BC163"/>
    <mergeCell ref="BE163:BG163"/>
    <mergeCell ref="BI163:BP163"/>
    <mergeCell ref="BQ163:BR163"/>
    <mergeCell ref="H164:I164"/>
    <mergeCell ref="J164:K164"/>
    <mergeCell ref="L164:M164"/>
    <mergeCell ref="N164:O164"/>
    <mergeCell ref="Q164:R164"/>
    <mergeCell ref="AK163:AL163"/>
    <mergeCell ref="AM163:AN163"/>
    <mergeCell ref="AO163:AP163"/>
    <mergeCell ref="AR163:AT163"/>
    <mergeCell ref="AV163:AW163"/>
    <mergeCell ref="AX163:AY163"/>
    <mergeCell ref="W163:X163"/>
    <mergeCell ref="Z163:AA163"/>
    <mergeCell ref="AB163:AC163"/>
    <mergeCell ref="AD163:AE163"/>
    <mergeCell ref="AF163:AG163"/>
    <mergeCell ref="BE165:BG165"/>
    <mergeCell ref="BI165:BP165"/>
    <mergeCell ref="BQ165:BR165"/>
    <mergeCell ref="AO165:AP165"/>
    <mergeCell ref="AR165:AT165"/>
    <mergeCell ref="AV165:AW165"/>
    <mergeCell ref="AX165:AY165"/>
    <mergeCell ref="AZ165:BA165"/>
    <mergeCell ref="BB165:BC165"/>
    <mergeCell ref="AB165:AC165"/>
    <mergeCell ref="AD165:AE165"/>
    <mergeCell ref="AF165:AG165"/>
    <mergeCell ref="AI165:AJ165"/>
    <mergeCell ref="AK165:AL165"/>
    <mergeCell ref="AM165:AN165"/>
    <mergeCell ref="BQ164:BR164"/>
    <mergeCell ref="H165:I165"/>
    <mergeCell ref="J165:K165"/>
    <mergeCell ref="L165:M165"/>
    <mergeCell ref="N165:O165"/>
    <mergeCell ref="Q165:R165"/>
    <mergeCell ref="S165:T165"/>
    <mergeCell ref="U165:V165"/>
    <mergeCell ref="W165:X165"/>
    <mergeCell ref="Z165:AA165"/>
    <mergeCell ref="AV164:AW164"/>
    <mergeCell ref="AX164:AY164"/>
    <mergeCell ref="AZ164:BA164"/>
    <mergeCell ref="BB164:BC164"/>
    <mergeCell ref="BE164:BG164"/>
    <mergeCell ref="BI164:BP164"/>
    <mergeCell ref="AF164:AG164"/>
  </mergeCells>
  <conditionalFormatting sqref="H149:I165 Q149:R165 Z149:AA165 AI149:AJ165">
    <cfRule type="cellIs" dxfId="359" priority="45" operator="greaterThan">
      <formula>0</formula>
    </cfRule>
  </conditionalFormatting>
  <conditionalFormatting sqref="J149:K165 S149:T165 AB149:AC165 AK149:AL165">
    <cfRule type="cellIs" dxfId="358" priority="44" operator="greaterThan">
      <formula>0</formula>
    </cfRule>
  </conditionalFormatting>
  <conditionalFormatting sqref="FF9:FF25 FF38:FF54 FF67:FF83 FF96:FF112 FF125:FF141">
    <cfRule type="cellIs" dxfId="357" priority="43" operator="greaterThan">
      <formula>0</formula>
    </cfRule>
  </conditionalFormatting>
  <conditionalFormatting sqref="FH9:FI25">
    <cfRule type="cellIs" dxfId="356" priority="42" operator="greaterThan">
      <formula>0</formula>
    </cfRule>
  </conditionalFormatting>
  <conditionalFormatting sqref="FL9:FM25">
    <cfRule type="cellIs" dxfId="355" priority="41" operator="greaterThan">
      <formula>0</formula>
    </cfRule>
  </conditionalFormatting>
  <conditionalFormatting sqref="FN9:FN25">
    <cfRule type="cellIs" dxfId="354" priority="40" operator="greaterThan">
      <formula>0</formula>
    </cfRule>
  </conditionalFormatting>
  <conditionalFormatting sqref="FI38:FI54">
    <cfRule type="cellIs" dxfId="353" priority="39" operator="greaterThan">
      <formula>0</formula>
    </cfRule>
  </conditionalFormatting>
  <conditionalFormatting sqref="FL38:FM54">
    <cfRule type="cellIs" dxfId="352" priority="38" operator="greaterThan">
      <formula>0</formula>
    </cfRule>
  </conditionalFormatting>
  <conditionalFormatting sqref="FN38:FN54">
    <cfRule type="cellIs" dxfId="351" priority="37" operator="greaterThan">
      <formula>0</formula>
    </cfRule>
  </conditionalFormatting>
  <conditionalFormatting sqref="FH38:FH54">
    <cfRule type="cellIs" dxfId="350" priority="36" operator="greaterThan">
      <formula>0</formula>
    </cfRule>
  </conditionalFormatting>
  <conditionalFormatting sqref="FH67:FH83">
    <cfRule type="cellIs" dxfId="349" priority="35" operator="greaterThan">
      <formula>0</formula>
    </cfRule>
  </conditionalFormatting>
  <conditionalFormatting sqref="FH67:FI83">
    <cfRule type="cellIs" dxfId="348" priority="34" operator="greaterThan">
      <formula>0</formula>
    </cfRule>
  </conditionalFormatting>
  <conditionalFormatting sqref="FL67:FM83">
    <cfRule type="cellIs" dxfId="347" priority="33" operator="greaterThan">
      <formula>0</formula>
    </cfRule>
  </conditionalFormatting>
  <conditionalFormatting sqref="FN67:FN83">
    <cfRule type="cellIs" dxfId="346" priority="32" operator="greaterThan">
      <formula>0</formula>
    </cfRule>
  </conditionalFormatting>
  <conditionalFormatting sqref="FH96:FH112">
    <cfRule type="cellIs" dxfId="345" priority="31" operator="greaterThan">
      <formula>0</formula>
    </cfRule>
  </conditionalFormatting>
  <conditionalFormatting sqref="FH96:FH112">
    <cfRule type="cellIs" dxfId="344" priority="30" operator="greaterThan">
      <formula>0</formula>
    </cfRule>
  </conditionalFormatting>
  <conditionalFormatting sqref="FH96:FI112">
    <cfRule type="cellIs" dxfId="343" priority="29" operator="greaterThan">
      <formula>0</formula>
    </cfRule>
  </conditionalFormatting>
  <conditionalFormatting sqref="FL96:FM112">
    <cfRule type="cellIs" dxfId="342" priority="28" operator="greaterThan">
      <formula>0</formula>
    </cfRule>
  </conditionalFormatting>
  <conditionalFormatting sqref="FN96:FN112">
    <cfRule type="cellIs" dxfId="341" priority="27" operator="greaterThan">
      <formula>0</formula>
    </cfRule>
  </conditionalFormatting>
  <conditionalFormatting sqref="FH125:FH141">
    <cfRule type="cellIs" dxfId="340" priority="26" operator="greaterThan">
      <formula>0</formula>
    </cfRule>
  </conditionalFormatting>
  <conditionalFormatting sqref="FH125:FH141">
    <cfRule type="cellIs" dxfId="339" priority="25" operator="greaterThan">
      <formula>0</formula>
    </cfRule>
  </conditionalFormatting>
  <conditionalFormatting sqref="FH125:FH141">
    <cfRule type="cellIs" dxfId="338" priority="24" operator="greaterThan">
      <formula>0</formula>
    </cfRule>
  </conditionalFormatting>
  <conditionalFormatting sqref="FH125:FI141">
    <cfRule type="cellIs" dxfId="337" priority="23" operator="greaterThan">
      <formula>0</formula>
    </cfRule>
  </conditionalFormatting>
  <conditionalFormatting sqref="FL125:FM141">
    <cfRule type="cellIs" dxfId="336" priority="22" operator="greaterThan">
      <formula>0</formula>
    </cfRule>
  </conditionalFormatting>
  <conditionalFormatting sqref="FN125:FN141">
    <cfRule type="cellIs" dxfId="335" priority="21" operator="greaterThan">
      <formula>0</formula>
    </cfRule>
  </conditionalFormatting>
  <conditionalFormatting sqref="N149:O165 W149:X165 AF149:AG165 AO149:AP165">
    <cfRule type="cellIs" dxfId="334" priority="18" operator="between">
      <formula>35.1</formula>
      <formula>39</formula>
    </cfRule>
    <cfRule type="cellIs" dxfId="333" priority="19" operator="between">
      <formula>31</formula>
      <formula>34.9</formula>
    </cfRule>
    <cfRule type="cellIs" dxfId="332" priority="20" operator="equal">
      <formula>35</formula>
    </cfRule>
  </conditionalFormatting>
  <conditionalFormatting sqref="AV149:AW165">
    <cfRule type="cellIs" dxfId="331" priority="17" operator="greaterThan">
      <formula>0</formula>
    </cfRule>
  </conditionalFormatting>
  <conditionalFormatting sqref="AX149:AY165">
    <cfRule type="cellIs" dxfId="330" priority="16" operator="greaterThan">
      <formula>0</formula>
    </cfRule>
  </conditionalFormatting>
  <conditionalFormatting sqref="BB149:BC165">
    <cfRule type="cellIs" dxfId="329" priority="13" operator="between">
      <formula>35.1</formula>
      <formula>39</formula>
    </cfRule>
    <cfRule type="cellIs" dxfId="328" priority="14" operator="between">
      <formula>31</formula>
      <formula>34.9</formula>
    </cfRule>
    <cfRule type="cellIs" dxfId="327" priority="15" operator="equal">
      <formula>35</formula>
    </cfRule>
  </conditionalFormatting>
  <conditionalFormatting sqref="BE149:BG165">
    <cfRule type="cellIs" dxfId="326" priority="10" operator="between">
      <formula>0.1</formula>
      <formula>34.9</formula>
    </cfRule>
    <cfRule type="cellIs" dxfId="325" priority="11" operator="greaterThan">
      <formula>35</formula>
    </cfRule>
    <cfRule type="cellIs" dxfId="324" priority="12" operator="equal">
      <formula>35</formula>
    </cfRule>
  </conditionalFormatting>
  <conditionalFormatting sqref="FK9:FK25 FK38:FK54 FK67:FK83 FK96:FK112 FK125:FK141">
    <cfRule type="cellIs" dxfId="323" priority="9" operator="greaterThan">
      <formula>0</formula>
    </cfRule>
  </conditionalFormatting>
  <conditionalFormatting sqref="AR149:AT165">
    <cfRule type="cellIs" dxfId="322" priority="6" operator="between">
      <formula>0.1</formula>
      <formula>34.9</formula>
    </cfRule>
    <cfRule type="cellIs" dxfId="321" priority="7" operator="greaterThan">
      <formula>35</formula>
    </cfRule>
    <cfRule type="cellIs" dxfId="320" priority="8" operator="equal">
      <formula>35</formula>
    </cfRule>
  </conditionalFormatting>
  <conditionalFormatting sqref="FJ9:FJ25">
    <cfRule type="cellIs" dxfId="319" priority="5" operator="greaterThan">
      <formula>0</formula>
    </cfRule>
  </conditionalFormatting>
  <conditionalFormatting sqref="FJ38:FJ54">
    <cfRule type="cellIs" dxfId="318" priority="4" operator="greaterThan">
      <formula>0</formula>
    </cfRule>
  </conditionalFormatting>
  <conditionalFormatting sqref="FJ67:FJ83">
    <cfRule type="cellIs" dxfId="317" priority="3" operator="greaterThan">
      <formula>0</formula>
    </cfRule>
  </conditionalFormatting>
  <conditionalFormatting sqref="FJ96:FJ112">
    <cfRule type="cellIs" dxfId="316" priority="2" operator="greaterThan">
      <formula>0</formula>
    </cfRule>
  </conditionalFormatting>
  <conditionalFormatting sqref="FJ125:FJ141">
    <cfRule type="cellIs" dxfId="315" priority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Q170"/>
  <sheetViews>
    <sheetView zoomScaleNormal="100" workbookViewId="0">
      <pane xSplit="6" topLeftCell="G1" activePane="topRight" state="frozen"/>
      <selection activeCell="N18" sqref="N18"/>
      <selection pane="topRight" activeCell="D1" sqref="D1"/>
    </sheetView>
  </sheetViews>
  <sheetFormatPr baseColWidth="10" defaultRowHeight="15" x14ac:dyDescent="0.25"/>
  <cols>
    <col min="1" max="1" width="2.5703125" style="46" customWidth="1"/>
    <col min="2" max="2" width="17.140625" style="3" customWidth="1"/>
    <col min="3" max="5" width="4.7109375" style="3" customWidth="1"/>
    <col min="6" max="6" width="4.7109375" style="5" customWidth="1"/>
    <col min="7" max="161" width="2.42578125" style="3" customWidth="1"/>
    <col min="162" max="162" width="4.85546875" style="3" customWidth="1"/>
    <col min="163" max="163" width="2.140625" style="3" customWidth="1"/>
    <col min="164" max="170" width="7.7109375" style="3" customWidth="1"/>
    <col min="171" max="171" width="1.140625" style="3" customWidth="1"/>
    <col min="172" max="172" width="18.140625" style="3" customWidth="1"/>
    <col min="173" max="173" width="2.7109375" style="3" customWidth="1"/>
    <col min="174" max="16384" width="11.42578125" style="3"/>
  </cols>
  <sheetData>
    <row r="1" spans="1:173" ht="15" customHeight="1" x14ac:dyDescent="0.25">
      <c r="A1" s="1">
        <f>'05'!A117</f>
        <v>0</v>
      </c>
      <c r="B1" s="156">
        <f>'05'!B117</f>
        <v>0</v>
      </c>
      <c r="P1" s="234" t="s">
        <v>80</v>
      </c>
      <c r="Q1" s="234"/>
      <c r="R1" s="234"/>
      <c r="S1" s="234"/>
      <c r="T1" s="234"/>
      <c r="U1" s="234"/>
      <c r="V1" s="234"/>
      <c r="W1" s="234"/>
      <c r="X1" s="234"/>
      <c r="Y1" s="234"/>
      <c r="Z1" s="234"/>
      <c r="AA1" s="234"/>
      <c r="AB1" s="234"/>
      <c r="AC1" s="234"/>
      <c r="AD1" s="234"/>
      <c r="AE1" s="234"/>
      <c r="AF1" s="234"/>
      <c r="AG1" s="234"/>
    </row>
    <row r="2" spans="1:173" ht="15" customHeight="1" x14ac:dyDescent="0.25">
      <c r="A2" s="1">
        <f>'05'!A118</f>
        <v>0</v>
      </c>
      <c r="B2" s="156">
        <f>'05'!B118</f>
        <v>0</v>
      </c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4"/>
      <c r="AF2" s="234"/>
      <c r="AG2" s="234"/>
    </row>
    <row r="3" spans="1:173" ht="15" customHeight="1" x14ac:dyDescent="0.25">
      <c r="A3" s="1">
        <f>'05'!A119</f>
        <v>0</v>
      </c>
      <c r="B3" s="156">
        <f>'05'!B119</f>
        <v>0</v>
      </c>
      <c r="C3" s="235" t="s">
        <v>72</v>
      </c>
      <c r="D3" s="226" t="s">
        <v>73</v>
      </c>
      <c r="E3" s="229" t="s">
        <v>74</v>
      </c>
      <c r="F3" s="195" t="s">
        <v>79</v>
      </c>
      <c r="G3" s="209" t="s">
        <v>0</v>
      </c>
      <c r="H3" s="210"/>
      <c r="I3" s="210"/>
      <c r="J3" s="210"/>
      <c r="K3" s="210"/>
      <c r="L3" s="210"/>
      <c r="M3" s="213">
        <v>23</v>
      </c>
      <c r="N3" s="213"/>
      <c r="P3" s="4"/>
      <c r="Q3" s="5"/>
      <c r="R3" s="5"/>
      <c r="S3" s="5"/>
      <c r="T3" s="5"/>
      <c r="U3" s="5"/>
      <c r="V3" s="5"/>
      <c r="W3" s="5"/>
      <c r="X3" s="4"/>
      <c r="Y3" s="5"/>
      <c r="Z3" s="5"/>
      <c r="AA3" s="5"/>
      <c r="AB3" s="5"/>
      <c r="AC3" s="5"/>
      <c r="AD3" s="5"/>
      <c r="AE3" s="5"/>
      <c r="AF3" s="4"/>
      <c r="AG3" s="5"/>
      <c r="AH3" s="5"/>
      <c r="AI3" s="5"/>
      <c r="AJ3" s="5"/>
      <c r="AK3" s="5"/>
      <c r="AL3" s="5"/>
      <c r="AM3" s="219">
        <f>'05'!AM119:AQ119</f>
        <v>0</v>
      </c>
      <c r="AN3" s="219"/>
      <c r="AO3" s="219"/>
      <c r="AP3" s="219"/>
      <c r="AQ3" s="219"/>
      <c r="AR3" s="6"/>
      <c r="AS3" s="220">
        <f>'05'!AS119:AW119</f>
        <v>0</v>
      </c>
      <c r="AT3" s="220"/>
      <c r="AU3" s="220"/>
      <c r="AV3" s="220"/>
      <c r="AW3" s="220"/>
      <c r="AY3" s="221">
        <f>'05'!AY119:BC119</f>
        <v>0</v>
      </c>
      <c r="AZ3" s="221"/>
      <c r="BA3" s="221"/>
      <c r="BB3" s="221"/>
      <c r="BC3" s="221"/>
      <c r="BE3" s="222">
        <f>'05'!BE119:BI119</f>
        <v>0</v>
      </c>
      <c r="BF3" s="222"/>
      <c r="BG3" s="222"/>
      <c r="BH3" s="222"/>
      <c r="BI3" s="222"/>
      <c r="BK3" s="208">
        <f>'05'!BK119:BO119</f>
        <v>0</v>
      </c>
      <c r="BL3" s="208"/>
      <c r="BM3" s="208"/>
      <c r="BN3" s="208"/>
      <c r="BO3" s="208"/>
      <c r="BU3" s="209" t="s">
        <v>0</v>
      </c>
      <c r="BV3" s="210"/>
      <c r="BW3" s="210"/>
      <c r="BX3" s="210"/>
      <c r="BY3" s="210"/>
      <c r="BZ3" s="210"/>
      <c r="CA3" s="213">
        <f>M3</f>
        <v>23</v>
      </c>
      <c r="CB3" s="213"/>
      <c r="CK3" s="4"/>
      <c r="CL3" s="5"/>
      <c r="CM3" s="5"/>
      <c r="CN3" s="5"/>
      <c r="CO3" s="5"/>
      <c r="CP3" s="5"/>
      <c r="CQ3" s="219">
        <f>AM3</f>
        <v>0</v>
      </c>
      <c r="CR3" s="219"/>
      <c r="CS3" s="219"/>
      <c r="CT3" s="219"/>
      <c r="CU3" s="219"/>
      <c r="CV3" s="6"/>
      <c r="CW3" s="220">
        <f>AS3</f>
        <v>0</v>
      </c>
      <c r="CX3" s="220"/>
      <c r="CY3" s="220"/>
      <c r="CZ3" s="220"/>
      <c r="DA3" s="220"/>
      <c r="DC3" s="221">
        <f>AY3</f>
        <v>0</v>
      </c>
      <c r="DD3" s="221"/>
      <c r="DE3" s="221"/>
      <c r="DF3" s="221"/>
      <c r="DG3" s="221"/>
      <c r="DI3" s="222">
        <f>BE3</f>
        <v>0</v>
      </c>
      <c r="DJ3" s="222"/>
      <c r="DK3" s="222"/>
      <c r="DL3" s="222"/>
      <c r="DM3" s="222"/>
      <c r="DO3" s="208">
        <f>BK3</f>
        <v>0</v>
      </c>
      <c r="DP3" s="208"/>
      <c r="DQ3" s="208"/>
      <c r="DR3" s="208"/>
      <c r="DS3" s="208"/>
      <c r="EI3" s="209" t="s">
        <v>0</v>
      </c>
      <c r="EJ3" s="210"/>
      <c r="EK3" s="210"/>
      <c r="EL3" s="210"/>
      <c r="EM3" s="210"/>
      <c r="EN3" s="210"/>
      <c r="EO3" s="213">
        <f>M3</f>
        <v>23</v>
      </c>
      <c r="EP3" s="213"/>
    </row>
    <row r="4" spans="1:173" ht="15" customHeight="1" thickBot="1" x14ac:dyDescent="0.3">
      <c r="A4" s="1">
        <f>'05'!A120</f>
        <v>0</v>
      </c>
      <c r="B4" s="156">
        <f>'05'!B120</f>
        <v>0</v>
      </c>
      <c r="C4" s="224"/>
      <c r="D4" s="227"/>
      <c r="E4" s="230"/>
      <c r="F4" s="195"/>
      <c r="G4" s="211"/>
      <c r="H4" s="212"/>
      <c r="I4" s="212"/>
      <c r="J4" s="212"/>
      <c r="K4" s="212"/>
      <c r="L4" s="212"/>
      <c r="M4" s="214"/>
      <c r="N4" s="214"/>
      <c r="P4" s="4"/>
      <c r="Q4" s="5"/>
      <c r="R4" s="5"/>
      <c r="S4" s="5"/>
      <c r="T4" s="5"/>
      <c r="U4" s="5"/>
      <c r="V4" s="5"/>
      <c r="W4" s="5"/>
      <c r="X4" s="4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215">
        <f>'05'!AM120:AQ120</f>
        <v>0</v>
      </c>
      <c r="AN4" s="215"/>
      <c r="AO4" s="215"/>
      <c r="AP4" s="215"/>
      <c r="AQ4" s="215"/>
      <c r="AS4" s="216">
        <f>'05'!AS120:AW120</f>
        <v>0</v>
      </c>
      <c r="AT4" s="216"/>
      <c r="AU4" s="216"/>
      <c r="AV4" s="216"/>
      <c r="AW4" s="216"/>
      <c r="AY4" s="217">
        <f>'05'!AY120:BC120</f>
        <v>0</v>
      </c>
      <c r="AZ4" s="217"/>
      <c r="BA4" s="217"/>
      <c r="BB4" s="217"/>
      <c r="BC4" s="217"/>
      <c r="BE4" s="218">
        <f>'05'!BE120:BI120</f>
        <v>0</v>
      </c>
      <c r="BF4" s="218"/>
      <c r="BG4" s="218"/>
      <c r="BH4" s="218"/>
      <c r="BI4" s="218"/>
      <c r="BK4" s="206">
        <f>'05'!BK120:BO120</f>
        <v>0</v>
      </c>
      <c r="BL4" s="206"/>
      <c r="BM4" s="206"/>
      <c r="BN4" s="206"/>
      <c r="BO4" s="206"/>
      <c r="BU4" s="211"/>
      <c r="BV4" s="212"/>
      <c r="BW4" s="212"/>
      <c r="BX4" s="212"/>
      <c r="BY4" s="212"/>
      <c r="BZ4" s="212"/>
      <c r="CA4" s="214"/>
      <c r="CB4" s="214"/>
      <c r="CK4" s="4"/>
      <c r="CL4" s="5"/>
      <c r="CM4" s="5"/>
      <c r="CN4" s="5"/>
      <c r="CO4" s="5"/>
      <c r="CP4" s="5"/>
      <c r="CQ4" s="215">
        <f>AM4</f>
        <v>0</v>
      </c>
      <c r="CR4" s="215"/>
      <c r="CS4" s="215"/>
      <c r="CT4" s="215"/>
      <c r="CU4" s="215"/>
      <c r="CW4" s="216">
        <f>AS4</f>
        <v>0</v>
      </c>
      <c r="CX4" s="216"/>
      <c r="CY4" s="216"/>
      <c r="CZ4" s="216"/>
      <c r="DA4" s="216"/>
      <c r="DC4" s="217">
        <f>AY4</f>
        <v>0</v>
      </c>
      <c r="DD4" s="217"/>
      <c r="DE4" s="217"/>
      <c r="DF4" s="217"/>
      <c r="DG4" s="217"/>
      <c r="DI4" s="218">
        <f>BE4</f>
        <v>0</v>
      </c>
      <c r="DJ4" s="218"/>
      <c r="DK4" s="218"/>
      <c r="DL4" s="218"/>
      <c r="DM4" s="218"/>
      <c r="DO4" s="206">
        <f>BK4</f>
        <v>0</v>
      </c>
      <c r="DP4" s="206"/>
      <c r="DQ4" s="206"/>
      <c r="DR4" s="206"/>
      <c r="DS4" s="206"/>
      <c r="EI4" s="211"/>
      <c r="EJ4" s="212"/>
      <c r="EK4" s="212"/>
      <c r="EL4" s="212"/>
      <c r="EM4" s="212"/>
      <c r="EN4" s="212"/>
      <c r="EO4" s="214"/>
      <c r="EP4" s="214"/>
    </row>
    <row r="5" spans="1:173" ht="15" customHeight="1" thickBot="1" x14ac:dyDescent="0.3">
      <c r="A5" s="1">
        <f>'05'!A121</f>
        <v>0</v>
      </c>
      <c r="B5" s="156">
        <f>'05'!B121</f>
        <v>0</v>
      </c>
      <c r="C5" s="224"/>
      <c r="D5" s="227"/>
      <c r="E5" s="230"/>
      <c r="F5" s="232"/>
      <c r="G5" s="7" t="s">
        <v>1</v>
      </c>
      <c r="H5" s="8"/>
      <c r="I5" s="8"/>
      <c r="J5" s="201">
        <v>43619</v>
      </c>
      <c r="K5" s="201"/>
      <c r="L5" s="201"/>
      <c r="M5" s="201"/>
      <c r="N5" s="201"/>
      <c r="O5" s="201"/>
      <c r="P5" s="201"/>
      <c r="Q5" s="8"/>
      <c r="R5" s="8"/>
      <c r="S5" s="9"/>
      <c r="T5" s="9"/>
      <c r="U5" s="9"/>
      <c r="V5" s="9"/>
      <c r="W5" s="9"/>
      <c r="X5" s="9"/>
      <c r="Y5" s="9"/>
      <c r="Z5" s="9"/>
      <c r="AA5" s="9"/>
      <c r="AB5" s="10"/>
      <c r="AC5" s="7" t="s">
        <v>2</v>
      </c>
      <c r="AD5" s="8"/>
      <c r="AE5" s="8"/>
      <c r="AF5" s="201">
        <f>J5+1</f>
        <v>43620</v>
      </c>
      <c r="AG5" s="201"/>
      <c r="AH5" s="201"/>
      <c r="AI5" s="201"/>
      <c r="AJ5" s="201"/>
      <c r="AK5" s="201"/>
      <c r="AL5" s="201"/>
      <c r="AM5" s="8"/>
      <c r="AN5" s="8"/>
      <c r="AO5" s="9"/>
      <c r="AP5" s="9"/>
      <c r="AQ5" s="9"/>
      <c r="AR5" s="9"/>
      <c r="AS5" s="9"/>
      <c r="AT5" s="9"/>
      <c r="AU5" s="9"/>
      <c r="AV5" s="9"/>
      <c r="AW5" s="9"/>
      <c r="AX5" s="10"/>
      <c r="AY5" s="7" t="s">
        <v>3</v>
      </c>
      <c r="AZ5" s="8"/>
      <c r="BA5" s="8"/>
      <c r="BB5" s="8"/>
      <c r="BC5" s="201">
        <f>AF5+1</f>
        <v>43621</v>
      </c>
      <c r="BD5" s="201"/>
      <c r="BE5" s="201"/>
      <c r="BF5" s="201"/>
      <c r="BG5" s="201"/>
      <c r="BH5" s="201"/>
      <c r="BI5" s="201"/>
      <c r="BJ5" s="8"/>
      <c r="BK5" s="9"/>
      <c r="BL5" s="9"/>
      <c r="BM5" s="9"/>
      <c r="BN5" s="9"/>
      <c r="BO5" s="9"/>
      <c r="BP5" s="9"/>
      <c r="BQ5" s="9"/>
      <c r="BR5" s="9"/>
      <c r="BS5" s="9"/>
      <c r="BT5" s="10"/>
      <c r="BU5" s="7" t="s">
        <v>4</v>
      </c>
      <c r="BV5" s="8"/>
      <c r="BW5" s="8"/>
      <c r="BX5" s="201">
        <f>BC5+1</f>
        <v>43622</v>
      </c>
      <c r="BY5" s="201"/>
      <c r="BZ5" s="201"/>
      <c r="CA5" s="201"/>
      <c r="CB5" s="201"/>
      <c r="CC5" s="201"/>
      <c r="CD5" s="201"/>
      <c r="CE5" s="8"/>
      <c r="CF5" s="8"/>
      <c r="CG5" s="9"/>
      <c r="CH5" s="9"/>
      <c r="CI5" s="9"/>
      <c r="CJ5" s="9"/>
      <c r="CK5" s="9"/>
      <c r="CL5" s="9"/>
      <c r="CM5" s="9"/>
      <c r="CN5" s="9"/>
      <c r="CO5" s="9"/>
      <c r="CP5" s="10"/>
      <c r="CQ5" s="7" t="s">
        <v>5</v>
      </c>
      <c r="CR5" s="8"/>
      <c r="CS5" s="8"/>
      <c r="CT5" s="8"/>
      <c r="CU5" s="201">
        <f>BX5+1</f>
        <v>43623</v>
      </c>
      <c r="CV5" s="201"/>
      <c r="CW5" s="201"/>
      <c r="CX5" s="201"/>
      <c r="CY5" s="201"/>
      <c r="CZ5" s="201"/>
      <c r="DA5" s="201"/>
      <c r="DB5" s="8"/>
      <c r="DC5" s="9"/>
      <c r="DD5" s="9"/>
      <c r="DE5" s="9"/>
      <c r="DF5" s="9"/>
      <c r="DG5" s="9"/>
      <c r="DH5" s="9"/>
      <c r="DI5" s="9"/>
      <c r="DJ5" s="9"/>
      <c r="DK5" s="9"/>
      <c r="DL5" s="10"/>
      <c r="DM5" s="7" t="s">
        <v>6</v>
      </c>
      <c r="DN5" s="8"/>
      <c r="DO5" s="8"/>
      <c r="DP5" s="8"/>
      <c r="DQ5" s="201">
        <f>CU5+1</f>
        <v>43624</v>
      </c>
      <c r="DR5" s="201"/>
      <c r="DS5" s="201"/>
      <c r="DT5" s="201"/>
      <c r="DU5" s="201"/>
      <c r="DV5" s="201"/>
      <c r="DW5" s="201"/>
      <c r="DX5" s="8"/>
      <c r="DY5" s="9"/>
      <c r="DZ5" s="9"/>
      <c r="EA5" s="9"/>
      <c r="EB5" s="9"/>
      <c r="EC5" s="9"/>
      <c r="ED5" s="9"/>
      <c r="EE5" s="9"/>
      <c r="EF5" s="9"/>
      <c r="EG5" s="9"/>
      <c r="EH5" s="10"/>
      <c r="EI5" s="7" t="s">
        <v>7</v>
      </c>
      <c r="EJ5" s="8"/>
      <c r="EK5" s="8"/>
      <c r="EL5" s="8"/>
      <c r="EM5" s="201">
        <f>DQ5+1</f>
        <v>43625</v>
      </c>
      <c r="EN5" s="201"/>
      <c r="EO5" s="201"/>
      <c r="EP5" s="201"/>
      <c r="EQ5" s="201"/>
      <c r="ER5" s="201"/>
      <c r="ES5" s="201"/>
      <c r="ET5" s="8"/>
      <c r="EU5" s="9"/>
      <c r="EV5" s="9"/>
      <c r="EW5" s="9"/>
      <c r="EX5" s="9"/>
      <c r="EY5" s="9"/>
      <c r="EZ5" s="9"/>
      <c r="FA5" s="9"/>
      <c r="FB5" s="9"/>
      <c r="FC5" s="9"/>
      <c r="FD5" s="10"/>
      <c r="FE5" s="11"/>
      <c r="FF5" s="202" t="s">
        <v>71</v>
      </c>
      <c r="FG5" s="11"/>
      <c r="FH5" s="203" t="s">
        <v>8</v>
      </c>
      <c r="FI5" s="233"/>
      <c r="FJ5" s="204"/>
      <c r="FK5" s="204"/>
      <c r="FL5" s="204"/>
      <c r="FM5" s="204"/>
      <c r="FN5" s="205"/>
    </row>
    <row r="6" spans="1:173" ht="15" customHeight="1" x14ac:dyDescent="0.25">
      <c r="A6" s="1">
        <f>'05'!A122</f>
        <v>0</v>
      </c>
      <c r="B6" s="156">
        <f>'05'!B122</f>
        <v>0</v>
      </c>
      <c r="C6" s="224"/>
      <c r="D6" s="227"/>
      <c r="E6" s="230"/>
      <c r="F6" s="232"/>
      <c r="G6" s="12">
        <v>0.5</v>
      </c>
      <c r="H6" s="13">
        <v>0.5</v>
      </c>
      <c r="I6" s="13">
        <v>0.5</v>
      </c>
      <c r="J6" s="13">
        <v>0.5</v>
      </c>
      <c r="K6" s="13">
        <v>0.5</v>
      </c>
      <c r="L6" s="13">
        <v>0.5</v>
      </c>
      <c r="M6" s="13">
        <v>0.5</v>
      </c>
      <c r="N6" s="13">
        <v>0.5</v>
      </c>
      <c r="O6" s="13">
        <v>0.5</v>
      </c>
      <c r="P6" s="13">
        <v>0.5</v>
      </c>
      <c r="Q6" s="13">
        <v>0.5</v>
      </c>
      <c r="R6" s="13">
        <v>0.5</v>
      </c>
      <c r="S6" s="13">
        <v>0.5</v>
      </c>
      <c r="T6" s="13">
        <v>0.5</v>
      </c>
      <c r="U6" s="13">
        <v>0.5</v>
      </c>
      <c r="V6" s="13">
        <v>0.5</v>
      </c>
      <c r="W6" s="13">
        <v>0.5</v>
      </c>
      <c r="X6" s="13">
        <v>0.5</v>
      </c>
      <c r="Y6" s="13">
        <v>0.5</v>
      </c>
      <c r="Z6" s="13">
        <v>0.5</v>
      </c>
      <c r="AA6" s="13">
        <v>0.5</v>
      </c>
      <c r="AB6" s="14">
        <v>0.5</v>
      </c>
      <c r="AC6" s="12">
        <v>0.5</v>
      </c>
      <c r="AD6" s="13">
        <v>0.5</v>
      </c>
      <c r="AE6" s="13">
        <v>0.5</v>
      </c>
      <c r="AF6" s="13">
        <v>0.5</v>
      </c>
      <c r="AG6" s="13">
        <v>0.5</v>
      </c>
      <c r="AH6" s="13">
        <v>0.5</v>
      </c>
      <c r="AI6" s="13">
        <v>0.5</v>
      </c>
      <c r="AJ6" s="13">
        <v>0.5</v>
      </c>
      <c r="AK6" s="13">
        <v>0.5</v>
      </c>
      <c r="AL6" s="13">
        <v>0.5</v>
      </c>
      <c r="AM6" s="13">
        <v>0.5</v>
      </c>
      <c r="AN6" s="13">
        <v>0.5</v>
      </c>
      <c r="AO6" s="13">
        <v>0.5</v>
      </c>
      <c r="AP6" s="13">
        <v>0.5</v>
      </c>
      <c r="AQ6" s="13">
        <v>0.5</v>
      </c>
      <c r="AR6" s="13">
        <v>0.5</v>
      </c>
      <c r="AS6" s="13">
        <v>0.5</v>
      </c>
      <c r="AT6" s="13">
        <v>0.5</v>
      </c>
      <c r="AU6" s="13">
        <v>0.5</v>
      </c>
      <c r="AV6" s="13">
        <v>0.5</v>
      </c>
      <c r="AW6" s="13">
        <v>0.5</v>
      </c>
      <c r="AX6" s="14">
        <v>0.5</v>
      </c>
      <c r="AY6" s="12">
        <v>0.5</v>
      </c>
      <c r="AZ6" s="13">
        <v>0.5</v>
      </c>
      <c r="BA6" s="13">
        <v>0.5</v>
      </c>
      <c r="BB6" s="13">
        <v>0.5</v>
      </c>
      <c r="BC6" s="13">
        <v>0.5</v>
      </c>
      <c r="BD6" s="13">
        <v>0.5</v>
      </c>
      <c r="BE6" s="13">
        <v>0.5</v>
      </c>
      <c r="BF6" s="13">
        <v>0.5</v>
      </c>
      <c r="BG6" s="13">
        <v>0.5</v>
      </c>
      <c r="BH6" s="13">
        <v>0.5</v>
      </c>
      <c r="BI6" s="13">
        <v>0.5</v>
      </c>
      <c r="BJ6" s="13">
        <v>0.5</v>
      </c>
      <c r="BK6" s="13">
        <v>0.5</v>
      </c>
      <c r="BL6" s="13">
        <v>0.5</v>
      </c>
      <c r="BM6" s="13">
        <v>0.5</v>
      </c>
      <c r="BN6" s="13">
        <v>0.5</v>
      </c>
      <c r="BO6" s="13">
        <v>0.5</v>
      </c>
      <c r="BP6" s="13">
        <v>0.5</v>
      </c>
      <c r="BQ6" s="13">
        <v>0.5</v>
      </c>
      <c r="BR6" s="13">
        <v>0.5</v>
      </c>
      <c r="BS6" s="13">
        <v>0.5</v>
      </c>
      <c r="BT6" s="14">
        <v>0.5</v>
      </c>
      <c r="BU6" s="12">
        <v>0.5</v>
      </c>
      <c r="BV6" s="13">
        <v>0.5</v>
      </c>
      <c r="BW6" s="13">
        <v>0.5</v>
      </c>
      <c r="BX6" s="13">
        <v>0.5</v>
      </c>
      <c r="BY6" s="13">
        <v>0.5</v>
      </c>
      <c r="BZ6" s="13">
        <v>0.5</v>
      </c>
      <c r="CA6" s="13">
        <v>0.5</v>
      </c>
      <c r="CB6" s="13">
        <v>0.5</v>
      </c>
      <c r="CC6" s="13">
        <v>0.5</v>
      </c>
      <c r="CD6" s="13">
        <v>0.5</v>
      </c>
      <c r="CE6" s="13">
        <v>0.5</v>
      </c>
      <c r="CF6" s="13">
        <v>0.5</v>
      </c>
      <c r="CG6" s="13">
        <v>0.5</v>
      </c>
      <c r="CH6" s="13">
        <v>0.5</v>
      </c>
      <c r="CI6" s="13">
        <v>0.5</v>
      </c>
      <c r="CJ6" s="13">
        <v>0.5</v>
      </c>
      <c r="CK6" s="13">
        <v>0.5</v>
      </c>
      <c r="CL6" s="13">
        <v>0.5</v>
      </c>
      <c r="CM6" s="13">
        <v>0.5</v>
      </c>
      <c r="CN6" s="13">
        <v>0.5</v>
      </c>
      <c r="CO6" s="13">
        <v>0.5</v>
      </c>
      <c r="CP6" s="14">
        <v>0.5</v>
      </c>
      <c r="CQ6" s="12">
        <v>0.5</v>
      </c>
      <c r="CR6" s="13">
        <v>0.5</v>
      </c>
      <c r="CS6" s="13">
        <v>0.5</v>
      </c>
      <c r="CT6" s="13">
        <v>0.5</v>
      </c>
      <c r="CU6" s="13">
        <v>0.5</v>
      </c>
      <c r="CV6" s="13">
        <v>0.5</v>
      </c>
      <c r="CW6" s="13">
        <v>0.5</v>
      </c>
      <c r="CX6" s="13">
        <v>0.5</v>
      </c>
      <c r="CY6" s="13">
        <v>0.5</v>
      </c>
      <c r="CZ6" s="13">
        <v>0.5</v>
      </c>
      <c r="DA6" s="13">
        <v>0.5</v>
      </c>
      <c r="DB6" s="13">
        <v>0.5</v>
      </c>
      <c r="DC6" s="13">
        <v>0.5</v>
      </c>
      <c r="DD6" s="13">
        <v>0.5</v>
      </c>
      <c r="DE6" s="13">
        <v>0.5</v>
      </c>
      <c r="DF6" s="13">
        <v>0.5</v>
      </c>
      <c r="DG6" s="13">
        <v>0.5</v>
      </c>
      <c r="DH6" s="13">
        <v>0.5</v>
      </c>
      <c r="DI6" s="13">
        <v>0.5</v>
      </c>
      <c r="DJ6" s="13">
        <v>0.5</v>
      </c>
      <c r="DK6" s="13">
        <v>0.5</v>
      </c>
      <c r="DL6" s="14">
        <v>0.5</v>
      </c>
      <c r="DM6" s="12">
        <v>0.5</v>
      </c>
      <c r="DN6" s="13">
        <v>0.5</v>
      </c>
      <c r="DO6" s="13">
        <v>0.5</v>
      </c>
      <c r="DP6" s="13">
        <v>0.5</v>
      </c>
      <c r="DQ6" s="13">
        <v>0.5</v>
      </c>
      <c r="DR6" s="13">
        <v>0.5</v>
      </c>
      <c r="DS6" s="13">
        <v>0.5</v>
      </c>
      <c r="DT6" s="13">
        <v>0.5</v>
      </c>
      <c r="DU6" s="13">
        <v>0.5</v>
      </c>
      <c r="DV6" s="13">
        <v>0.5</v>
      </c>
      <c r="DW6" s="13">
        <v>0.5</v>
      </c>
      <c r="DX6" s="13">
        <v>0.5</v>
      </c>
      <c r="DY6" s="13">
        <v>0.5</v>
      </c>
      <c r="DZ6" s="13">
        <v>0.5</v>
      </c>
      <c r="EA6" s="13">
        <v>0.5</v>
      </c>
      <c r="EB6" s="13">
        <v>0.5</v>
      </c>
      <c r="EC6" s="13">
        <v>0.5</v>
      </c>
      <c r="ED6" s="13">
        <v>0.5</v>
      </c>
      <c r="EE6" s="13">
        <v>0.5</v>
      </c>
      <c r="EF6" s="13">
        <v>0.5</v>
      </c>
      <c r="EG6" s="13">
        <v>0.5</v>
      </c>
      <c r="EH6" s="14">
        <v>0.5</v>
      </c>
      <c r="EI6" s="12">
        <v>0.5</v>
      </c>
      <c r="EJ6" s="13">
        <v>0.5</v>
      </c>
      <c r="EK6" s="13">
        <v>0.5</v>
      </c>
      <c r="EL6" s="13">
        <v>0.5</v>
      </c>
      <c r="EM6" s="13">
        <v>0.5</v>
      </c>
      <c r="EN6" s="13">
        <v>0.5</v>
      </c>
      <c r="EO6" s="13">
        <v>0.5</v>
      </c>
      <c r="EP6" s="13">
        <v>0.5</v>
      </c>
      <c r="EQ6" s="13">
        <v>0.5</v>
      </c>
      <c r="ER6" s="13">
        <v>0.5</v>
      </c>
      <c r="ES6" s="13">
        <v>0.5</v>
      </c>
      <c r="ET6" s="13">
        <v>0.5</v>
      </c>
      <c r="EU6" s="13">
        <v>0.5</v>
      </c>
      <c r="EV6" s="13">
        <v>0.5</v>
      </c>
      <c r="EW6" s="13">
        <v>0.5</v>
      </c>
      <c r="EX6" s="13">
        <v>0.5</v>
      </c>
      <c r="EY6" s="13">
        <v>0.5</v>
      </c>
      <c r="EZ6" s="13">
        <v>0.5</v>
      </c>
      <c r="FA6" s="13">
        <v>0.5</v>
      </c>
      <c r="FB6" s="13">
        <v>0.5</v>
      </c>
      <c r="FC6" s="13">
        <v>0.5</v>
      </c>
      <c r="FD6" s="14">
        <v>0.5</v>
      </c>
      <c r="FE6" s="15"/>
      <c r="FF6" s="202"/>
      <c r="FG6" s="15"/>
      <c r="FH6" s="137" t="s">
        <v>9</v>
      </c>
      <c r="FI6" s="138" t="s">
        <v>9</v>
      </c>
      <c r="FJ6" s="139" t="s">
        <v>10</v>
      </c>
      <c r="FK6" s="138" t="s">
        <v>11</v>
      </c>
      <c r="FL6" s="138"/>
      <c r="FM6" s="138"/>
      <c r="FN6" s="138" t="s">
        <v>12</v>
      </c>
      <c r="FP6" s="16"/>
    </row>
    <row r="7" spans="1:173" s="18" customFormat="1" ht="15" customHeight="1" x14ac:dyDescent="0.25">
      <c r="A7" s="1">
        <f>'05'!A123</f>
        <v>0</v>
      </c>
      <c r="B7" s="156">
        <f>'05'!B123</f>
        <v>0</v>
      </c>
      <c r="C7" s="224"/>
      <c r="D7" s="227"/>
      <c r="E7" s="230"/>
      <c r="F7" s="232"/>
      <c r="G7" s="200" t="s">
        <v>13</v>
      </c>
      <c r="H7" s="198"/>
      <c r="I7" s="198" t="s">
        <v>14</v>
      </c>
      <c r="J7" s="198"/>
      <c r="K7" s="198" t="s">
        <v>15</v>
      </c>
      <c r="L7" s="198"/>
      <c r="M7" s="198" t="s">
        <v>16</v>
      </c>
      <c r="N7" s="198"/>
      <c r="O7" s="198" t="s">
        <v>17</v>
      </c>
      <c r="P7" s="198"/>
      <c r="Q7" s="198" t="s">
        <v>18</v>
      </c>
      <c r="R7" s="198"/>
      <c r="S7" s="198" t="s">
        <v>19</v>
      </c>
      <c r="T7" s="198"/>
      <c r="U7" s="198" t="s">
        <v>20</v>
      </c>
      <c r="V7" s="198"/>
      <c r="W7" s="198" t="s">
        <v>21</v>
      </c>
      <c r="X7" s="198"/>
      <c r="Y7" s="198" t="s">
        <v>22</v>
      </c>
      <c r="Z7" s="198"/>
      <c r="AA7" s="198" t="s">
        <v>23</v>
      </c>
      <c r="AB7" s="199"/>
      <c r="AC7" s="200" t="s">
        <v>13</v>
      </c>
      <c r="AD7" s="198"/>
      <c r="AE7" s="198" t="s">
        <v>14</v>
      </c>
      <c r="AF7" s="198"/>
      <c r="AG7" s="198" t="s">
        <v>15</v>
      </c>
      <c r="AH7" s="198"/>
      <c r="AI7" s="198" t="s">
        <v>16</v>
      </c>
      <c r="AJ7" s="198"/>
      <c r="AK7" s="198" t="s">
        <v>17</v>
      </c>
      <c r="AL7" s="198"/>
      <c r="AM7" s="198" t="s">
        <v>18</v>
      </c>
      <c r="AN7" s="198"/>
      <c r="AO7" s="198" t="s">
        <v>19</v>
      </c>
      <c r="AP7" s="198"/>
      <c r="AQ7" s="198" t="s">
        <v>20</v>
      </c>
      <c r="AR7" s="198"/>
      <c r="AS7" s="198" t="s">
        <v>21</v>
      </c>
      <c r="AT7" s="198"/>
      <c r="AU7" s="198" t="s">
        <v>22</v>
      </c>
      <c r="AV7" s="198"/>
      <c r="AW7" s="198" t="s">
        <v>23</v>
      </c>
      <c r="AX7" s="199"/>
      <c r="AY7" s="200" t="s">
        <v>13</v>
      </c>
      <c r="AZ7" s="198"/>
      <c r="BA7" s="198" t="s">
        <v>14</v>
      </c>
      <c r="BB7" s="198"/>
      <c r="BC7" s="198" t="s">
        <v>15</v>
      </c>
      <c r="BD7" s="198"/>
      <c r="BE7" s="198" t="s">
        <v>16</v>
      </c>
      <c r="BF7" s="198"/>
      <c r="BG7" s="198" t="s">
        <v>17</v>
      </c>
      <c r="BH7" s="198"/>
      <c r="BI7" s="198" t="s">
        <v>18</v>
      </c>
      <c r="BJ7" s="198"/>
      <c r="BK7" s="198" t="s">
        <v>19</v>
      </c>
      <c r="BL7" s="198"/>
      <c r="BM7" s="198" t="s">
        <v>20</v>
      </c>
      <c r="BN7" s="198"/>
      <c r="BO7" s="198" t="s">
        <v>21</v>
      </c>
      <c r="BP7" s="198"/>
      <c r="BQ7" s="198" t="s">
        <v>22</v>
      </c>
      <c r="BR7" s="198"/>
      <c r="BS7" s="198" t="s">
        <v>23</v>
      </c>
      <c r="BT7" s="199"/>
      <c r="BU7" s="200" t="s">
        <v>13</v>
      </c>
      <c r="BV7" s="198"/>
      <c r="BW7" s="198" t="s">
        <v>14</v>
      </c>
      <c r="BX7" s="198"/>
      <c r="BY7" s="198" t="s">
        <v>15</v>
      </c>
      <c r="BZ7" s="198"/>
      <c r="CA7" s="198" t="s">
        <v>16</v>
      </c>
      <c r="CB7" s="198"/>
      <c r="CC7" s="198" t="s">
        <v>17</v>
      </c>
      <c r="CD7" s="198"/>
      <c r="CE7" s="198" t="s">
        <v>18</v>
      </c>
      <c r="CF7" s="198"/>
      <c r="CG7" s="198" t="s">
        <v>19</v>
      </c>
      <c r="CH7" s="198"/>
      <c r="CI7" s="198" t="s">
        <v>20</v>
      </c>
      <c r="CJ7" s="198"/>
      <c r="CK7" s="198" t="s">
        <v>21</v>
      </c>
      <c r="CL7" s="198"/>
      <c r="CM7" s="198" t="s">
        <v>22</v>
      </c>
      <c r="CN7" s="198"/>
      <c r="CO7" s="198" t="s">
        <v>23</v>
      </c>
      <c r="CP7" s="199"/>
      <c r="CQ7" s="200" t="s">
        <v>13</v>
      </c>
      <c r="CR7" s="198"/>
      <c r="CS7" s="198" t="s">
        <v>14</v>
      </c>
      <c r="CT7" s="198"/>
      <c r="CU7" s="198" t="s">
        <v>15</v>
      </c>
      <c r="CV7" s="198"/>
      <c r="CW7" s="198" t="s">
        <v>16</v>
      </c>
      <c r="CX7" s="198"/>
      <c r="CY7" s="198" t="s">
        <v>17</v>
      </c>
      <c r="CZ7" s="198"/>
      <c r="DA7" s="198" t="s">
        <v>18</v>
      </c>
      <c r="DB7" s="198"/>
      <c r="DC7" s="198" t="s">
        <v>19</v>
      </c>
      <c r="DD7" s="198"/>
      <c r="DE7" s="198" t="s">
        <v>20</v>
      </c>
      <c r="DF7" s="198"/>
      <c r="DG7" s="198" t="s">
        <v>21</v>
      </c>
      <c r="DH7" s="198"/>
      <c r="DI7" s="198" t="s">
        <v>22</v>
      </c>
      <c r="DJ7" s="198"/>
      <c r="DK7" s="198" t="s">
        <v>23</v>
      </c>
      <c r="DL7" s="199"/>
      <c r="DM7" s="200" t="s">
        <v>13</v>
      </c>
      <c r="DN7" s="198"/>
      <c r="DO7" s="198" t="s">
        <v>14</v>
      </c>
      <c r="DP7" s="198"/>
      <c r="DQ7" s="198" t="s">
        <v>15</v>
      </c>
      <c r="DR7" s="198"/>
      <c r="DS7" s="198" t="s">
        <v>16</v>
      </c>
      <c r="DT7" s="198"/>
      <c r="DU7" s="198" t="s">
        <v>17</v>
      </c>
      <c r="DV7" s="198"/>
      <c r="DW7" s="198" t="s">
        <v>18</v>
      </c>
      <c r="DX7" s="198"/>
      <c r="DY7" s="198" t="s">
        <v>19</v>
      </c>
      <c r="DZ7" s="198"/>
      <c r="EA7" s="198" t="s">
        <v>20</v>
      </c>
      <c r="EB7" s="198"/>
      <c r="EC7" s="198" t="s">
        <v>21</v>
      </c>
      <c r="ED7" s="198"/>
      <c r="EE7" s="198" t="s">
        <v>22</v>
      </c>
      <c r="EF7" s="198"/>
      <c r="EG7" s="198" t="s">
        <v>23</v>
      </c>
      <c r="EH7" s="199"/>
      <c r="EI7" s="200" t="s">
        <v>13</v>
      </c>
      <c r="EJ7" s="198"/>
      <c r="EK7" s="198" t="s">
        <v>14</v>
      </c>
      <c r="EL7" s="198"/>
      <c r="EM7" s="198" t="s">
        <v>15</v>
      </c>
      <c r="EN7" s="198"/>
      <c r="EO7" s="198" t="s">
        <v>16</v>
      </c>
      <c r="EP7" s="198"/>
      <c r="EQ7" s="198" t="s">
        <v>17</v>
      </c>
      <c r="ER7" s="198"/>
      <c r="ES7" s="198" t="s">
        <v>18</v>
      </c>
      <c r="ET7" s="198"/>
      <c r="EU7" s="198" t="s">
        <v>19</v>
      </c>
      <c r="EV7" s="198"/>
      <c r="EW7" s="198" t="s">
        <v>20</v>
      </c>
      <c r="EX7" s="198"/>
      <c r="EY7" s="198" t="s">
        <v>21</v>
      </c>
      <c r="EZ7" s="198"/>
      <c r="FA7" s="198" t="s">
        <v>22</v>
      </c>
      <c r="FB7" s="198"/>
      <c r="FC7" s="198" t="s">
        <v>23</v>
      </c>
      <c r="FD7" s="199"/>
      <c r="FE7" s="17"/>
      <c r="FF7" s="202"/>
      <c r="FG7" s="17"/>
      <c r="FH7" s="140" t="s">
        <v>24</v>
      </c>
      <c r="FI7" s="141" t="s">
        <v>25</v>
      </c>
      <c r="FJ7" s="142" t="s">
        <v>26</v>
      </c>
      <c r="FK7" s="143" t="s">
        <v>7</v>
      </c>
      <c r="FL7" s="143" t="s">
        <v>9</v>
      </c>
      <c r="FM7" s="143" t="s">
        <v>27</v>
      </c>
      <c r="FN7" s="143" t="s">
        <v>28</v>
      </c>
      <c r="FP7" s="16"/>
    </row>
    <row r="8" spans="1:173" s="18" customFormat="1" ht="15" customHeight="1" x14ac:dyDescent="0.25">
      <c r="A8" s="1">
        <f>'05'!A124</f>
        <v>0</v>
      </c>
      <c r="B8" s="156">
        <f>'05'!B124</f>
        <v>0</v>
      </c>
      <c r="C8" s="225"/>
      <c r="D8" s="228"/>
      <c r="E8" s="231"/>
      <c r="F8" s="232"/>
      <c r="G8" s="19" t="s">
        <v>29</v>
      </c>
      <c r="H8" s="197" t="s">
        <v>30</v>
      </c>
      <c r="I8" s="197"/>
      <c r="J8" s="197" t="s">
        <v>31</v>
      </c>
      <c r="K8" s="197"/>
      <c r="L8" s="197" t="s">
        <v>32</v>
      </c>
      <c r="M8" s="197"/>
      <c r="N8" s="197" t="s">
        <v>33</v>
      </c>
      <c r="O8" s="197"/>
      <c r="P8" s="197" t="s">
        <v>34</v>
      </c>
      <c r="Q8" s="197"/>
      <c r="R8" s="197" t="s">
        <v>35</v>
      </c>
      <c r="S8" s="197"/>
      <c r="T8" s="197" t="s">
        <v>36</v>
      </c>
      <c r="U8" s="197"/>
      <c r="V8" s="197" t="s">
        <v>37</v>
      </c>
      <c r="W8" s="197"/>
      <c r="X8" s="197" t="s">
        <v>38</v>
      </c>
      <c r="Y8" s="197"/>
      <c r="Z8" s="197" t="s">
        <v>39</v>
      </c>
      <c r="AA8" s="197"/>
      <c r="AB8" s="20">
        <v>19</v>
      </c>
      <c r="AC8" s="19" t="s">
        <v>29</v>
      </c>
      <c r="AD8" s="197" t="s">
        <v>30</v>
      </c>
      <c r="AE8" s="197"/>
      <c r="AF8" s="197" t="s">
        <v>31</v>
      </c>
      <c r="AG8" s="197"/>
      <c r="AH8" s="197" t="s">
        <v>32</v>
      </c>
      <c r="AI8" s="197"/>
      <c r="AJ8" s="197" t="s">
        <v>33</v>
      </c>
      <c r="AK8" s="197"/>
      <c r="AL8" s="197" t="s">
        <v>34</v>
      </c>
      <c r="AM8" s="197"/>
      <c r="AN8" s="197" t="s">
        <v>35</v>
      </c>
      <c r="AO8" s="197"/>
      <c r="AP8" s="197" t="s">
        <v>36</v>
      </c>
      <c r="AQ8" s="197"/>
      <c r="AR8" s="197" t="s">
        <v>37</v>
      </c>
      <c r="AS8" s="197"/>
      <c r="AT8" s="197" t="s">
        <v>38</v>
      </c>
      <c r="AU8" s="197"/>
      <c r="AV8" s="197" t="s">
        <v>39</v>
      </c>
      <c r="AW8" s="197"/>
      <c r="AX8" s="20">
        <v>19</v>
      </c>
      <c r="AY8" s="19" t="s">
        <v>29</v>
      </c>
      <c r="AZ8" s="197" t="s">
        <v>30</v>
      </c>
      <c r="BA8" s="197"/>
      <c r="BB8" s="197" t="s">
        <v>31</v>
      </c>
      <c r="BC8" s="197"/>
      <c r="BD8" s="197" t="s">
        <v>32</v>
      </c>
      <c r="BE8" s="197"/>
      <c r="BF8" s="197" t="s">
        <v>33</v>
      </c>
      <c r="BG8" s="197"/>
      <c r="BH8" s="197" t="s">
        <v>34</v>
      </c>
      <c r="BI8" s="197"/>
      <c r="BJ8" s="197" t="s">
        <v>35</v>
      </c>
      <c r="BK8" s="197"/>
      <c r="BL8" s="197" t="s">
        <v>36</v>
      </c>
      <c r="BM8" s="197"/>
      <c r="BN8" s="197" t="s">
        <v>37</v>
      </c>
      <c r="BO8" s="197"/>
      <c r="BP8" s="197" t="s">
        <v>38</v>
      </c>
      <c r="BQ8" s="197"/>
      <c r="BR8" s="197" t="s">
        <v>39</v>
      </c>
      <c r="BS8" s="197"/>
      <c r="BT8" s="20">
        <v>19</v>
      </c>
      <c r="BU8" s="19" t="s">
        <v>29</v>
      </c>
      <c r="BV8" s="197" t="s">
        <v>30</v>
      </c>
      <c r="BW8" s="197"/>
      <c r="BX8" s="197" t="s">
        <v>31</v>
      </c>
      <c r="BY8" s="197"/>
      <c r="BZ8" s="197" t="s">
        <v>32</v>
      </c>
      <c r="CA8" s="197"/>
      <c r="CB8" s="197" t="s">
        <v>33</v>
      </c>
      <c r="CC8" s="197"/>
      <c r="CD8" s="197" t="s">
        <v>34</v>
      </c>
      <c r="CE8" s="197"/>
      <c r="CF8" s="197" t="s">
        <v>35</v>
      </c>
      <c r="CG8" s="197"/>
      <c r="CH8" s="197" t="s">
        <v>36</v>
      </c>
      <c r="CI8" s="197"/>
      <c r="CJ8" s="197" t="s">
        <v>37</v>
      </c>
      <c r="CK8" s="197"/>
      <c r="CL8" s="197" t="s">
        <v>38</v>
      </c>
      <c r="CM8" s="197"/>
      <c r="CN8" s="197" t="s">
        <v>39</v>
      </c>
      <c r="CO8" s="197"/>
      <c r="CP8" s="20">
        <v>19</v>
      </c>
      <c r="CQ8" s="19" t="s">
        <v>29</v>
      </c>
      <c r="CR8" s="197" t="s">
        <v>30</v>
      </c>
      <c r="CS8" s="197"/>
      <c r="CT8" s="197" t="s">
        <v>31</v>
      </c>
      <c r="CU8" s="197"/>
      <c r="CV8" s="197" t="s">
        <v>32</v>
      </c>
      <c r="CW8" s="197"/>
      <c r="CX8" s="197" t="s">
        <v>33</v>
      </c>
      <c r="CY8" s="197"/>
      <c r="CZ8" s="197" t="s">
        <v>34</v>
      </c>
      <c r="DA8" s="197"/>
      <c r="DB8" s="197" t="s">
        <v>35</v>
      </c>
      <c r="DC8" s="197"/>
      <c r="DD8" s="197" t="s">
        <v>36</v>
      </c>
      <c r="DE8" s="197"/>
      <c r="DF8" s="197" t="s">
        <v>37</v>
      </c>
      <c r="DG8" s="197"/>
      <c r="DH8" s="197" t="s">
        <v>38</v>
      </c>
      <c r="DI8" s="197"/>
      <c r="DJ8" s="197" t="s">
        <v>39</v>
      </c>
      <c r="DK8" s="197"/>
      <c r="DL8" s="20">
        <v>19</v>
      </c>
      <c r="DM8" s="19" t="s">
        <v>29</v>
      </c>
      <c r="DN8" s="197" t="s">
        <v>30</v>
      </c>
      <c r="DO8" s="197"/>
      <c r="DP8" s="197" t="s">
        <v>31</v>
      </c>
      <c r="DQ8" s="197"/>
      <c r="DR8" s="197" t="s">
        <v>32</v>
      </c>
      <c r="DS8" s="197"/>
      <c r="DT8" s="197" t="s">
        <v>33</v>
      </c>
      <c r="DU8" s="197"/>
      <c r="DV8" s="197" t="s">
        <v>34</v>
      </c>
      <c r="DW8" s="197"/>
      <c r="DX8" s="197" t="s">
        <v>35</v>
      </c>
      <c r="DY8" s="197"/>
      <c r="DZ8" s="197" t="s">
        <v>36</v>
      </c>
      <c r="EA8" s="197"/>
      <c r="EB8" s="197" t="s">
        <v>37</v>
      </c>
      <c r="EC8" s="197"/>
      <c r="ED8" s="197" t="s">
        <v>38</v>
      </c>
      <c r="EE8" s="197"/>
      <c r="EF8" s="197" t="s">
        <v>39</v>
      </c>
      <c r="EG8" s="197"/>
      <c r="EH8" s="20">
        <v>19</v>
      </c>
      <c r="EI8" s="19" t="s">
        <v>29</v>
      </c>
      <c r="EJ8" s="197" t="s">
        <v>30</v>
      </c>
      <c r="EK8" s="197"/>
      <c r="EL8" s="197" t="s">
        <v>31</v>
      </c>
      <c r="EM8" s="197"/>
      <c r="EN8" s="197" t="s">
        <v>32</v>
      </c>
      <c r="EO8" s="197"/>
      <c r="EP8" s="197" t="s">
        <v>33</v>
      </c>
      <c r="EQ8" s="197"/>
      <c r="ER8" s="197" t="s">
        <v>34</v>
      </c>
      <c r="ES8" s="197"/>
      <c r="ET8" s="197" t="s">
        <v>35</v>
      </c>
      <c r="EU8" s="197"/>
      <c r="EV8" s="197" t="s">
        <v>36</v>
      </c>
      <c r="EW8" s="197"/>
      <c r="EX8" s="197" t="s">
        <v>37</v>
      </c>
      <c r="EY8" s="197"/>
      <c r="EZ8" s="197" t="s">
        <v>38</v>
      </c>
      <c r="FA8" s="197"/>
      <c r="FB8" s="197" t="s">
        <v>39</v>
      </c>
      <c r="FC8" s="197"/>
      <c r="FD8" s="20">
        <v>19</v>
      </c>
      <c r="FE8" s="17"/>
      <c r="FF8" s="202"/>
      <c r="FG8" s="17"/>
      <c r="FH8" s="144" t="s">
        <v>7</v>
      </c>
      <c r="FI8" s="154"/>
      <c r="FJ8" s="145" t="s">
        <v>40</v>
      </c>
      <c r="FK8" s="146" t="s">
        <v>41</v>
      </c>
      <c r="FL8" s="146" t="s">
        <v>42</v>
      </c>
      <c r="FM8" s="146" t="s">
        <v>42</v>
      </c>
      <c r="FN8" s="146"/>
      <c r="FP8" s="21"/>
    </row>
    <row r="9" spans="1:173" x14ac:dyDescent="0.25">
      <c r="A9" s="22">
        <v>1</v>
      </c>
      <c r="B9" s="23">
        <f>'05'!B125</f>
        <v>0</v>
      </c>
      <c r="C9" s="24">
        <f>SUMIF(G9:FD9,"A",G$6:FD$6)</f>
        <v>0</v>
      </c>
      <c r="D9" s="25">
        <f>SUMIF(G9:FD9,"R",G$6:FD$6)</f>
        <v>0</v>
      </c>
      <c r="E9" s="26">
        <f>SUMIF(G9:FD9,"M",G$6:FD$6)</f>
        <v>0</v>
      </c>
      <c r="F9" s="27">
        <f>(SUMIF(G9:FD9,"*",G$6:FD$6)+FF9)</f>
        <v>0</v>
      </c>
      <c r="G9" s="28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30"/>
      <c r="AC9" s="28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30"/>
      <c r="AY9" s="28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30"/>
      <c r="BU9" s="28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30"/>
      <c r="CQ9" s="28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30"/>
      <c r="DM9" s="28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30"/>
      <c r="EI9" s="28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30"/>
      <c r="FE9" s="31"/>
      <c r="FF9" s="32"/>
      <c r="FG9" s="31"/>
      <c r="FH9" s="34">
        <f>+SUMIF($EI9:$FD9,"*",$EI$6:$FD$6)</f>
        <v>0</v>
      </c>
      <c r="FI9" s="147"/>
      <c r="FJ9" s="34">
        <f>'05'!FN125</f>
        <v>0</v>
      </c>
      <c r="FK9" s="34">
        <f t="shared" ref="FK9:FK25" si="0">FH9*1.5</f>
        <v>0</v>
      </c>
      <c r="FL9" s="34"/>
      <c r="FM9" s="149"/>
      <c r="FN9" s="35">
        <f>FI9+FJ9+FK9-FL9</f>
        <v>0</v>
      </c>
      <c r="FP9" s="36">
        <f>+B9</f>
        <v>0</v>
      </c>
      <c r="FQ9" s="22">
        <v>1</v>
      </c>
    </row>
    <row r="10" spans="1:173" x14ac:dyDescent="0.25">
      <c r="A10" s="22">
        <v>2</v>
      </c>
      <c r="B10" s="23">
        <f>'05'!B126</f>
        <v>0</v>
      </c>
      <c r="C10" s="24">
        <f t="shared" ref="C10:C25" si="1">SUMIF(G10:FD10,"A",G$6:FD$6)</f>
        <v>0</v>
      </c>
      <c r="D10" s="25">
        <f t="shared" ref="D10:D25" si="2">SUMIF(G10:FD10,"R",G$6:FD$6)</f>
        <v>0</v>
      </c>
      <c r="E10" s="26">
        <f t="shared" ref="E10:E25" si="3">SUMIF(G10:FD10,"M",G$6:FD$6)</f>
        <v>0</v>
      </c>
      <c r="F10" s="27">
        <f t="shared" ref="F10:F25" si="4">(SUMIF(G10:FD10,"*",G$6:FD$6)+FF10)</f>
        <v>0</v>
      </c>
      <c r="G10" s="28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30"/>
      <c r="AC10" s="28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30"/>
      <c r="AY10" s="28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30"/>
      <c r="BU10" s="28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30"/>
      <c r="CQ10" s="28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30"/>
      <c r="DM10" s="28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30"/>
      <c r="EI10" s="28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30"/>
      <c r="FE10" s="31"/>
      <c r="FF10" s="32"/>
      <c r="FG10" s="31"/>
      <c r="FH10" s="34">
        <f t="shared" ref="FH10:FH25" si="5">+SUMIF($EI10:$FD10,"*",$EI$6:$FD$6)</f>
        <v>0</v>
      </c>
      <c r="FI10" s="148"/>
      <c r="FJ10" s="34">
        <f>'05'!FN126</f>
        <v>0</v>
      </c>
      <c r="FK10" s="34">
        <f t="shared" si="0"/>
        <v>0</v>
      </c>
      <c r="FL10" s="34"/>
      <c r="FM10" s="149"/>
      <c r="FN10" s="35">
        <f t="shared" ref="FN10:FN25" si="6">FI10+FJ10+FK10-FL10</f>
        <v>0</v>
      </c>
      <c r="FP10" s="36">
        <f t="shared" ref="FP10:FP25" si="7">+B10</f>
        <v>0</v>
      </c>
      <c r="FQ10" s="1">
        <v>2</v>
      </c>
    </row>
    <row r="11" spans="1:173" x14ac:dyDescent="0.25">
      <c r="A11" s="22">
        <v>3</v>
      </c>
      <c r="B11" s="23">
        <f>'05'!B127</f>
        <v>0</v>
      </c>
      <c r="C11" s="24">
        <f t="shared" si="1"/>
        <v>0</v>
      </c>
      <c r="D11" s="25">
        <f t="shared" si="2"/>
        <v>0</v>
      </c>
      <c r="E11" s="26">
        <f t="shared" si="3"/>
        <v>0</v>
      </c>
      <c r="F11" s="27">
        <f t="shared" si="4"/>
        <v>0</v>
      </c>
      <c r="G11" s="28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30"/>
      <c r="AC11" s="28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30"/>
      <c r="AY11" s="28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30"/>
      <c r="BU11" s="28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30"/>
      <c r="CQ11" s="28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30"/>
      <c r="DM11" s="28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30"/>
      <c r="EI11" s="28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30"/>
      <c r="FE11" s="31"/>
      <c r="FF11" s="32"/>
      <c r="FG11" s="31"/>
      <c r="FH11" s="34">
        <f t="shared" si="5"/>
        <v>0</v>
      </c>
      <c r="FI11" s="148"/>
      <c r="FJ11" s="34">
        <f>'05'!FN127</f>
        <v>0</v>
      </c>
      <c r="FK11" s="34">
        <f t="shared" si="0"/>
        <v>0</v>
      </c>
      <c r="FL11" s="34"/>
      <c r="FM11" s="149"/>
      <c r="FN11" s="35">
        <f t="shared" si="6"/>
        <v>0</v>
      </c>
      <c r="FP11" s="36">
        <f t="shared" si="7"/>
        <v>0</v>
      </c>
      <c r="FQ11" s="1">
        <v>3</v>
      </c>
    </row>
    <row r="12" spans="1:173" x14ac:dyDescent="0.25">
      <c r="A12" s="22">
        <v>4</v>
      </c>
      <c r="B12" s="23">
        <f>'05'!B128</f>
        <v>0</v>
      </c>
      <c r="C12" s="24">
        <f t="shared" si="1"/>
        <v>0</v>
      </c>
      <c r="D12" s="25">
        <f t="shared" si="2"/>
        <v>0</v>
      </c>
      <c r="E12" s="26">
        <f t="shared" si="3"/>
        <v>0</v>
      </c>
      <c r="F12" s="27">
        <f t="shared" si="4"/>
        <v>0</v>
      </c>
      <c r="G12" s="28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30"/>
      <c r="AC12" s="38"/>
      <c r="AD12" s="39"/>
      <c r="AE12" s="40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30"/>
      <c r="AY12" s="28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39"/>
      <c r="BR12" s="39"/>
      <c r="BS12" s="39"/>
      <c r="BT12" s="41"/>
      <c r="BU12" s="28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30"/>
      <c r="CQ12" s="28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30"/>
      <c r="DM12" s="28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30"/>
      <c r="EI12" s="28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30"/>
      <c r="FE12" s="31"/>
      <c r="FF12" s="32"/>
      <c r="FG12" s="31"/>
      <c r="FH12" s="34">
        <f t="shared" si="5"/>
        <v>0</v>
      </c>
      <c r="FI12" s="148"/>
      <c r="FJ12" s="34">
        <f>'05'!FN128</f>
        <v>0</v>
      </c>
      <c r="FK12" s="34">
        <f t="shared" si="0"/>
        <v>0</v>
      </c>
      <c r="FL12" s="34"/>
      <c r="FM12" s="149"/>
      <c r="FN12" s="35">
        <f t="shared" si="6"/>
        <v>0</v>
      </c>
      <c r="FP12" s="36">
        <f t="shared" si="7"/>
        <v>0</v>
      </c>
      <c r="FQ12" s="1">
        <v>4</v>
      </c>
    </row>
    <row r="13" spans="1:173" x14ac:dyDescent="0.25">
      <c r="A13" s="22">
        <v>5</v>
      </c>
      <c r="B13" s="23">
        <f>'05'!B129</f>
        <v>0</v>
      </c>
      <c r="C13" s="24">
        <f t="shared" si="1"/>
        <v>0</v>
      </c>
      <c r="D13" s="25">
        <f t="shared" si="2"/>
        <v>0</v>
      </c>
      <c r="E13" s="26">
        <f t="shared" si="3"/>
        <v>0</v>
      </c>
      <c r="F13" s="27">
        <f t="shared" si="4"/>
        <v>0</v>
      </c>
      <c r="G13" s="28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30"/>
      <c r="AC13" s="28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30"/>
      <c r="AY13" s="28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30"/>
      <c r="BU13" s="28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30"/>
      <c r="CQ13" s="28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30"/>
      <c r="DM13" s="28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30"/>
      <c r="EI13" s="28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30"/>
      <c r="FE13" s="31"/>
      <c r="FF13" s="32"/>
      <c r="FG13" s="31"/>
      <c r="FH13" s="34">
        <f t="shared" si="5"/>
        <v>0</v>
      </c>
      <c r="FI13" s="148"/>
      <c r="FJ13" s="34">
        <f>'05'!FN129</f>
        <v>0</v>
      </c>
      <c r="FK13" s="34">
        <f t="shared" si="0"/>
        <v>0</v>
      </c>
      <c r="FL13" s="34"/>
      <c r="FM13" s="149"/>
      <c r="FN13" s="35">
        <f t="shared" si="6"/>
        <v>0</v>
      </c>
      <c r="FP13" s="36">
        <f t="shared" si="7"/>
        <v>0</v>
      </c>
      <c r="FQ13" s="1">
        <v>5</v>
      </c>
    </row>
    <row r="14" spans="1:173" x14ac:dyDescent="0.25">
      <c r="A14" s="22">
        <v>6</v>
      </c>
      <c r="B14" s="23">
        <f>'05'!B130</f>
        <v>0</v>
      </c>
      <c r="C14" s="24">
        <f t="shared" si="1"/>
        <v>0</v>
      </c>
      <c r="D14" s="25">
        <f t="shared" si="2"/>
        <v>0</v>
      </c>
      <c r="E14" s="26">
        <f t="shared" si="3"/>
        <v>0</v>
      </c>
      <c r="F14" s="27">
        <f t="shared" si="4"/>
        <v>0</v>
      </c>
      <c r="G14" s="42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4"/>
      <c r="AC14" s="42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4"/>
      <c r="AY14" s="42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4"/>
      <c r="BU14" s="28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43"/>
      <c r="CP14" s="44"/>
      <c r="CQ14" s="42"/>
      <c r="CR14" s="43"/>
      <c r="CS14" s="43"/>
      <c r="CT14" s="43"/>
      <c r="CU14" s="43"/>
      <c r="CV14" s="43"/>
      <c r="CW14" s="43"/>
      <c r="CX14" s="43"/>
      <c r="CY14" s="43"/>
      <c r="CZ14" s="43"/>
      <c r="DA14" s="43"/>
      <c r="DB14" s="43"/>
      <c r="DC14" s="43"/>
      <c r="DD14" s="43"/>
      <c r="DE14" s="43"/>
      <c r="DF14" s="43"/>
      <c r="DG14" s="43"/>
      <c r="DH14" s="43"/>
      <c r="DI14" s="43"/>
      <c r="DJ14" s="43"/>
      <c r="DK14" s="43"/>
      <c r="DL14" s="44"/>
      <c r="DM14" s="42"/>
      <c r="DN14" s="43"/>
      <c r="DO14" s="43"/>
      <c r="DP14" s="43"/>
      <c r="DQ14" s="43"/>
      <c r="DR14" s="43"/>
      <c r="DS14" s="43"/>
      <c r="DT14" s="43"/>
      <c r="DU14" s="43"/>
      <c r="DV14" s="43"/>
      <c r="DW14" s="43"/>
      <c r="DX14" s="43"/>
      <c r="DY14" s="43"/>
      <c r="DZ14" s="43"/>
      <c r="EA14" s="43"/>
      <c r="EB14" s="43"/>
      <c r="EC14" s="43"/>
      <c r="ED14" s="43"/>
      <c r="EE14" s="43"/>
      <c r="EF14" s="43"/>
      <c r="EG14" s="43"/>
      <c r="EH14" s="44"/>
      <c r="EI14" s="42"/>
      <c r="EJ14" s="43"/>
      <c r="EK14" s="43"/>
      <c r="EL14" s="43"/>
      <c r="EM14" s="43"/>
      <c r="EN14" s="43"/>
      <c r="EO14" s="43"/>
      <c r="EP14" s="43"/>
      <c r="EQ14" s="43"/>
      <c r="ER14" s="43"/>
      <c r="ES14" s="43"/>
      <c r="ET14" s="43"/>
      <c r="EU14" s="43"/>
      <c r="EV14" s="43"/>
      <c r="EW14" s="43"/>
      <c r="EX14" s="43"/>
      <c r="EY14" s="43"/>
      <c r="EZ14" s="43"/>
      <c r="FA14" s="43"/>
      <c r="FB14" s="43"/>
      <c r="FC14" s="43"/>
      <c r="FD14" s="44"/>
      <c r="FE14" s="45"/>
      <c r="FF14" s="32"/>
      <c r="FG14" s="45"/>
      <c r="FH14" s="34">
        <f t="shared" si="5"/>
        <v>0</v>
      </c>
      <c r="FI14" s="148"/>
      <c r="FJ14" s="34">
        <f>'05'!FN130</f>
        <v>0</v>
      </c>
      <c r="FK14" s="34">
        <f t="shared" si="0"/>
        <v>0</v>
      </c>
      <c r="FL14" s="34"/>
      <c r="FM14" s="149"/>
      <c r="FN14" s="35">
        <f t="shared" si="6"/>
        <v>0</v>
      </c>
      <c r="FP14" s="36">
        <f t="shared" si="7"/>
        <v>0</v>
      </c>
      <c r="FQ14" s="1">
        <v>6</v>
      </c>
    </row>
    <row r="15" spans="1:173" x14ac:dyDescent="0.25">
      <c r="A15" s="22">
        <v>7</v>
      </c>
      <c r="B15" s="23">
        <f>'05'!B131</f>
        <v>0</v>
      </c>
      <c r="C15" s="24">
        <f t="shared" si="1"/>
        <v>0</v>
      </c>
      <c r="D15" s="25">
        <f t="shared" si="2"/>
        <v>0</v>
      </c>
      <c r="E15" s="26">
        <f t="shared" si="3"/>
        <v>0</v>
      </c>
      <c r="F15" s="27">
        <f t="shared" si="4"/>
        <v>0</v>
      </c>
      <c r="G15" s="28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30"/>
      <c r="AC15" s="28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30"/>
      <c r="AY15" s="28"/>
      <c r="AZ15" s="29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3"/>
      <c r="BM15" s="43"/>
      <c r="BN15" s="43"/>
      <c r="BO15" s="43"/>
      <c r="BP15" s="43"/>
      <c r="BQ15" s="29"/>
      <c r="BR15" s="29"/>
      <c r="BS15" s="29"/>
      <c r="BT15" s="30"/>
      <c r="BU15" s="28"/>
      <c r="BV15" s="29"/>
      <c r="BW15" s="43"/>
      <c r="BX15" s="43"/>
      <c r="BY15" s="43"/>
      <c r="BZ15" s="43"/>
      <c r="CA15" s="43"/>
      <c r="CB15" s="43"/>
      <c r="CC15" s="43"/>
      <c r="CD15" s="43"/>
      <c r="CE15" s="43"/>
      <c r="CF15" s="43"/>
      <c r="CG15" s="43"/>
      <c r="CH15" s="43"/>
      <c r="CI15" s="43"/>
      <c r="CJ15" s="43"/>
      <c r="CK15" s="43"/>
      <c r="CL15" s="43"/>
      <c r="CM15" s="29"/>
      <c r="CN15" s="29"/>
      <c r="CO15" s="29"/>
      <c r="CP15" s="30"/>
      <c r="CQ15" s="28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30"/>
      <c r="DM15" s="28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30"/>
      <c r="EI15" s="28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30"/>
      <c r="FE15" s="31"/>
      <c r="FF15" s="32"/>
      <c r="FG15" s="31"/>
      <c r="FH15" s="34">
        <f t="shared" si="5"/>
        <v>0</v>
      </c>
      <c r="FI15" s="148"/>
      <c r="FJ15" s="34">
        <f>'05'!FN131</f>
        <v>0</v>
      </c>
      <c r="FK15" s="34">
        <f t="shared" si="0"/>
        <v>0</v>
      </c>
      <c r="FL15" s="34"/>
      <c r="FM15" s="149"/>
      <c r="FN15" s="35">
        <f t="shared" si="6"/>
        <v>0</v>
      </c>
      <c r="FP15" s="36">
        <f t="shared" si="7"/>
        <v>0</v>
      </c>
      <c r="FQ15" s="1">
        <v>7</v>
      </c>
    </row>
    <row r="16" spans="1:173" x14ac:dyDescent="0.25">
      <c r="A16" s="22">
        <v>8</v>
      </c>
      <c r="B16" s="23">
        <f>'05'!B132</f>
        <v>0</v>
      </c>
      <c r="C16" s="24">
        <f t="shared" si="1"/>
        <v>0</v>
      </c>
      <c r="D16" s="25">
        <f t="shared" si="2"/>
        <v>0</v>
      </c>
      <c r="E16" s="26">
        <f t="shared" si="3"/>
        <v>0</v>
      </c>
      <c r="F16" s="27">
        <f t="shared" si="4"/>
        <v>0</v>
      </c>
      <c r="G16" s="28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30"/>
      <c r="AC16" s="28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30"/>
      <c r="AY16" s="28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30"/>
      <c r="BU16" s="28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30"/>
      <c r="CQ16" s="28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30"/>
      <c r="DM16" s="28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30"/>
      <c r="EI16" s="28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30"/>
      <c r="FE16" s="31"/>
      <c r="FF16" s="32"/>
      <c r="FG16" s="31"/>
      <c r="FH16" s="34">
        <f t="shared" si="5"/>
        <v>0</v>
      </c>
      <c r="FI16" s="148"/>
      <c r="FJ16" s="34">
        <f>'05'!FN132</f>
        <v>0</v>
      </c>
      <c r="FK16" s="34">
        <f t="shared" si="0"/>
        <v>0</v>
      </c>
      <c r="FL16" s="34"/>
      <c r="FM16" s="149"/>
      <c r="FN16" s="35">
        <f t="shared" si="6"/>
        <v>0</v>
      </c>
      <c r="FP16" s="36">
        <f t="shared" si="7"/>
        <v>0</v>
      </c>
      <c r="FQ16" s="1">
        <v>8</v>
      </c>
    </row>
    <row r="17" spans="1:173" x14ac:dyDescent="0.25">
      <c r="A17" s="22">
        <v>9</v>
      </c>
      <c r="B17" s="23">
        <f>'05'!B133</f>
        <v>0</v>
      </c>
      <c r="C17" s="24">
        <f t="shared" si="1"/>
        <v>0</v>
      </c>
      <c r="D17" s="25">
        <f t="shared" si="2"/>
        <v>0</v>
      </c>
      <c r="E17" s="26">
        <f t="shared" si="3"/>
        <v>0</v>
      </c>
      <c r="F17" s="27">
        <f t="shared" si="4"/>
        <v>0</v>
      </c>
      <c r="G17" s="28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30"/>
      <c r="AC17" s="28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30"/>
      <c r="AY17" s="28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30"/>
      <c r="BU17" s="28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30"/>
      <c r="CQ17" s="28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30"/>
      <c r="DM17" s="28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30"/>
      <c r="EI17" s="28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30"/>
      <c r="FE17" s="31"/>
      <c r="FF17" s="32"/>
      <c r="FG17" s="31"/>
      <c r="FH17" s="34">
        <f t="shared" si="5"/>
        <v>0</v>
      </c>
      <c r="FI17" s="148"/>
      <c r="FJ17" s="34">
        <f>'05'!FN133</f>
        <v>0</v>
      </c>
      <c r="FK17" s="34">
        <f t="shared" si="0"/>
        <v>0</v>
      </c>
      <c r="FL17" s="34"/>
      <c r="FM17" s="149"/>
      <c r="FN17" s="35">
        <f t="shared" si="6"/>
        <v>0</v>
      </c>
      <c r="FP17" s="36">
        <f t="shared" si="7"/>
        <v>0</v>
      </c>
      <c r="FQ17" s="1">
        <v>9</v>
      </c>
    </row>
    <row r="18" spans="1:173" x14ac:dyDescent="0.25">
      <c r="A18" s="22">
        <v>10</v>
      </c>
      <c r="B18" s="23">
        <f>'05'!B134</f>
        <v>0</v>
      </c>
      <c r="C18" s="24">
        <f t="shared" si="1"/>
        <v>0</v>
      </c>
      <c r="D18" s="25">
        <f t="shared" si="2"/>
        <v>0</v>
      </c>
      <c r="E18" s="26">
        <f t="shared" si="3"/>
        <v>0</v>
      </c>
      <c r="F18" s="27">
        <f t="shared" si="4"/>
        <v>0</v>
      </c>
      <c r="G18" s="28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30"/>
      <c r="AC18" s="28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30"/>
      <c r="AY18" s="28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30"/>
      <c r="BU18" s="28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30"/>
      <c r="CQ18" s="28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30"/>
      <c r="DM18" s="28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30"/>
      <c r="EI18" s="28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30"/>
      <c r="FE18" s="31"/>
      <c r="FF18" s="32"/>
      <c r="FG18" s="31"/>
      <c r="FH18" s="34">
        <f t="shared" si="5"/>
        <v>0</v>
      </c>
      <c r="FI18" s="148"/>
      <c r="FJ18" s="34">
        <f>'05'!FN134</f>
        <v>0</v>
      </c>
      <c r="FK18" s="34">
        <f t="shared" si="0"/>
        <v>0</v>
      </c>
      <c r="FL18" s="34"/>
      <c r="FM18" s="149"/>
      <c r="FN18" s="35">
        <f t="shared" si="6"/>
        <v>0</v>
      </c>
      <c r="FP18" s="36">
        <f t="shared" si="7"/>
        <v>0</v>
      </c>
      <c r="FQ18" s="1">
        <v>10</v>
      </c>
    </row>
    <row r="19" spans="1:173" x14ac:dyDescent="0.25">
      <c r="A19" s="22">
        <v>11</v>
      </c>
      <c r="B19" s="23">
        <f>'05'!B135</f>
        <v>0</v>
      </c>
      <c r="C19" s="24">
        <f t="shared" si="1"/>
        <v>0</v>
      </c>
      <c r="D19" s="25">
        <f t="shared" si="2"/>
        <v>0</v>
      </c>
      <c r="E19" s="26">
        <f t="shared" si="3"/>
        <v>0</v>
      </c>
      <c r="F19" s="27">
        <f t="shared" si="4"/>
        <v>0</v>
      </c>
      <c r="G19" s="28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30"/>
      <c r="AC19" s="28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30"/>
      <c r="AY19" s="28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30"/>
      <c r="BU19" s="28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30"/>
      <c r="CQ19" s="28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30"/>
      <c r="DM19" s="28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30"/>
      <c r="EI19" s="28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30"/>
      <c r="FE19" s="31"/>
      <c r="FF19" s="32"/>
      <c r="FG19" s="31"/>
      <c r="FH19" s="34">
        <f t="shared" si="5"/>
        <v>0</v>
      </c>
      <c r="FI19" s="148"/>
      <c r="FJ19" s="34">
        <f>'05'!FN135</f>
        <v>0</v>
      </c>
      <c r="FK19" s="34">
        <f t="shared" si="0"/>
        <v>0</v>
      </c>
      <c r="FL19" s="34"/>
      <c r="FM19" s="149"/>
      <c r="FN19" s="35">
        <f t="shared" si="6"/>
        <v>0</v>
      </c>
      <c r="FP19" s="36">
        <f t="shared" si="7"/>
        <v>0</v>
      </c>
      <c r="FQ19" s="1">
        <v>11</v>
      </c>
    </row>
    <row r="20" spans="1:173" x14ac:dyDescent="0.25">
      <c r="A20" s="22">
        <v>12</v>
      </c>
      <c r="B20" s="23">
        <f>'05'!B136</f>
        <v>0</v>
      </c>
      <c r="C20" s="24">
        <f t="shared" si="1"/>
        <v>0</v>
      </c>
      <c r="D20" s="25">
        <f t="shared" si="2"/>
        <v>0</v>
      </c>
      <c r="E20" s="26">
        <f t="shared" si="3"/>
        <v>0</v>
      </c>
      <c r="F20" s="27">
        <f t="shared" si="4"/>
        <v>0</v>
      </c>
      <c r="G20" s="28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30"/>
      <c r="AC20" s="28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30"/>
      <c r="AY20" s="28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30"/>
      <c r="BU20" s="28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30"/>
      <c r="CQ20" s="28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30"/>
      <c r="DM20" s="28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30"/>
      <c r="EI20" s="28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30"/>
      <c r="FE20" s="31"/>
      <c r="FF20" s="32"/>
      <c r="FG20" s="31"/>
      <c r="FH20" s="34">
        <f t="shared" si="5"/>
        <v>0</v>
      </c>
      <c r="FI20" s="148"/>
      <c r="FJ20" s="34">
        <f>'05'!FN136</f>
        <v>0</v>
      </c>
      <c r="FK20" s="34">
        <f t="shared" si="0"/>
        <v>0</v>
      </c>
      <c r="FL20" s="34"/>
      <c r="FM20" s="149"/>
      <c r="FN20" s="35">
        <f t="shared" si="6"/>
        <v>0</v>
      </c>
      <c r="FP20" s="36">
        <f t="shared" si="7"/>
        <v>0</v>
      </c>
      <c r="FQ20" s="1">
        <v>12</v>
      </c>
    </row>
    <row r="21" spans="1:173" x14ac:dyDescent="0.25">
      <c r="A21" s="22">
        <v>13</v>
      </c>
      <c r="B21" s="23">
        <f>'05'!B137</f>
        <v>0</v>
      </c>
      <c r="C21" s="24">
        <f t="shared" si="1"/>
        <v>0</v>
      </c>
      <c r="D21" s="25">
        <f t="shared" si="2"/>
        <v>0</v>
      </c>
      <c r="E21" s="26">
        <f t="shared" si="3"/>
        <v>0</v>
      </c>
      <c r="F21" s="27">
        <f t="shared" si="4"/>
        <v>0</v>
      </c>
      <c r="G21" s="28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30"/>
      <c r="AC21" s="28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30"/>
      <c r="AY21" s="28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30"/>
      <c r="BU21" s="28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30"/>
      <c r="CQ21" s="28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30"/>
      <c r="DM21" s="28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30"/>
      <c r="EI21" s="28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30"/>
      <c r="FE21" s="31"/>
      <c r="FF21" s="32"/>
      <c r="FG21" s="31"/>
      <c r="FH21" s="34">
        <f t="shared" si="5"/>
        <v>0</v>
      </c>
      <c r="FI21" s="148"/>
      <c r="FJ21" s="34">
        <f>'05'!FN137</f>
        <v>0</v>
      </c>
      <c r="FK21" s="34">
        <f t="shared" si="0"/>
        <v>0</v>
      </c>
      <c r="FL21" s="34"/>
      <c r="FM21" s="149"/>
      <c r="FN21" s="35">
        <f t="shared" si="6"/>
        <v>0</v>
      </c>
      <c r="FP21" s="36">
        <f t="shared" si="7"/>
        <v>0</v>
      </c>
      <c r="FQ21" s="1">
        <v>13</v>
      </c>
    </row>
    <row r="22" spans="1:173" x14ac:dyDescent="0.25">
      <c r="A22" s="22">
        <v>14</v>
      </c>
      <c r="B22" s="23">
        <f>'05'!B138</f>
        <v>0</v>
      </c>
      <c r="C22" s="24">
        <f t="shared" si="1"/>
        <v>0</v>
      </c>
      <c r="D22" s="25">
        <f t="shared" si="2"/>
        <v>0</v>
      </c>
      <c r="E22" s="26">
        <f t="shared" si="3"/>
        <v>0</v>
      </c>
      <c r="F22" s="27">
        <f t="shared" si="4"/>
        <v>0</v>
      </c>
      <c r="G22" s="28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30"/>
      <c r="AC22" s="28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30"/>
      <c r="AY22" s="28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30"/>
      <c r="BU22" s="28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30"/>
      <c r="CQ22" s="28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30"/>
      <c r="DM22" s="28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30"/>
      <c r="EI22" s="28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30"/>
      <c r="FE22" s="31"/>
      <c r="FF22" s="32"/>
      <c r="FG22" s="31"/>
      <c r="FH22" s="34">
        <f t="shared" si="5"/>
        <v>0</v>
      </c>
      <c r="FI22" s="148"/>
      <c r="FJ22" s="34">
        <f>'05'!FN138</f>
        <v>0</v>
      </c>
      <c r="FK22" s="34">
        <f t="shared" si="0"/>
        <v>0</v>
      </c>
      <c r="FL22" s="34"/>
      <c r="FM22" s="149"/>
      <c r="FN22" s="35">
        <f t="shared" si="6"/>
        <v>0</v>
      </c>
      <c r="FP22" s="36">
        <f t="shared" si="7"/>
        <v>0</v>
      </c>
      <c r="FQ22" s="1">
        <v>14</v>
      </c>
    </row>
    <row r="23" spans="1:173" x14ac:dyDescent="0.25">
      <c r="A23" s="22">
        <v>15</v>
      </c>
      <c r="B23" s="23">
        <f>'05'!B139</f>
        <v>0</v>
      </c>
      <c r="C23" s="24">
        <f t="shared" si="1"/>
        <v>0</v>
      </c>
      <c r="D23" s="25">
        <f t="shared" si="2"/>
        <v>0</v>
      </c>
      <c r="E23" s="26">
        <f t="shared" si="3"/>
        <v>0</v>
      </c>
      <c r="F23" s="27">
        <f t="shared" si="4"/>
        <v>0</v>
      </c>
      <c r="G23" s="28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30"/>
      <c r="AC23" s="28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30"/>
      <c r="AY23" s="28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30"/>
      <c r="BU23" s="28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30"/>
      <c r="CQ23" s="28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30"/>
      <c r="DM23" s="28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30"/>
      <c r="EI23" s="28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30"/>
      <c r="FE23" s="31"/>
      <c r="FF23" s="32"/>
      <c r="FG23" s="31"/>
      <c r="FH23" s="34">
        <f t="shared" si="5"/>
        <v>0</v>
      </c>
      <c r="FI23" s="148"/>
      <c r="FJ23" s="34">
        <f>'05'!FN139</f>
        <v>0</v>
      </c>
      <c r="FK23" s="34">
        <f t="shared" si="0"/>
        <v>0</v>
      </c>
      <c r="FL23" s="34"/>
      <c r="FM23" s="149"/>
      <c r="FN23" s="35">
        <f t="shared" si="6"/>
        <v>0</v>
      </c>
      <c r="FP23" s="36">
        <f t="shared" si="7"/>
        <v>0</v>
      </c>
      <c r="FQ23" s="1">
        <v>15</v>
      </c>
    </row>
    <row r="24" spans="1:173" x14ac:dyDescent="0.25">
      <c r="A24" s="22">
        <v>16</v>
      </c>
      <c r="B24" s="23">
        <f>'05'!B140</f>
        <v>0</v>
      </c>
      <c r="C24" s="24">
        <f t="shared" si="1"/>
        <v>0</v>
      </c>
      <c r="D24" s="25">
        <f t="shared" si="2"/>
        <v>0</v>
      </c>
      <c r="E24" s="26">
        <f t="shared" si="3"/>
        <v>0</v>
      </c>
      <c r="F24" s="27">
        <f t="shared" si="4"/>
        <v>0</v>
      </c>
      <c r="G24" s="28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30"/>
      <c r="AC24" s="28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30"/>
      <c r="AY24" s="28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30"/>
      <c r="BU24" s="28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30"/>
      <c r="CQ24" s="28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30"/>
      <c r="DM24" s="28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30"/>
      <c r="EI24" s="28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30"/>
      <c r="FE24" s="31"/>
      <c r="FF24" s="32"/>
      <c r="FG24" s="31"/>
      <c r="FH24" s="34">
        <f t="shared" si="5"/>
        <v>0</v>
      </c>
      <c r="FI24" s="148"/>
      <c r="FJ24" s="34">
        <f>'05'!FN140</f>
        <v>0</v>
      </c>
      <c r="FK24" s="34">
        <f t="shared" si="0"/>
        <v>0</v>
      </c>
      <c r="FL24" s="34"/>
      <c r="FM24" s="149"/>
      <c r="FN24" s="35">
        <f t="shared" si="6"/>
        <v>0</v>
      </c>
      <c r="FP24" s="36">
        <f t="shared" si="7"/>
        <v>0</v>
      </c>
      <c r="FQ24" s="1">
        <v>16</v>
      </c>
    </row>
    <row r="25" spans="1:173" ht="15" customHeight="1" x14ac:dyDescent="0.25">
      <c r="A25" s="22">
        <v>17</v>
      </c>
      <c r="B25" s="23">
        <f>'05'!B141</f>
        <v>0</v>
      </c>
      <c r="C25" s="24">
        <f t="shared" si="1"/>
        <v>0</v>
      </c>
      <c r="D25" s="25">
        <f t="shared" si="2"/>
        <v>0</v>
      </c>
      <c r="E25" s="26">
        <f t="shared" si="3"/>
        <v>0</v>
      </c>
      <c r="F25" s="27">
        <f t="shared" si="4"/>
        <v>0</v>
      </c>
      <c r="G25" s="28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30"/>
      <c r="AC25" s="28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30"/>
      <c r="AY25" s="28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30"/>
      <c r="BU25" s="28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30"/>
      <c r="CQ25" s="28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30"/>
      <c r="DM25" s="28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30"/>
      <c r="EI25" s="28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30"/>
      <c r="FE25" s="31"/>
      <c r="FF25" s="32"/>
      <c r="FG25" s="31"/>
      <c r="FH25" s="34">
        <f t="shared" si="5"/>
        <v>0</v>
      </c>
      <c r="FI25" s="148"/>
      <c r="FJ25" s="34">
        <f>'05'!FN141</f>
        <v>0</v>
      </c>
      <c r="FK25" s="34">
        <f t="shared" si="0"/>
        <v>0</v>
      </c>
      <c r="FL25" s="34"/>
      <c r="FM25" s="149"/>
      <c r="FN25" s="35">
        <f t="shared" si="6"/>
        <v>0</v>
      </c>
      <c r="FP25" s="36">
        <f t="shared" si="7"/>
        <v>0</v>
      </c>
      <c r="FQ25" s="1">
        <v>17</v>
      </c>
    </row>
    <row r="26" spans="1:173" x14ac:dyDescent="0.25">
      <c r="G26" s="47" t="s">
        <v>43</v>
      </c>
      <c r="H26" s="196" t="s">
        <v>30</v>
      </c>
      <c r="I26" s="196"/>
      <c r="J26" s="196" t="s">
        <v>31</v>
      </c>
      <c r="K26" s="196"/>
      <c r="L26" s="196" t="s">
        <v>32</v>
      </c>
      <c r="M26" s="196"/>
      <c r="N26" s="196" t="s">
        <v>33</v>
      </c>
      <c r="O26" s="196"/>
      <c r="P26" s="196" t="s">
        <v>34</v>
      </c>
      <c r="Q26" s="196"/>
      <c r="R26" s="196" t="s">
        <v>35</v>
      </c>
      <c r="S26" s="196"/>
      <c r="T26" s="196" t="s">
        <v>36</v>
      </c>
      <c r="U26" s="196"/>
      <c r="V26" s="196" t="s">
        <v>37</v>
      </c>
      <c r="W26" s="196"/>
      <c r="X26" s="196" t="s">
        <v>38</v>
      </c>
      <c r="Y26" s="196"/>
      <c r="Z26" s="196" t="s">
        <v>39</v>
      </c>
      <c r="AA26" s="196"/>
      <c r="AB26" s="48">
        <v>19</v>
      </c>
      <c r="AC26" s="47" t="s">
        <v>43</v>
      </c>
      <c r="AD26" s="196" t="s">
        <v>30</v>
      </c>
      <c r="AE26" s="196"/>
      <c r="AF26" s="196" t="s">
        <v>31</v>
      </c>
      <c r="AG26" s="196"/>
      <c r="AH26" s="196" t="s">
        <v>32</v>
      </c>
      <c r="AI26" s="196"/>
      <c r="AJ26" s="196" t="s">
        <v>33</v>
      </c>
      <c r="AK26" s="196"/>
      <c r="AL26" s="196" t="s">
        <v>34</v>
      </c>
      <c r="AM26" s="196"/>
      <c r="AN26" s="196" t="s">
        <v>35</v>
      </c>
      <c r="AO26" s="196"/>
      <c r="AP26" s="196" t="s">
        <v>36</v>
      </c>
      <c r="AQ26" s="196"/>
      <c r="AR26" s="196" t="s">
        <v>37</v>
      </c>
      <c r="AS26" s="196"/>
      <c r="AT26" s="196" t="s">
        <v>38</v>
      </c>
      <c r="AU26" s="196"/>
      <c r="AV26" s="196" t="s">
        <v>39</v>
      </c>
      <c r="AW26" s="196"/>
      <c r="AX26" s="48">
        <v>19</v>
      </c>
      <c r="AY26" s="47" t="s">
        <v>43</v>
      </c>
      <c r="AZ26" s="196" t="s">
        <v>30</v>
      </c>
      <c r="BA26" s="196"/>
      <c r="BB26" s="196" t="s">
        <v>31</v>
      </c>
      <c r="BC26" s="196"/>
      <c r="BD26" s="196" t="s">
        <v>32</v>
      </c>
      <c r="BE26" s="196"/>
      <c r="BF26" s="196" t="s">
        <v>33</v>
      </c>
      <c r="BG26" s="196"/>
      <c r="BH26" s="196" t="s">
        <v>34</v>
      </c>
      <c r="BI26" s="196"/>
      <c r="BJ26" s="196" t="s">
        <v>35</v>
      </c>
      <c r="BK26" s="196"/>
      <c r="BL26" s="196" t="s">
        <v>36</v>
      </c>
      <c r="BM26" s="196"/>
      <c r="BN26" s="196" t="s">
        <v>37</v>
      </c>
      <c r="BO26" s="196"/>
      <c r="BP26" s="196" t="s">
        <v>38</v>
      </c>
      <c r="BQ26" s="196"/>
      <c r="BR26" s="196" t="s">
        <v>39</v>
      </c>
      <c r="BS26" s="196"/>
      <c r="BT26" s="48">
        <v>19</v>
      </c>
      <c r="BU26" s="47" t="s">
        <v>43</v>
      </c>
      <c r="BV26" s="196" t="s">
        <v>30</v>
      </c>
      <c r="BW26" s="196"/>
      <c r="BX26" s="196" t="s">
        <v>31</v>
      </c>
      <c r="BY26" s="196"/>
      <c r="BZ26" s="196" t="s">
        <v>32</v>
      </c>
      <c r="CA26" s="196"/>
      <c r="CB26" s="196" t="s">
        <v>33</v>
      </c>
      <c r="CC26" s="196"/>
      <c r="CD26" s="196" t="s">
        <v>34</v>
      </c>
      <c r="CE26" s="196"/>
      <c r="CF26" s="196" t="s">
        <v>35</v>
      </c>
      <c r="CG26" s="196"/>
      <c r="CH26" s="196" t="s">
        <v>36</v>
      </c>
      <c r="CI26" s="196"/>
      <c r="CJ26" s="196" t="s">
        <v>37</v>
      </c>
      <c r="CK26" s="196"/>
      <c r="CL26" s="196" t="s">
        <v>38</v>
      </c>
      <c r="CM26" s="196"/>
      <c r="CN26" s="196" t="s">
        <v>39</v>
      </c>
      <c r="CO26" s="196"/>
      <c r="CP26" s="48">
        <v>19</v>
      </c>
      <c r="CQ26" s="47" t="s">
        <v>43</v>
      </c>
      <c r="CR26" s="196" t="s">
        <v>30</v>
      </c>
      <c r="CS26" s="196"/>
      <c r="CT26" s="196" t="s">
        <v>31</v>
      </c>
      <c r="CU26" s="196"/>
      <c r="CV26" s="196" t="s">
        <v>32</v>
      </c>
      <c r="CW26" s="196"/>
      <c r="CX26" s="196" t="s">
        <v>33</v>
      </c>
      <c r="CY26" s="196"/>
      <c r="CZ26" s="196" t="s">
        <v>34</v>
      </c>
      <c r="DA26" s="196"/>
      <c r="DB26" s="196" t="s">
        <v>35</v>
      </c>
      <c r="DC26" s="196"/>
      <c r="DD26" s="196" t="s">
        <v>36</v>
      </c>
      <c r="DE26" s="196"/>
      <c r="DF26" s="196" t="s">
        <v>37</v>
      </c>
      <c r="DG26" s="196"/>
      <c r="DH26" s="196" t="s">
        <v>38</v>
      </c>
      <c r="DI26" s="196"/>
      <c r="DJ26" s="196" t="s">
        <v>39</v>
      </c>
      <c r="DK26" s="196"/>
      <c r="DL26" s="48">
        <v>19</v>
      </c>
      <c r="DM26" s="47" t="s">
        <v>43</v>
      </c>
      <c r="DN26" s="196" t="s">
        <v>30</v>
      </c>
      <c r="DO26" s="196"/>
      <c r="DP26" s="196" t="s">
        <v>31</v>
      </c>
      <c r="DQ26" s="196"/>
      <c r="DR26" s="196" t="s">
        <v>32</v>
      </c>
      <c r="DS26" s="196"/>
      <c r="DT26" s="196" t="s">
        <v>33</v>
      </c>
      <c r="DU26" s="196"/>
      <c r="DV26" s="196" t="s">
        <v>34</v>
      </c>
      <c r="DW26" s="196"/>
      <c r="DX26" s="196" t="s">
        <v>35</v>
      </c>
      <c r="DY26" s="196"/>
      <c r="DZ26" s="196" t="s">
        <v>36</v>
      </c>
      <c r="EA26" s="196"/>
      <c r="EB26" s="196" t="s">
        <v>37</v>
      </c>
      <c r="EC26" s="196"/>
      <c r="ED26" s="196" t="s">
        <v>38</v>
      </c>
      <c r="EE26" s="196"/>
      <c r="EF26" s="196" t="s">
        <v>39</v>
      </c>
      <c r="EG26" s="196"/>
      <c r="EH26" s="48">
        <v>19</v>
      </c>
      <c r="EI26" s="47" t="s">
        <v>43</v>
      </c>
      <c r="EJ26" s="196" t="s">
        <v>30</v>
      </c>
      <c r="EK26" s="196"/>
      <c r="EL26" s="196" t="s">
        <v>31</v>
      </c>
      <c r="EM26" s="196"/>
      <c r="EN26" s="196" t="s">
        <v>32</v>
      </c>
      <c r="EO26" s="196"/>
      <c r="EP26" s="196" t="s">
        <v>33</v>
      </c>
      <c r="EQ26" s="196"/>
      <c r="ER26" s="196" t="s">
        <v>34</v>
      </c>
      <c r="ES26" s="196"/>
      <c r="ET26" s="196" t="s">
        <v>35</v>
      </c>
      <c r="EU26" s="196"/>
      <c r="EV26" s="196" t="s">
        <v>36</v>
      </c>
      <c r="EW26" s="196"/>
      <c r="EX26" s="196" t="s">
        <v>37</v>
      </c>
      <c r="EY26" s="196"/>
      <c r="EZ26" s="196" t="s">
        <v>38</v>
      </c>
      <c r="FA26" s="196"/>
      <c r="FB26" s="196" t="s">
        <v>39</v>
      </c>
      <c r="FC26" s="196"/>
      <c r="FD26" s="48">
        <v>19</v>
      </c>
      <c r="FE26" s="17"/>
      <c r="FF26" s="17"/>
      <c r="FG26" s="17"/>
      <c r="FH26" s="17"/>
      <c r="FI26" s="17"/>
      <c r="FJ26" s="17"/>
      <c r="FK26" s="16"/>
    </row>
    <row r="27" spans="1:173" ht="15.75" thickBot="1" x14ac:dyDescent="0.3">
      <c r="G27" s="191" t="s">
        <v>13</v>
      </c>
      <c r="H27" s="189"/>
      <c r="I27" s="189" t="s">
        <v>14</v>
      </c>
      <c r="J27" s="189"/>
      <c r="K27" s="189" t="s">
        <v>15</v>
      </c>
      <c r="L27" s="189"/>
      <c r="M27" s="189" t="s">
        <v>16</v>
      </c>
      <c r="N27" s="189"/>
      <c r="O27" s="189" t="s">
        <v>17</v>
      </c>
      <c r="P27" s="189"/>
      <c r="Q27" s="189" t="s">
        <v>18</v>
      </c>
      <c r="R27" s="189"/>
      <c r="S27" s="189" t="s">
        <v>19</v>
      </c>
      <c r="T27" s="189"/>
      <c r="U27" s="189" t="s">
        <v>20</v>
      </c>
      <c r="V27" s="189"/>
      <c r="W27" s="189" t="s">
        <v>21</v>
      </c>
      <c r="X27" s="189"/>
      <c r="Y27" s="189" t="s">
        <v>22</v>
      </c>
      <c r="Z27" s="189"/>
      <c r="AA27" s="189" t="s">
        <v>23</v>
      </c>
      <c r="AB27" s="190"/>
      <c r="AC27" s="191" t="s">
        <v>13</v>
      </c>
      <c r="AD27" s="189"/>
      <c r="AE27" s="189" t="s">
        <v>14</v>
      </c>
      <c r="AF27" s="189"/>
      <c r="AG27" s="189" t="s">
        <v>15</v>
      </c>
      <c r="AH27" s="189"/>
      <c r="AI27" s="189" t="s">
        <v>16</v>
      </c>
      <c r="AJ27" s="189"/>
      <c r="AK27" s="189" t="s">
        <v>17</v>
      </c>
      <c r="AL27" s="189"/>
      <c r="AM27" s="189" t="s">
        <v>18</v>
      </c>
      <c r="AN27" s="189"/>
      <c r="AO27" s="189" t="s">
        <v>19</v>
      </c>
      <c r="AP27" s="189"/>
      <c r="AQ27" s="189" t="s">
        <v>20</v>
      </c>
      <c r="AR27" s="189"/>
      <c r="AS27" s="189" t="s">
        <v>21</v>
      </c>
      <c r="AT27" s="189"/>
      <c r="AU27" s="189" t="s">
        <v>22</v>
      </c>
      <c r="AV27" s="189"/>
      <c r="AW27" s="189" t="s">
        <v>23</v>
      </c>
      <c r="AX27" s="190"/>
      <c r="AY27" s="191" t="s">
        <v>13</v>
      </c>
      <c r="AZ27" s="189"/>
      <c r="BA27" s="189" t="s">
        <v>14</v>
      </c>
      <c r="BB27" s="189"/>
      <c r="BC27" s="189" t="s">
        <v>15</v>
      </c>
      <c r="BD27" s="189"/>
      <c r="BE27" s="189" t="s">
        <v>16</v>
      </c>
      <c r="BF27" s="189"/>
      <c r="BG27" s="189" t="s">
        <v>17</v>
      </c>
      <c r="BH27" s="189"/>
      <c r="BI27" s="189" t="s">
        <v>18</v>
      </c>
      <c r="BJ27" s="189"/>
      <c r="BK27" s="189" t="s">
        <v>19</v>
      </c>
      <c r="BL27" s="189"/>
      <c r="BM27" s="189" t="s">
        <v>20</v>
      </c>
      <c r="BN27" s="189"/>
      <c r="BO27" s="189" t="s">
        <v>21</v>
      </c>
      <c r="BP27" s="189"/>
      <c r="BQ27" s="189" t="s">
        <v>22</v>
      </c>
      <c r="BR27" s="189"/>
      <c r="BS27" s="189" t="s">
        <v>23</v>
      </c>
      <c r="BT27" s="190"/>
      <c r="BU27" s="191" t="s">
        <v>13</v>
      </c>
      <c r="BV27" s="189"/>
      <c r="BW27" s="189" t="s">
        <v>14</v>
      </c>
      <c r="BX27" s="189"/>
      <c r="BY27" s="189" t="s">
        <v>15</v>
      </c>
      <c r="BZ27" s="189"/>
      <c r="CA27" s="189" t="s">
        <v>16</v>
      </c>
      <c r="CB27" s="189"/>
      <c r="CC27" s="189" t="s">
        <v>17</v>
      </c>
      <c r="CD27" s="189"/>
      <c r="CE27" s="189" t="s">
        <v>18</v>
      </c>
      <c r="CF27" s="189"/>
      <c r="CG27" s="189" t="s">
        <v>19</v>
      </c>
      <c r="CH27" s="189"/>
      <c r="CI27" s="189" t="s">
        <v>20</v>
      </c>
      <c r="CJ27" s="189"/>
      <c r="CK27" s="189" t="s">
        <v>21</v>
      </c>
      <c r="CL27" s="189"/>
      <c r="CM27" s="189" t="s">
        <v>22</v>
      </c>
      <c r="CN27" s="189"/>
      <c r="CO27" s="189" t="s">
        <v>23</v>
      </c>
      <c r="CP27" s="190"/>
      <c r="CQ27" s="191" t="s">
        <v>13</v>
      </c>
      <c r="CR27" s="189"/>
      <c r="CS27" s="189" t="s">
        <v>14</v>
      </c>
      <c r="CT27" s="189"/>
      <c r="CU27" s="189" t="s">
        <v>15</v>
      </c>
      <c r="CV27" s="189"/>
      <c r="CW27" s="189" t="s">
        <v>16</v>
      </c>
      <c r="CX27" s="189"/>
      <c r="CY27" s="189" t="s">
        <v>17</v>
      </c>
      <c r="CZ27" s="189"/>
      <c r="DA27" s="189" t="s">
        <v>18</v>
      </c>
      <c r="DB27" s="189"/>
      <c r="DC27" s="189" t="s">
        <v>19</v>
      </c>
      <c r="DD27" s="189"/>
      <c r="DE27" s="189" t="s">
        <v>20</v>
      </c>
      <c r="DF27" s="189"/>
      <c r="DG27" s="189" t="s">
        <v>21</v>
      </c>
      <c r="DH27" s="189"/>
      <c r="DI27" s="189" t="s">
        <v>22</v>
      </c>
      <c r="DJ27" s="189"/>
      <c r="DK27" s="189" t="s">
        <v>23</v>
      </c>
      <c r="DL27" s="190"/>
      <c r="DM27" s="191" t="s">
        <v>13</v>
      </c>
      <c r="DN27" s="189"/>
      <c r="DO27" s="189" t="s">
        <v>14</v>
      </c>
      <c r="DP27" s="189"/>
      <c r="DQ27" s="189" t="s">
        <v>15</v>
      </c>
      <c r="DR27" s="189"/>
      <c r="DS27" s="189" t="s">
        <v>16</v>
      </c>
      <c r="DT27" s="189"/>
      <c r="DU27" s="189" t="s">
        <v>17</v>
      </c>
      <c r="DV27" s="189"/>
      <c r="DW27" s="189" t="s">
        <v>18</v>
      </c>
      <c r="DX27" s="189"/>
      <c r="DY27" s="189" t="s">
        <v>19</v>
      </c>
      <c r="DZ27" s="189"/>
      <c r="EA27" s="189" t="s">
        <v>20</v>
      </c>
      <c r="EB27" s="189"/>
      <c r="EC27" s="189" t="s">
        <v>21</v>
      </c>
      <c r="ED27" s="189"/>
      <c r="EE27" s="189" t="s">
        <v>22</v>
      </c>
      <c r="EF27" s="189"/>
      <c r="EG27" s="189" t="s">
        <v>23</v>
      </c>
      <c r="EH27" s="190"/>
      <c r="EI27" s="191" t="s">
        <v>13</v>
      </c>
      <c r="EJ27" s="189"/>
      <c r="EK27" s="189" t="s">
        <v>14</v>
      </c>
      <c r="EL27" s="189"/>
      <c r="EM27" s="189" t="s">
        <v>15</v>
      </c>
      <c r="EN27" s="189"/>
      <c r="EO27" s="189" t="s">
        <v>16</v>
      </c>
      <c r="EP27" s="189"/>
      <c r="EQ27" s="189" t="s">
        <v>17</v>
      </c>
      <c r="ER27" s="189"/>
      <c r="ES27" s="189" t="s">
        <v>18</v>
      </c>
      <c r="ET27" s="189"/>
      <c r="EU27" s="189" t="s">
        <v>19</v>
      </c>
      <c r="EV27" s="189"/>
      <c r="EW27" s="189" t="s">
        <v>20</v>
      </c>
      <c r="EX27" s="189"/>
      <c r="EY27" s="189" t="s">
        <v>21</v>
      </c>
      <c r="EZ27" s="189"/>
      <c r="FA27" s="189" t="s">
        <v>22</v>
      </c>
      <c r="FB27" s="189"/>
      <c r="FC27" s="189" t="s">
        <v>23</v>
      </c>
      <c r="FD27" s="190"/>
      <c r="FE27" s="17"/>
      <c r="FF27" s="17"/>
      <c r="FG27" s="17"/>
      <c r="FH27" s="17"/>
      <c r="FI27" s="17"/>
      <c r="FJ27" s="17"/>
      <c r="FK27" s="17"/>
    </row>
    <row r="30" spans="1:173" x14ac:dyDescent="0.25">
      <c r="A30" s="1">
        <f t="shared" ref="A30:B45" si="8">A1</f>
        <v>0</v>
      </c>
      <c r="B30" s="156">
        <f t="shared" si="8"/>
        <v>0</v>
      </c>
    </row>
    <row r="31" spans="1:173" x14ac:dyDescent="0.25">
      <c r="A31" s="1">
        <f t="shared" si="8"/>
        <v>0</v>
      </c>
      <c r="B31" s="156">
        <f t="shared" si="8"/>
        <v>0</v>
      </c>
    </row>
    <row r="32" spans="1:173" ht="15" customHeight="1" x14ac:dyDescent="0.25">
      <c r="A32" s="1">
        <f t="shared" si="8"/>
        <v>0</v>
      </c>
      <c r="B32" s="2">
        <f t="shared" si="8"/>
        <v>0</v>
      </c>
      <c r="C32" s="223" t="s">
        <v>72</v>
      </c>
      <c r="D32" s="226" t="s">
        <v>73</v>
      </c>
      <c r="E32" s="229" t="s">
        <v>74</v>
      </c>
      <c r="F32" s="195" t="s">
        <v>79</v>
      </c>
      <c r="G32" s="209" t="s">
        <v>0</v>
      </c>
      <c r="H32" s="210"/>
      <c r="I32" s="210"/>
      <c r="J32" s="210"/>
      <c r="K32" s="210"/>
      <c r="L32" s="210"/>
      <c r="M32" s="213">
        <f>M3+1</f>
        <v>24</v>
      </c>
      <c r="N32" s="213"/>
      <c r="AM32" s="219">
        <f>AM3</f>
        <v>0</v>
      </c>
      <c r="AN32" s="219"/>
      <c r="AO32" s="219"/>
      <c r="AP32" s="219"/>
      <c r="AQ32" s="219"/>
      <c r="AR32" s="6"/>
      <c r="AS32" s="220">
        <f>AS3</f>
        <v>0</v>
      </c>
      <c r="AT32" s="220"/>
      <c r="AU32" s="220"/>
      <c r="AV32" s="220"/>
      <c r="AW32" s="220"/>
      <c r="AY32" s="221">
        <f>AY3</f>
        <v>0</v>
      </c>
      <c r="AZ32" s="221"/>
      <c r="BA32" s="221"/>
      <c r="BB32" s="221"/>
      <c r="BC32" s="221"/>
      <c r="BE32" s="222">
        <f>BE3</f>
        <v>0</v>
      </c>
      <c r="BF32" s="222"/>
      <c r="BG32" s="222"/>
      <c r="BH32" s="222"/>
      <c r="BI32" s="222"/>
      <c r="BK32" s="208">
        <f>BK3</f>
        <v>0</v>
      </c>
      <c r="BL32" s="208"/>
      <c r="BM32" s="208"/>
      <c r="BN32" s="208"/>
      <c r="BO32" s="208"/>
      <c r="BU32" s="209" t="s">
        <v>0</v>
      </c>
      <c r="BV32" s="210"/>
      <c r="BW32" s="210"/>
      <c r="BX32" s="210"/>
      <c r="BY32" s="210"/>
      <c r="BZ32" s="210"/>
      <c r="CA32" s="213">
        <f>M32</f>
        <v>24</v>
      </c>
      <c r="CB32" s="213"/>
      <c r="CQ32" s="219">
        <f>AM32</f>
        <v>0</v>
      </c>
      <c r="CR32" s="219"/>
      <c r="CS32" s="219"/>
      <c r="CT32" s="219"/>
      <c r="CU32" s="219"/>
      <c r="CV32" s="6"/>
      <c r="CW32" s="220">
        <f>AS32</f>
        <v>0</v>
      </c>
      <c r="CX32" s="220"/>
      <c r="CY32" s="220"/>
      <c r="CZ32" s="220"/>
      <c r="DA32" s="220"/>
      <c r="DC32" s="221">
        <f>AY32</f>
        <v>0</v>
      </c>
      <c r="DD32" s="221"/>
      <c r="DE32" s="221"/>
      <c r="DF32" s="221"/>
      <c r="DG32" s="221"/>
      <c r="DI32" s="222">
        <f>BE32</f>
        <v>0</v>
      </c>
      <c r="DJ32" s="222"/>
      <c r="DK32" s="222"/>
      <c r="DL32" s="222"/>
      <c r="DM32" s="222"/>
      <c r="DO32" s="208">
        <f>BK32</f>
        <v>0</v>
      </c>
      <c r="DP32" s="208"/>
      <c r="DQ32" s="208"/>
      <c r="DR32" s="208"/>
      <c r="DS32" s="208"/>
      <c r="EI32" s="209" t="s">
        <v>0</v>
      </c>
      <c r="EJ32" s="210"/>
      <c r="EK32" s="210"/>
      <c r="EL32" s="210"/>
      <c r="EM32" s="210"/>
      <c r="EN32" s="210"/>
      <c r="EO32" s="213">
        <f>M32</f>
        <v>24</v>
      </c>
      <c r="EP32" s="213"/>
    </row>
    <row r="33" spans="1:173" ht="15.75" customHeight="1" thickBot="1" x14ac:dyDescent="0.3">
      <c r="A33" s="1">
        <f t="shared" si="8"/>
        <v>0</v>
      </c>
      <c r="B33" s="2">
        <f t="shared" si="8"/>
        <v>0</v>
      </c>
      <c r="C33" s="224"/>
      <c r="D33" s="227"/>
      <c r="E33" s="230"/>
      <c r="F33" s="195"/>
      <c r="G33" s="211"/>
      <c r="H33" s="212"/>
      <c r="I33" s="212"/>
      <c r="J33" s="212"/>
      <c r="K33" s="212"/>
      <c r="L33" s="212"/>
      <c r="M33" s="214"/>
      <c r="N33" s="214"/>
      <c r="AM33" s="215">
        <f>AM4</f>
        <v>0</v>
      </c>
      <c r="AN33" s="215"/>
      <c r="AO33" s="215"/>
      <c r="AP33" s="215"/>
      <c r="AQ33" s="215"/>
      <c r="AS33" s="216">
        <f>AS4</f>
        <v>0</v>
      </c>
      <c r="AT33" s="216"/>
      <c r="AU33" s="216"/>
      <c r="AV33" s="216"/>
      <c r="AW33" s="216"/>
      <c r="AY33" s="217">
        <f>AY4</f>
        <v>0</v>
      </c>
      <c r="AZ33" s="217"/>
      <c r="BA33" s="217"/>
      <c r="BB33" s="217"/>
      <c r="BC33" s="217"/>
      <c r="BE33" s="218">
        <f>BE4</f>
        <v>0</v>
      </c>
      <c r="BF33" s="218"/>
      <c r="BG33" s="218"/>
      <c r="BH33" s="218"/>
      <c r="BI33" s="218"/>
      <c r="BK33" s="206">
        <f>BK4</f>
        <v>0</v>
      </c>
      <c r="BL33" s="206"/>
      <c r="BM33" s="206"/>
      <c r="BN33" s="206"/>
      <c r="BO33" s="206"/>
      <c r="BU33" s="211"/>
      <c r="BV33" s="212"/>
      <c r="BW33" s="212"/>
      <c r="BX33" s="212"/>
      <c r="BY33" s="212"/>
      <c r="BZ33" s="212"/>
      <c r="CA33" s="214"/>
      <c r="CB33" s="214"/>
      <c r="CQ33" s="215">
        <f>AM33</f>
        <v>0</v>
      </c>
      <c r="CR33" s="215"/>
      <c r="CS33" s="215"/>
      <c r="CT33" s="215"/>
      <c r="CU33" s="215"/>
      <c r="CW33" s="216">
        <f>AS33</f>
        <v>0</v>
      </c>
      <c r="CX33" s="216"/>
      <c r="CY33" s="216"/>
      <c r="CZ33" s="216"/>
      <c r="DA33" s="216"/>
      <c r="DC33" s="217">
        <f>AY33</f>
        <v>0</v>
      </c>
      <c r="DD33" s="217"/>
      <c r="DE33" s="217"/>
      <c r="DF33" s="217"/>
      <c r="DG33" s="217"/>
      <c r="DI33" s="218">
        <f>BE33</f>
        <v>0</v>
      </c>
      <c r="DJ33" s="218"/>
      <c r="DK33" s="218"/>
      <c r="DL33" s="218"/>
      <c r="DM33" s="218"/>
      <c r="DO33" s="206">
        <f>BK33</f>
        <v>0</v>
      </c>
      <c r="DP33" s="206"/>
      <c r="DQ33" s="206"/>
      <c r="DR33" s="206"/>
      <c r="DS33" s="206"/>
      <c r="EI33" s="211"/>
      <c r="EJ33" s="212"/>
      <c r="EK33" s="212"/>
      <c r="EL33" s="212"/>
      <c r="EM33" s="212"/>
      <c r="EN33" s="212"/>
      <c r="EO33" s="214"/>
      <c r="EP33" s="214"/>
    </row>
    <row r="34" spans="1:173" ht="15.75" customHeight="1" thickBot="1" x14ac:dyDescent="0.3">
      <c r="A34" s="1">
        <f t="shared" si="8"/>
        <v>0</v>
      </c>
      <c r="B34" s="2">
        <f t="shared" si="8"/>
        <v>0</v>
      </c>
      <c r="C34" s="224"/>
      <c r="D34" s="227"/>
      <c r="E34" s="230"/>
      <c r="F34" s="232"/>
      <c r="G34" s="7" t="s">
        <v>1</v>
      </c>
      <c r="H34" s="8"/>
      <c r="I34" s="8"/>
      <c r="J34" s="201">
        <f>EM5+1</f>
        <v>43626</v>
      </c>
      <c r="K34" s="201"/>
      <c r="L34" s="201"/>
      <c r="M34" s="201"/>
      <c r="N34" s="201"/>
      <c r="O34" s="201"/>
      <c r="P34" s="201"/>
      <c r="Q34" s="238" t="s">
        <v>86</v>
      </c>
      <c r="R34" s="8"/>
      <c r="S34" s="9"/>
      <c r="T34" s="9"/>
      <c r="U34" s="9"/>
      <c r="V34" s="9"/>
      <c r="W34" s="9"/>
      <c r="X34" s="9"/>
      <c r="Y34" s="9"/>
      <c r="Z34" s="9"/>
      <c r="AA34" s="9"/>
      <c r="AB34" s="10"/>
      <c r="AC34" s="7" t="s">
        <v>2</v>
      </c>
      <c r="AD34" s="8"/>
      <c r="AE34" s="8"/>
      <c r="AF34" s="201">
        <f>J34+1</f>
        <v>43627</v>
      </c>
      <c r="AG34" s="201"/>
      <c r="AH34" s="201"/>
      <c r="AI34" s="201"/>
      <c r="AJ34" s="201"/>
      <c r="AK34" s="201"/>
      <c r="AL34" s="201"/>
      <c r="AM34" s="8"/>
      <c r="AN34" s="8"/>
      <c r="AO34" s="9"/>
      <c r="AP34" s="9"/>
      <c r="AQ34" s="9"/>
      <c r="AR34" s="9"/>
      <c r="AS34" s="9"/>
      <c r="AT34" s="9"/>
      <c r="AU34" s="9"/>
      <c r="AV34" s="9"/>
      <c r="AW34" s="9"/>
      <c r="AX34" s="10"/>
      <c r="AY34" s="7" t="s">
        <v>3</v>
      </c>
      <c r="AZ34" s="8"/>
      <c r="BA34" s="8"/>
      <c r="BB34" s="8"/>
      <c r="BC34" s="201">
        <f>AF34+1</f>
        <v>43628</v>
      </c>
      <c r="BD34" s="201"/>
      <c r="BE34" s="201"/>
      <c r="BF34" s="201"/>
      <c r="BG34" s="201"/>
      <c r="BH34" s="201"/>
      <c r="BI34" s="201"/>
      <c r="BJ34" s="8"/>
      <c r="BK34" s="9"/>
      <c r="BL34" s="9"/>
      <c r="BM34" s="9"/>
      <c r="BN34" s="9"/>
      <c r="BO34" s="9"/>
      <c r="BP34" s="9"/>
      <c r="BQ34" s="9"/>
      <c r="BR34" s="9"/>
      <c r="BS34" s="9"/>
      <c r="BT34" s="10"/>
      <c r="BU34" s="7" t="s">
        <v>4</v>
      </c>
      <c r="BV34" s="8"/>
      <c r="BW34" s="8"/>
      <c r="BX34" s="201">
        <f>BC34+1</f>
        <v>43629</v>
      </c>
      <c r="BY34" s="201"/>
      <c r="BZ34" s="201"/>
      <c r="CA34" s="201"/>
      <c r="CB34" s="201"/>
      <c r="CC34" s="201"/>
      <c r="CD34" s="201"/>
      <c r="CE34" s="8"/>
      <c r="CF34" s="8"/>
      <c r="CG34" s="9"/>
      <c r="CH34" s="9"/>
      <c r="CI34" s="9"/>
      <c r="CJ34" s="9"/>
      <c r="CK34" s="9"/>
      <c r="CL34" s="9"/>
      <c r="CM34" s="9"/>
      <c r="CN34" s="9"/>
      <c r="CO34" s="9"/>
      <c r="CP34" s="10"/>
      <c r="CQ34" s="7" t="s">
        <v>5</v>
      </c>
      <c r="CR34" s="8"/>
      <c r="CS34" s="8"/>
      <c r="CT34" s="8"/>
      <c r="CU34" s="201">
        <f>BX34+1</f>
        <v>43630</v>
      </c>
      <c r="CV34" s="201"/>
      <c r="CW34" s="201"/>
      <c r="CX34" s="201"/>
      <c r="CY34" s="201"/>
      <c r="CZ34" s="201"/>
      <c r="DA34" s="201"/>
      <c r="DB34" s="8"/>
      <c r="DC34" s="9"/>
      <c r="DD34" s="9"/>
      <c r="DE34" s="9"/>
      <c r="DF34" s="9"/>
      <c r="DG34" s="9"/>
      <c r="DH34" s="9"/>
      <c r="DI34" s="9"/>
      <c r="DJ34" s="9"/>
      <c r="DK34" s="9"/>
      <c r="DL34" s="10"/>
      <c r="DM34" s="7" t="s">
        <v>6</v>
      </c>
      <c r="DN34" s="8"/>
      <c r="DO34" s="8"/>
      <c r="DP34" s="8"/>
      <c r="DQ34" s="201">
        <f>CU34+1</f>
        <v>43631</v>
      </c>
      <c r="DR34" s="201"/>
      <c r="DS34" s="201"/>
      <c r="DT34" s="201"/>
      <c r="DU34" s="201"/>
      <c r="DV34" s="201"/>
      <c r="DW34" s="201"/>
      <c r="DX34" s="8"/>
      <c r="DY34" s="9"/>
      <c r="DZ34" s="9"/>
      <c r="EA34" s="9"/>
      <c r="EB34" s="9"/>
      <c r="EC34" s="9"/>
      <c r="ED34" s="9"/>
      <c r="EE34" s="9"/>
      <c r="EF34" s="9"/>
      <c r="EG34" s="9"/>
      <c r="EH34" s="10"/>
      <c r="EI34" s="7" t="s">
        <v>7</v>
      </c>
      <c r="EJ34" s="8"/>
      <c r="EK34" s="8"/>
      <c r="EL34" s="8"/>
      <c r="EM34" s="201">
        <f>DQ34+1</f>
        <v>43632</v>
      </c>
      <c r="EN34" s="201"/>
      <c r="EO34" s="201"/>
      <c r="EP34" s="201"/>
      <c r="EQ34" s="201"/>
      <c r="ER34" s="201"/>
      <c r="ES34" s="201"/>
      <c r="ET34" s="8"/>
      <c r="EU34" s="9"/>
      <c r="EV34" s="9"/>
      <c r="EW34" s="9"/>
      <c r="EX34" s="9"/>
      <c r="EY34" s="9"/>
      <c r="EZ34" s="9"/>
      <c r="FA34" s="9"/>
      <c r="FB34" s="9"/>
      <c r="FC34" s="9"/>
      <c r="FD34" s="10"/>
      <c r="FE34" s="11"/>
      <c r="FF34" s="202" t="s">
        <v>71</v>
      </c>
      <c r="FG34" s="11"/>
      <c r="FH34" s="203" t="s">
        <v>8</v>
      </c>
      <c r="FI34" s="204"/>
      <c r="FJ34" s="204"/>
      <c r="FK34" s="204"/>
      <c r="FL34" s="204"/>
      <c r="FM34" s="204"/>
      <c r="FN34" s="205"/>
    </row>
    <row r="35" spans="1:173" x14ac:dyDescent="0.25">
      <c r="A35" s="1">
        <f t="shared" si="8"/>
        <v>0</v>
      </c>
      <c r="B35" s="2">
        <f t="shared" si="8"/>
        <v>0</v>
      </c>
      <c r="C35" s="224"/>
      <c r="D35" s="227"/>
      <c r="E35" s="230"/>
      <c r="F35" s="232"/>
      <c r="G35" s="12">
        <v>0.5</v>
      </c>
      <c r="H35" s="13">
        <v>0.5</v>
      </c>
      <c r="I35" s="13">
        <v>0.5</v>
      </c>
      <c r="J35" s="13">
        <v>0.5</v>
      </c>
      <c r="K35" s="13">
        <v>0.5</v>
      </c>
      <c r="L35" s="13">
        <v>0.5</v>
      </c>
      <c r="M35" s="13">
        <v>0.5</v>
      </c>
      <c r="N35" s="13">
        <v>0.5</v>
      </c>
      <c r="O35" s="13">
        <v>0.5</v>
      </c>
      <c r="P35" s="13">
        <v>0.5</v>
      </c>
      <c r="Q35" s="13">
        <v>0.5</v>
      </c>
      <c r="R35" s="13">
        <v>0.5</v>
      </c>
      <c r="S35" s="13">
        <v>0.5</v>
      </c>
      <c r="T35" s="13">
        <v>0.5</v>
      </c>
      <c r="U35" s="13">
        <v>0.5</v>
      </c>
      <c r="V35" s="13">
        <v>0.5</v>
      </c>
      <c r="W35" s="13">
        <v>0.5</v>
      </c>
      <c r="X35" s="13">
        <v>0.5</v>
      </c>
      <c r="Y35" s="13">
        <v>0.5</v>
      </c>
      <c r="Z35" s="13">
        <v>0.5</v>
      </c>
      <c r="AA35" s="13">
        <v>0.5</v>
      </c>
      <c r="AB35" s="14">
        <v>0.5</v>
      </c>
      <c r="AC35" s="12">
        <v>0.5</v>
      </c>
      <c r="AD35" s="13">
        <v>0.5</v>
      </c>
      <c r="AE35" s="13">
        <v>0.5</v>
      </c>
      <c r="AF35" s="13">
        <v>0.5</v>
      </c>
      <c r="AG35" s="13">
        <v>0.5</v>
      </c>
      <c r="AH35" s="13">
        <v>0.5</v>
      </c>
      <c r="AI35" s="13">
        <v>0.5</v>
      </c>
      <c r="AJ35" s="13">
        <v>0.5</v>
      </c>
      <c r="AK35" s="13">
        <v>0.5</v>
      </c>
      <c r="AL35" s="13">
        <v>0.5</v>
      </c>
      <c r="AM35" s="13">
        <v>0.5</v>
      </c>
      <c r="AN35" s="13">
        <v>0.5</v>
      </c>
      <c r="AO35" s="13">
        <v>0.5</v>
      </c>
      <c r="AP35" s="13">
        <v>0.5</v>
      </c>
      <c r="AQ35" s="13">
        <v>0.5</v>
      </c>
      <c r="AR35" s="13">
        <v>0.5</v>
      </c>
      <c r="AS35" s="13">
        <v>0.5</v>
      </c>
      <c r="AT35" s="13">
        <v>0.5</v>
      </c>
      <c r="AU35" s="13">
        <v>0.5</v>
      </c>
      <c r="AV35" s="13">
        <v>0.5</v>
      </c>
      <c r="AW35" s="13">
        <v>0.5</v>
      </c>
      <c r="AX35" s="14">
        <v>0.5</v>
      </c>
      <c r="AY35" s="12">
        <v>0.5</v>
      </c>
      <c r="AZ35" s="13">
        <v>0.5</v>
      </c>
      <c r="BA35" s="13">
        <v>0.5</v>
      </c>
      <c r="BB35" s="13">
        <v>0.5</v>
      </c>
      <c r="BC35" s="13">
        <v>0.5</v>
      </c>
      <c r="BD35" s="13">
        <v>0.5</v>
      </c>
      <c r="BE35" s="13">
        <v>0.5</v>
      </c>
      <c r="BF35" s="13">
        <v>0.5</v>
      </c>
      <c r="BG35" s="13">
        <v>0.5</v>
      </c>
      <c r="BH35" s="13">
        <v>0.5</v>
      </c>
      <c r="BI35" s="13">
        <v>0.5</v>
      </c>
      <c r="BJ35" s="13">
        <v>0.5</v>
      </c>
      <c r="BK35" s="13">
        <v>0.5</v>
      </c>
      <c r="BL35" s="13">
        <v>0.5</v>
      </c>
      <c r="BM35" s="13">
        <v>0.5</v>
      </c>
      <c r="BN35" s="13">
        <v>0.5</v>
      </c>
      <c r="BO35" s="13">
        <v>0.5</v>
      </c>
      <c r="BP35" s="13">
        <v>0.5</v>
      </c>
      <c r="BQ35" s="13">
        <v>0.5</v>
      </c>
      <c r="BR35" s="13">
        <v>0.5</v>
      </c>
      <c r="BS35" s="13">
        <v>0.5</v>
      </c>
      <c r="BT35" s="14">
        <v>0.5</v>
      </c>
      <c r="BU35" s="12">
        <v>0.5</v>
      </c>
      <c r="BV35" s="13">
        <v>0.5</v>
      </c>
      <c r="BW35" s="13">
        <v>0.5</v>
      </c>
      <c r="BX35" s="13">
        <v>0.5</v>
      </c>
      <c r="BY35" s="13">
        <v>0.5</v>
      </c>
      <c r="BZ35" s="13">
        <v>0.5</v>
      </c>
      <c r="CA35" s="13">
        <v>0.5</v>
      </c>
      <c r="CB35" s="13">
        <v>0.5</v>
      </c>
      <c r="CC35" s="13">
        <v>0.5</v>
      </c>
      <c r="CD35" s="13">
        <v>0.5</v>
      </c>
      <c r="CE35" s="13">
        <v>0.5</v>
      </c>
      <c r="CF35" s="13">
        <v>0.5</v>
      </c>
      <c r="CG35" s="13">
        <v>0.5</v>
      </c>
      <c r="CH35" s="13">
        <v>0.5</v>
      </c>
      <c r="CI35" s="13">
        <v>0.5</v>
      </c>
      <c r="CJ35" s="13">
        <v>0.5</v>
      </c>
      <c r="CK35" s="13">
        <v>0.5</v>
      </c>
      <c r="CL35" s="13">
        <v>0.5</v>
      </c>
      <c r="CM35" s="13">
        <v>0.5</v>
      </c>
      <c r="CN35" s="13">
        <v>0.5</v>
      </c>
      <c r="CO35" s="13">
        <v>0.5</v>
      </c>
      <c r="CP35" s="14">
        <v>0.5</v>
      </c>
      <c r="CQ35" s="12">
        <v>0.5</v>
      </c>
      <c r="CR35" s="13">
        <v>0.5</v>
      </c>
      <c r="CS35" s="13">
        <v>0.5</v>
      </c>
      <c r="CT35" s="13">
        <v>0.5</v>
      </c>
      <c r="CU35" s="13">
        <v>0.5</v>
      </c>
      <c r="CV35" s="13">
        <v>0.5</v>
      </c>
      <c r="CW35" s="13">
        <v>0.5</v>
      </c>
      <c r="CX35" s="13">
        <v>0.5</v>
      </c>
      <c r="CY35" s="13">
        <v>0.5</v>
      </c>
      <c r="CZ35" s="13">
        <v>0.5</v>
      </c>
      <c r="DA35" s="13">
        <v>0.5</v>
      </c>
      <c r="DB35" s="13">
        <v>0.5</v>
      </c>
      <c r="DC35" s="13">
        <v>0.5</v>
      </c>
      <c r="DD35" s="13">
        <v>0.5</v>
      </c>
      <c r="DE35" s="13">
        <v>0.5</v>
      </c>
      <c r="DF35" s="13">
        <v>0.5</v>
      </c>
      <c r="DG35" s="13">
        <v>0.5</v>
      </c>
      <c r="DH35" s="13">
        <v>0.5</v>
      </c>
      <c r="DI35" s="13">
        <v>0.5</v>
      </c>
      <c r="DJ35" s="13">
        <v>0.5</v>
      </c>
      <c r="DK35" s="13">
        <v>0.5</v>
      </c>
      <c r="DL35" s="14">
        <v>0.5</v>
      </c>
      <c r="DM35" s="12">
        <v>0.5</v>
      </c>
      <c r="DN35" s="13">
        <v>0.5</v>
      </c>
      <c r="DO35" s="13">
        <v>0.5</v>
      </c>
      <c r="DP35" s="13">
        <v>0.5</v>
      </c>
      <c r="DQ35" s="13">
        <v>0.5</v>
      </c>
      <c r="DR35" s="13">
        <v>0.5</v>
      </c>
      <c r="DS35" s="13">
        <v>0.5</v>
      </c>
      <c r="DT35" s="13">
        <v>0.5</v>
      </c>
      <c r="DU35" s="13">
        <v>0.5</v>
      </c>
      <c r="DV35" s="13">
        <v>0.5</v>
      </c>
      <c r="DW35" s="13">
        <v>0.5</v>
      </c>
      <c r="DX35" s="13">
        <v>0.5</v>
      </c>
      <c r="DY35" s="13">
        <v>0.5</v>
      </c>
      <c r="DZ35" s="13">
        <v>0.5</v>
      </c>
      <c r="EA35" s="13">
        <v>0.5</v>
      </c>
      <c r="EB35" s="13">
        <v>0.5</v>
      </c>
      <c r="EC35" s="13">
        <v>0.5</v>
      </c>
      <c r="ED35" s="13">
        <v>0.5</v>
      </c>
      <c r="EE35" s="13">
        <v>0.5</v>
      </c>
      <c r="EF35" s="13">
        <v>0.5</v>
      </c>
      <c r="EG35" s="13">
        <v>0.5</v>
      </c>
      <c r="EH35" s="14">
        <v>0.5</v>
      </c>
      <c r="EI35" s="12">
        <v>0.5</v>
      </c>
      <c r="EJ35" s="13">
        <v>0.5</v>
      </c>
      <c r="EK35" s="13">
        <v>0.5</v>
      </c>
      <c r="EL35" s="13">
        <v>0.5</v>
      </c>
      <c r="EM35" s="13">
        <v>0.5</v>
      </c>
      <c r="EN35" s="13">
        <v>0.5</v>
      </c>
      <c r="EO35" s="13">
        <v>0.5</v>
      </c>
      <c r="EP35" s="13">
        <v>0.5</v>
      </c>
      <c r="EQ35" s="13">
        <v>0.5</v>
      </c>
      <c r="ER35" s="13">
        <v>0.5</v>
      </c>
      <c r="ES35" s="13">
        <v>0.5</v>
      </c>
      <c r="ET35" s="13">
        <v>0.5</v>
      </c>
      <c r="EU35" s="13">
        <v>0.5</v>
      </c>
      <c r="EV35" s="13">
        <v>0.5</v>
      </c>
      <c r="EW35" s="13">
        <v>0.5</v>
      </c>
      <c r="EX35" s="13">
        <v>0.5</v>
      </c>
      <c r="EY35" s="13">
        <v>0.5</v>
      </c>
      <c r="EZ35" s="13">
        <v>0.5</v>
      </c>
      <c r="FA35" s="13">
        <v>0.5</v>
      </c>
      <c r="FB35" s="13">
        <v>0.5</v>
      </c>
      <c r="FC35" s="13">
        <v>0.5</v>
      </c>
      <c r="FD35" s="14">
        <v>0.5</v>
      </c>
      <c r="FE35" s="15"/>
      <c r="FF35" s="202"/>
      <c r="FG35" s="15"/>
      <c r="FH35" s="138" t="s">
        <v>9</v>
      </c>
      <c r="FI35" s="138" t="s">
        <v>9</v>
      </c>
      <c r="FJ35" s="139" t="s">
        <v>10</v>
      </c>
      <c r="FK35" s="138" t="s">
        <v>11</v>
      </c>
      <c r="FL35" s="138"/>
      <c r="FM35" s="138"/>
      <c r="FN35" s="138" t="s">
        <v>12</v>
      </c>
    </row>
    <row r="36" spans="1:173" x14ac:dyDescent="0.25">
      <c r="A36" s="1">
        <f t="shared" si="8"/>
        <v>0</v>
      </c>
      <c r="B36" s="2">
        <f t="shared" si="8"/>
        <v>0</v>
      </c>
      <c r="C36" s="224"/>
      <c r="D36" s="227"/>
      <c r="E36" s="230"/>
      <c r="F36" s="232"/>
      <c r="G36" s="200" t="s">
        <v>13</v>
      </c>
      <c r="H36" s="198"/>
      <c r="I36" s="198" t="s">
        <v>14</v>
      </c>
      <c r="J36" s="198"/>
      <c r="K36" s="198" t="s">
        <v>15</v>
      </c>
      <c r="L36" s="198"/>
      <c r="M36" s="198" t="s">
        <v>16</v>
      </c>
      <c r="N36" s="198"/>
      <c r="O36" s="198" t="s">
        <v>17</v>
      </c>
      <c r="P36" s="198"/>
      <c r="Q36" s="198" t="s">
        <v>18</v>
      </c>
      <c r="R36" s="198"/>
      <c r="S36" s="198" t="s">
        <v>19</v>
      </c>
      <c r="T36" s="198"/>
      <c r="U36" s="198" t="s">
        <v>20</v>
      </c>
      <c r="V36" s="198"/>
      <c r="W36" s="198" t="s">
        <v>21</v>
      </c>
      <c r="X36" s="198"/>
      <c r="Y36" s="198" t="s">
        <v>22</v>
      </c>
      <c r="Z36" s="198"/>
      <c r="AA36" s="198" t="s">
        <v>23</v>
      </c>
      <c r="AB36" s="199"/>
      <c r="AC36" s="200" t="s">
        <v>13</v>
      </c>
      <c r="AD36" s="198"/>
      <c r="AE36" s="198" t="s">
        <v>14</v>
      </c>
      <c r="AF36" s="198"/>
      <c r="AG36" s="198" t="s">
        <v>15</v>
      </c>
      <c r="AH36" s="198"/>
      <c r="AI36" s="198" t="s">
        <v>16</v>
      </c>
      <c r="AJ36" s="198"/>
      <c r="AK36" s="198" t="s">
        <v>17</v>
      </c>
      <c r="AL36" s="198"/>
      <c r="AM36" s="198" t="s">
        <v>18</v>
      </c>
      <c r="AN36" s="198"/>
      <c r="AO36" s="198" t="s">
        <v>19</v>
      </c>
      <c r="AP36" s="198"/>
      <c r="AQ36" s="198" t="s">
        <v>20</v>
      </c>
      <c r="AR36" s="198"/>
      <c r="AS36" s="198" t="s">
        <v>21</v>
      </c>
      <c r="AT36" s="198"/>
      <c r="AU36" s="198" t="s">
        <v>22</v>
      </c>
      <c r="AV36" s="198"/>
      <c r="AW36" s="198" t="s">
        <v>23</v>
      </c>
      <c r="AX36" s="199"/>
      <c r="AY36" s="200" t="s">
        <v>13</v>
      </c>
      <c r="AZ36" s="198"/>
      <c r="BA36" s="198" t="s">
        <v>14</v>
      </c>
      <c r="BB36" s="198"/>
      <c r="BC36" s="198" t="s">
        <v>15</v>
      </c>
      <c r="BD36" s="198"/>
      <c r="BE36" s="198" t="s">
        <v>16</v>
      </c>
      <c r="BF36" s="198"/>
      <c r="BG36" s="198" t="s">
        <v>17</v>
      </c>
      <c r="BH36" s="198"/>
      <c r="BI36" s="198" t="s">
        <v>18</v>
      </c>
      <c r="BJ36" s="198"/>
      <c r="BK36" s="198" t="s">
        <v>19</v>
      </c>
      <c r="BL36" s="198"/>
      <c r="BM36" s="198" t="s">
        <v>20</v>
      </c>
      <c r="BN36" s="198"/>
      <c r="BO36" s="198" t="s">
        <v>21</v>
      </c>
      <c r="BP36" s="198"/>
      <c r="BQ36" s="198" t="s">
        <v>22</v>
      </c>
      <c r="BR36" s="198"/>
      <c r="BS36" s="198" t="s">
        <v>23</v>
      </c>
      <c r="BT36" s="199"/>
      <c r="BU36" s="200" t="s">
        <v>13</v>
      </c>
      <c r="BV36" s="198"/>
      <c r="BW36" s="198" t="s">
        <v>14</v>
      </c>
      <c r="BX36" s="198"/>
      <c r="BY36" s="198" t="s">
        <v>15</v>
      </c>
      <c r="BZ36" s="198"/>
      <c r="CA36" s="198" t="s">
        <v>16</v>
      </c>
      <c r="CB36" s="198"/>
      <c r="CC36" s="198" t="s">
        <v>17</v>
      </c>
      <c r="CD36" s="198"/>
      <c r="CE36" s="198" t="s">
        <v>18</v>
      </c>
      <c r="CF36" s="198"/>
      <c r="CG36" s="198" t="s">
        <v>19</v>
      </c>
      <c r="CH36" s="198"/>
      <c r="CI36" s="198" t="s">
        <v>20</v>
      </c>
      <c r="CJ36" s="198"/>
      <c r="CK36" s="198" t="s">
        <v>21</v>
      </c>
      <c r="CL36" s="198"/>
      <c r="CM36" s="198" t="s">
        <v>22</v>
      </c>
      <c r="CN36" s="198"/>
      <c r="CO36" s="198" t="s">
        <v>23</v>
      </c>
      <c r="CP36" s="199"/>
      <c r="CQ36" s="200" t="s">
        <v>13</v>
      </c>
      <c r="CR36" s="198"/>
      <c r="CS36" s="198" t="s">
        <v>14</v>
      </c>
      <c r="CT36" s="198"/>
      <c r="CU36" s="198" t="s">
        <v>15</v>
      </c>
      <c r="CV36" s="198"/>
      <c r="CW36" s="198" t="s">
        <v>16</v>
      </c>
      <c r="CX36" s="198"/>
      <c r="CY36" s="198" t="s">
        <v>17</v>
      </c>
      <c r="CZ36" s="198"/>
      <c r="DA36" s="198" t="s">
        <v>18</v>
      </c>
      <c r="DB36" s="198"/>
      <c r="DC36" s="198" t="s">
        <v>19</v>
      </c>
      <c r="DD36" s="198"/>
      <c r="DE36" s="198" t="s">
        <v>20</v>
      </c>
      <c r="DF36" s="198"/>
      <c r="DG36" s="198" t="s">
        <v>21</v>
      </c>
      <c r="DH36" s="198"/>
      <c r="DI36" s="198" t="s">
        <v>22</v>
      </c>
      <c r="DJ36" s="198"/>
      <c r="DK36" s="198" t="s">
        <v>23</v>
      </c>
      <c r="DL36" s="199"/>
      <c r="DM36" s="200" t="s">
        <v>13</v>
      </c>
      <c r="DN36" s="198"/>
      <c r="DO36" s="198" t="s">
        <v>14</v>
      </c>
      <c r="DP36" s="198"/>
      <c r="DQ36" s="198" t="s">
        <v>15</v>
      </c>
      <c r="DR36" s="198"/>
      <c r="DS36" s="198" t="s">
        <v>16</v>
      </c>
      <c r="DT36" s="198"/>
      <c r="DU36" s="198" t="s">
        <v>17</v>
      </c>
      <c r="DV36" s="198"/>
      <c r="DW36" s="198" t="s">
        <v>18</v>
      </c>
      <c r="DX36" s="198"/>
      <c r="DY36" s="198" t="s">
        <v>19</v>
      </c>
      <c r="DZ36" s="198"/>
      <c r="EA36" s="198" t="s">
        <v>20</v>
      </c>
      <c r="EB36" s="198"/>
      <c r="EC36" s="198" t="s">
        <v>21</v>
      </c>
      <c r="ED36" s="198"/>
      <c r="EE36" s="198" t="s">
        <v>22</v>
      </c>
      <c r="EF36" s="198"/>
      <c r="EG36" s="198" t="s">
        <v>23</v>
      </c>
      <c r="EH36" s="199"/>
      <c r="EI36" s="200" t="s">
        <v>13</v>
      </c>
      <c r="EJ36" s="198"/>
      <c r="EK36" s="198" t="s">
        <v>14</v>
      </c>
      <c r="EL36" s="198"/>
      <c r="EM36" s="198" t="s">
        <v>15</v>
      </c>
      <c r="EN36" s="198"/>
      <c r="EO36" s="198" t="s">
        <v>16</v>
      </c>
      <c r="EP36" s="198"/>
      <c r="EQ36" s="198" t="s">
        <v>17</v>
      </c>
      <c r="ER36" s="198"/>
      <c r="ES36" s="198" t="s">
        <v>18</v>
      </c>
      <c r="ET36" s="198"/>
      <c r="EU36" s="198" t="s">
        <v>19</v>
      </c>
      <c r="EV36" s="198"/>
      <c r="EW36" s="198" t="s">
        <v>20</v>
      </c>
      <c r="EX36" s="198"/>
      <c r="EY36" s="198" t="s">
        <v>21</v>
      </c>
      <c r="EZ36" s="198"/>
      <c r="FA36" s="198" t="s">
        <v>22</v>
      </c>
      <c r="FB36" s="198"/>
      <c r="FC36" s="198" t="s">
        <v>23</v>
      </c>
      <c r="FD36" s="199"/>
      <c r="FE36" s="17"/>
      <c r="FF36" s="202"/>
      <c r="FG36" s="17"/>
      <c r="FH36" s="143" t="s">
        <v>24</v>
      </c>
      <c r="FI36" s="141" t="s">
        <v>25</v>
      </c>
      <c r="FJ36" s="142" t="s">
        <v>26</v>
      </c>
      <c r="FK36" s="143" t="s">
        <v>7</v>
      </c>
      <c r="FL36" s="143" t="s">
        <v>9</v>
      </c>
      <c r="FM36" s="143" t="s">
        <v>27</v>
      </c>
      <c r="FN36" s="143" t="s">
        <v>28</v>
      </c>
    </row>
    <row r="37" spans="1:173" x14ac:dyDescent="0.25">
      <c r="A37" s="1">
        <f t="shared" si="8"/>
        <v>0</v>
      </c>
      <c r="B37" s="2">
        <f t="shared" si="8"/>
        <v>0</v>
      </c>
      <c r="C37" s="225"/>
      <c r="D37" s="228"/>
      <c r="E37" s="231"/>
      <c r="F37" s="232"/>
      <c r="G37" s="19" t="s">
        <v>29</v>
      </c>
      <c r="H37" s="197" t="s">
        <v>30</v>
      </c>
      <c r="I37" s="197"/>
      <c r="J37" s="197" t="s">
        <v>31</v>
      </c>
      <c r="K37" s="197"/>
      <c r="L37" s="197" t="s">
        <v>32</v>
      </c>
      <c r="M37" s="197"/>
      <c r="N37" s="197" t="s">
        <v>33</v>
      </c>
      <c r="O37" s="197"/>
      <c r="P37" s="197" t="s">
        <v>34</v>
      </c>
      <c r="Q37" s="197"/>
      <c r="R37" s="197" t="s">
        <v>35</v>
      </c>
      <c r="S37" s="197"/>
      <c r="T37" s="197" t="s">
        <v>36</v>
      </c>
      <c r="U37" s="197"/>
      <c r="V37" s="197" t="s">
        <v>37</v>
      </c>
      <c r="W37" s="197"/>
      <c r="X37" s="197" t="s">
        <v>38</v>
      </c>
      <c r="Y37" s="197"/>
      <c r="Z37" s="197" t="s">
        <v>39</v>
      </c>
      <c r="AA37" s="197"/>
      <c r="AB37" s="20">
        <v>19</v>
      </c>
      <c r="AC37" s="19" t="s">
        <v>29</v>
      </c>
      <c r="AD37" s="197" t="s">
        <v>30</v>
      </c>
      <c r="AE37" s="197"/>
      <c r="AF37" s="197" t="s">
        <v>31</v>
      </c>
      <c r="AG37" s="197"/>
      <c r="AH37" s="197" t="s">
        <v>32</v>
      </c>
      <c r="AI37" s="197"/>
      <c r="AJ37" s="197" t="s">
        <v>33</v>
      </c>
      <c r="AK37" s="197"/>
      <c r="AL37" s="197" t="s">
        <v>34</v>
      </c>
      <c r="AM37" s="197"/>
      <c r="AN37" s="197" t="s">
        <v>35</v>
      </c>
      <c r="AO37" s="197"/>
      <c r="AP37" s="197" t="s">
        <v>36</v>
      </c>
      <c r="AQ37" s="197"/>
      <c r="AR37" s="197" t="s">
        <v>37</v>
      </c>
      <c r="AS37" s="197"/>
      <c r="AT37" s="197" t="s">
        <v>38</v>
      </c>
      <c r="AU37" s="197"/>
      <c r="AV37" s="197" t="s">
        <v>39</v>
      </c>
      <c r="AW37" s="197"/>
      <c r="AX37" s="20">
        <v>19</v>
      </c>
      <c r="AY37" s="19" t="s">
        <v>29</v>
      </c>
      <c r="AZ37" s="197" t="s">
        <v>30</v>
      </c>
      <c r="BA37" s="197"/>
      <c r="BB37" s="197" t="s">
        <v>31</v>
      </c>
      <c r="BC37" s="197"/>
      <c r="BD37" s="197" t="s">
        <v>32</v>
      </c>
      <c r="BE37" s="197"/>
      <c r="BF37" s="197" t="s">
        <v>33</v>
      </c>
      <c r="BG37" s="197"/>
      <c r="BH37" s="197" t="s">
        <v>34</v>
      </c>
      <c r="BI37" s="197"/>
      <c r="BJ37" s="197" t="s">
        <v>35</v>
      </c>
      <c r="BK37" s="197"/>
      <c r="BL37" s="197" t="s">
        <v>36</v>
      </c>
      <c r="BM37" s="197"/>
      <c r="BN37" s="197" t="s">
        <v>37</v>
      </c>
      <c r="BO37" s="197"/>
      <c r="BP37" s="197" t="s">
        <v>38</v>
      </c>
      <c r="BQ37" s="197"/>
      <c r="BR37" s="197" t="s">
        <v>39</v>
      </c>
      <c r="BS37" s="197"/>
      <c r="BT37" s="20">
        <v>19</v>
      </c>
      <c r="BU37" s="19" t="s">
        <v>29</v>
      </c>
      <c r="BV37" s="197" t="s">
        <v>30</v>
      </c>
      <c r="BW37" s="197"/>
      <c r="BX37" s="197" t="s">
        <v>31</v>
      </c>
      <c r="BY37" s="197"/>
      <c r="BZ37" s="197" t="s">
        <v>32</v>
      </c>
      <c r="CA37" s="197"/>
      <c r="CB37" s="197" t="s">
        <v>33</v>
      </c>
      <c r="CC37" s="197"/>
      <c r="CD37" s="197" t="s">
        <v>34</v>
      </c>
      <c r="CE37" s="197"/>
      <c r="CF37" s="197" t="s">
        <v>35</v>
      </c>
      <c r="CG37" s="197"/>
      <c r="CH37" s="197" t="s">
        <v>36</v>
      </c>
      <c r="CI37" s="197"/>
      <c r="CJ37" s="197" t="s">
        <v>37</v>
      </c>
      <c r="CK37" s="197"/>
      <c r="CL37" s="197" t="s">
        <v>38</v>
      </c>
      <c r="CM37" s="197"/>
      <c r="CN37" s="197" t="s">
        <v>39</v>
      </c>
      <c r="CO37" s="197"/>
      <c r="CP37" s="20">
        <v>19</v>
      </c>
      <c r="CQ37" s="19" t="s">
        <v>29</v>
      </c>
      <c r="CR37" s="197" t="s">
        <v>30</v>
      </c>
      <c r="CS37" s="197"/>
      <c r="CT37" s="197" t="s">
        <v>31</v>
      </c>
      <c r="CU37" s="197"/>
      <c r="CV37" s="197" t="s">
        <v>32</v>
      </c>
      <c r="CW37" s="197"/>
      <c r="CX37" s="197" t="s">
        <v>33</v>
      </c>
      <c r="CY37" s="197"/>
      <c r="CZ37" s="197" t="s">
        <v>34</v>
      </c>
      <c r="DA37" s="197"/>
      <c r="DB37" s="197" t="s">
        <v>35</v>
      </c>
      <c r="DC37" s="197"/>
      <c r="DD37" s="197" t="s">
        <v>36</v>
      </c>
      <c r="DE37" s="197"/>
      <c r="DF37" s="197" t="s">
        <v>37</v>
      </c>
      <c r="DG37" s="197"/>
      <c r="DH37" s="197" t="s">
        <v>38</v>
      </c>
      <c r="DI37" s="197"/>
      <c r="DJ37" s="197" t="s">
        <v>39</v>
      </c>
      <c r="DK37" s="197"/>
      <c r="DL37" s="20">
        <v>19</v>
      </c>
      <c r="DM37" s="19" t="s">
        <v>29</v>
      </c>
      <c r="DN37" s="197" t="s">
        <v>30</v>
      </c>
      <c r="DO37" s="197"/>
      <c r="DP37" s="197" t="s">
        <v>31</v>
      </c>
      <c r="DQ37" s="197"/>
      <c r="DR37" s="197" t="s">
        <v>32</v>
      </c>
      <c r="DS37" s="197"/>
      <c r="DT37" s="197" t="s">
        <v>33</v>
      </c>
      <c r="DU37" s="197"/>
      <c r="DV37" s="197" t="s">
        <v>34</v>
      </c>
      <c r="DW37" s="197"/>
      <c r="DX37" s="197" t="s">
        <v>35</v>
      </c>
      <c r="DY37" s="197"/>
      <c r="DZ37" s="197" t="s">
        <v>36</v>
      </c>
      <c r="EA37" s="197"/>
      <c r="EB37" s="197" t="s">
        <v>37</v>
      </c>
      <c r="EC37" s="197"/>
      <c r="ED37" s="197" t="s">
        <v>38</v>
      </c>
      <c r="EE37" s="197"/>
      <c r="EF37" s="197" t="s">
        <v>39</v>
      </c>
      <c r="EG37" s="197"/>
      <c r="EH37" s="20">
        <v>19</v>
      </c>
      <c r="EI37" s="19" t="s">
        <v>29</v>
      </c>
      <c r="EJ37" s="197" t="s">
        <v>30</v>
      </c>
      <c r="EK37" s="197"/>
      <c r="EL37" s="197" t="s">
        <v>31</v>
      </c>
      <c r="EM37" s="197"/>
      <c r="EN37" s="197" t="s">
        <v>32</v>
      </c>
      <c r="EO37" s="197"/>
      <c r="EP37" s="197" t="s">
        <v>33</v>
      </c>
      <c r="EQ37" s="197"/>
      <c r="ER37" s="197" t="s">
        <v>34</v>
      </c>
      <c r="ES37" s="197"/>
      <c r="ET37" s="197" t="s">
        <v>35</v>
      </c>
      <c r="EU37" s="197"/>
      <c r="EV37" s="197" t="s">
        <v>36</v>
      </c>
      <c r="EW37" s="197"/>
      <c r="EX37" s="197" t="s">
        <v>37</v>
      </c>
      <c r="EY37" s="197"/>
      <c r="EZ37" s="197" t="s">
        <v>38</v>
      </c>
      <c r="FA37" s="197"/>
      <c r="FB37" s="197" t="s">
        <v>39</v>
      </c>
      <c r="FC37" s="197"/>
      <c r="FD37" s="20">
        <v>19</v>
      </c>
      <c r="FE37" s="17"/>
      <c r="FF37" s="202"/>
      <c r="FG37" s="17"/>
      <c r="FH37" s="150" t="s">
        <v>7</v>
      </c>
      <c r="FI37" s="154">
        <v>43626</v>
      </c>
      <c r="FJ37" s="145" t="s">
        <v>40</v>
      </c>
      <c r="FK37" s="146" t="s">
        <v>41</v>
      </c>
      <c r="FL37" s="146" t="s">
        <v>42</v>
      </c>
      <c r="FM37" s="146" t="s">
        <v>42</v>
      </c>
      <c r="FN37" s="146"/>
    </row>
    <row r="38" spans="1:173" x14ac:dyDescent="0.25">
      <c r="A38" s="22">
        <v>1</v>
      </c>
      <c r="B38" s="23">
        <f t="shared" si="8"/>
        <v>0</v>
      </c>
      <c r="C38" s="24">
        <f>SUMIF(G38:FD38,"A",G$6:FD$6)</f>
        <v>0</v>
      </c>
      <c r="D38" s="25">
        <f>SUMIF(G38:FD38,"R",G$6:FD$6)</f>
        <v>0</v>
      </c>
      <c r="E38" s="26">
        <f>SUMIF(G38:FD38,"M",G$6:FD$6)</f>
        <v>0</v>
      </c>
      <c r="F38" s="27">
        <f>(SUMIF(G38:FD38,"*",G$6:FD$6)+FF38)</f>
        <v>0</v>
      </c>
      <c r="G38" s="239"/>
      <c r="H38" s="240"/>
      <c r="I38" s="240"/>
      <c r="J38" s="240"/>
      <c r="K38" s="240"/>
      <c r="L38" s="240"/>
      <c r="M38" s="240"/>
      <c r="N38" s="240"/>
      <c r="O38" s="240"/>
      <c r="P38" s="240"/>
      <c r="Q38" s="240"/>
      <c r="R38" s="240"/>
      <c r="S38" s="240"/>
      <c r="T38" s="240"/>
      <c r="U38" s="240"/>
      <c r="V38" s="240"/>
      <c r="W38" s="240"/>
      <c r="X38" s="240"/>
      <c r="Y38" s="240"/>
      <c r="Z38" s="240"/>
      <c r="AA38" s="240"/>
      <c r="AB38" s="241"/>
      <c r="AC38" s="49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1"/>
      <c r="AY38" s="28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30"/>
      <c r="BU38" s="28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30"/>
      <c r="CQ38" s="28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30"/>
      <c r="DM38" s="28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30"/>
      <c r="EI38" s="28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30"/>
      <c r="FE38" s="31"/>
      <c r="FF38" s="32"/>
      <c r="FG38" s="31"/>
      <c r="FH38" s="34">
        <f t="shared" ref="FH38:FH54" si="9">+SUMIF($EI38:$FD38,"*",$EI$6:$FD$6)</f>
        <v>0</v>
      </c>
      <c r="FI38" s="148">
        <f>SUMIF(G38:AB38,"*",G$35:AB$35)</f>
        <v>0</v>
      </c>
      <c r="FJ38" s="34">
        <f t="shared" ref="FJ38:FJ54" si="10">FN9</f>
        <v>0</v>
      </c>
      <c r="FK38" s="34">
        <f t="shared" ref="FK38:FK54" si="11">FH38*1.5</f>
        <v>0</v>
      </c>
      <c r="FL38" s="34"/>
      <c r="FM38" s="151"/>
      <c r="FN38" s="35">
        <f>FI38+FJ38+FK38-FL38</f>
        <v>0</v>
      </c>
      <c r="FP38" s="36">
        <f>+B38</f>
        <v>0</v>
      </c>
      <c r="FQ38" s="22">
        <v>1</v>
      </c>
    </row>
    <row r="39" spans="1:173" x14ac:dyDescent="0.25">
      <c r="A39" s="22">
        <v>2</v>
      </c>
      <c r="B39" s="23">
        <f t="shared" si="8"/>
        <v>0</v>
      </c>
      <c r="C39" s="24">
        <f t="shared" ref="C39:C54" si="12">SUMIF(G39:FD39,"A",G$6:FD$6)</f>
        <v>0</v>
      </c>
      <c r="D39" s="25">
        <f t="shared" ref="D39:D54" si="13">SUMIF(G39:FD39,"R",G$6:FD$6)</f>
        <v>0</v>
      </c>
      <c r="E39" s="26">
        <f t="shared" ref="E39:E54" si="14">SUMIF(G39:FD39,"M",G$6:FD$6)</f>
        <v>0</v>
      </c>
      <c r="F39" s="27">
        <f t="shared" ref="F39:F54" si="15">(SUMIF(G39:FD39,"*",G$6:FD$6)+FF39)</f>
        <v>0</v>
      </c>
      <c r="G39" s="239"/>
      <c r="H39" s="240"/>
      <c r="I39" s="240"/>
      <c r="J39" s="240"/>
      <c r="K39" s="240"/>
      <c r="L39" s="240"/>
      <c r="M39" s="240"/>
      <c r="N39" s="240"/>
      <c r="O39" s="240"/>
      <c r="P39" s="240"/>
      <c r="Q39" s="240"/>
      <c r="R39" s="240"/>
      <c r="S39" s="240"/>
      <c r="T39" s="240"/>
      <c r="U39" s="240"/>
      <c r="V39" s="240"/>
      <c r="W39" s="240"/>
      <c r="X39" s="240"/>
      <c r="Y39" s="240"/>
      <c r="Z39" s="240"/>
      <c r="AA39" s="240"/>
      <c r="AB39" s="241"/>
      <c r="AC39" s="28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30"/>
      <c r="AY39" s="28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30"/>
      <c r="BU39" s="28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30"/>
      <c r="CQ39" s="28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30"/>
      <c r="DM39" s="28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30"/>
      <c r="EI39" s="28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30"/>
      <c r="FE39" s="31"/>
      <c r="FF39" s="32"/>
      <c r="FG39" s="31"/>
      <c r="FH39" s="34">
        <f t="shared" si="9"/>
        <v>0</v>
      </c>
      <c r="FI39" s="148">
        <f t="shared" ref="FI39:FI54" si="16">SUMIF(G39:AB39,"*",G$35:AB$35)</f>
        <v>0</v>
      </c>
      <c r="FJ39" s="34">
        <f t="shared" si="10"/>
        <v>0</v>
      </c>
      <c r="FK39" s="34">
        <f t="shared" si="11"/>
        <v>0</v>
      </c>
      <c r="FL39" s="34"/>
      <c r="FM39" s="151"/>
      <c r="FN39" s="35">
        <f t="shared" ref="FN39:FN54" si="17">FI39+FJ39+FK39-FL39</f>
        <v>0</v>
      </c>
      <c r="FP39" s="36">
        <f t="shared" ref="FP39:FP54" si="18">+B39</f>
        <v>0</v>
      </c>
      <c r="FQ39" s="1">
        <v>2</v>
      </c>
    </row>
    <row r="40" spans="1:173" x14ac:dyDescent="0.25">
      <c r="A40" s="22">
        <v>3</v>
      </c>
      <c r="B40" s="23">
        <f t="shared" si="8"/>
        <v>0</v>
      </c>
      <c r="C40" s="24">
        <f t="shared" si="12"/>
        <v>0</v>
      </c>
      <c r="D40" s="25">
        <f t="shared" si="13"/>
        <v>0</v>
      </c>
      <c r="E40" s="26">
        <f t="shared" si="14"/>
        <v>0</v>
      </c>
      <c r="F40" s="27">
        <f t="shared" si="15"/>
        <v>0</v>
      </c>
      <c r="G40" s="239"/>
      <c r="H40" s="240"/>
      <c r="I40" s="240"/>
      <c r="J40" s="240"/>
      <c r="K40" s="240"/>
      <c r="L40" s="240"/>
      <c r="M40" s="240"/>
      <c r="N40" s="240"/>
      <c r="O40" s="240"/>
      <c r="P40" s="240"/>
      <c r="Q40" s="240"/>
      <c r="R40" s="240"/>
      <c r="S40" s="240"/>
      <c r="T40" s="240"/>
      <c r="U40" s="240"/>
      <c r="V40" s="240"/>
      <c r="W40" s="240"/>
      <c r="X40" s="240"/>
      <c r="Y40" s="240"/>
      <c r="Z40" s="240"/>
      <c r="AA40" s="240"/>
      <c r="AB40" s="241"/>
      <c r="AC40" s="28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30"/>
      <c r="AY40" s="28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30"/>
      <c r="BU40" s="28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30"/>
      <c r="CQ40" s="28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30"/>
      <c r="DM40" s="28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30"/>
      <c r="EI40" s="28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30"/>
      <c r="FE40" s="31"/>
      <c r="FF40" s="32"/>
      <c r="FG40" s="31"/>
      <c r="FH40" s="34">
        <f t="shared" si="9"/>
        <v>0</v>
      </c>
      <c r="FI40" s="148">
        <f t="shared" si="16"/>
        <v>0</v>
      </c>
      <c r="FJ40" s="34">
        <f t="shared" si="10"/>
        <v>0</v>
      </c>
      <c r="FK40" s="34">
        <f t="shared" si="11"/>
        <v>0</v>
      </c>
      <c r="FL40" s="34"/>
      <c r="FM40" s="151"/>
      <c r="FN40" s="35">
        <f t="shared" si="17"/>
        <v>0</v>
      </c>
      <c r="FP40" s="36">
        <f t="shared" si="18"/>
        <v>0</v>
      </c>
      <c r="FQ40" s="1">
        <v>3</v>
      </c>
    </row>
    <row r="41" spans="1:173" x14ac:dyDescent="0.25">
      <c r="A41" s="22">
        <v>4</v>
      </c>
      <c r="B41" s="23">
        <f t="shared" si="8"/>
        <v>0</v>
      </c>
      <c r="C41" s="24">
        <f t="shared" si="12"/>
        <v>0</v>
      </c>
      <c r="D41" s="25">
        <f t="shared" si="13"/>
        <v>0</v>
      </c>
      <c r="E41" s="26">
        <f t="shared" si="14"/>
        <v>0</v>
      </c>
      <c r="F41" s="27">
        <f t="shared" si="15"/>
        <v>0</v>
      </c>
      <c r="G41" s="239"/>
      <c r="H41" s="240"/>
      <c r="I41" s="240"/>
      <c r="J41" s="240"/>
      <c r="K41" s="240"/>
      <c r="L41" s="240"/>
      <c r="M41" s="240"/>
      <c r="N41" s="240"/>
      <c r="O41" s="240"/>
      <c r="P41" s="240"/>
      <c r="Q41" s="240"/>
      <c r="R41" s="240"/>
      <c r="S41" s="240"/>
      <c r="T41" s="240"/>
      <c r="U41" s="240"/>
      <c r="V41" s="240"/>
      <c r="W41" s="240"/>
      <c r="X41" s="240"/>
      <c r="Y41" s="240"/>
      <c r="Z41" s="240"/>
      <c r="AA41" s="240"/>
      <c r="AB41" s="241"/>
      <c r="AC41" s="28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30"/>
      <c r="AY41" s="28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30"/>
      <c r="BU41" s="28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30"/>
      <c r="CQ41" s="28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30"/>
      <c r="DM41" s="28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30"/>
      <c r="EI41" s="28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30"/>
      <c r="FE41" s="31"/>
      <c r="FF41" s="32"/>
      <c r="FG41" s="31"/>
      <c r="FH41" s="34">
        <f t="shared" si="9"/>
        <v>0</v>
      </c>
      <c r="FI41" s="148">
        <f t="shared" si="16"/>
        <v>0</v>
      </c>
      <c r="FJ41" s="34">
        <f t="shared" si="10"/>
        <v>0</v>
      </c>
      <c r="FK41" s="34">
        <f t="shared" si="11"/>
        <v>0</v>
      </c>
      <c r="FL41" s="34"/>
      <c r="FM41" s="151"/>
      <c r="FN41" s="35">
        <f t="shared" si="17"/>
        <v>0</v>
      </c>
      <c r="FP41" s="36">
        <f t="shared" si="18"/>
        <v>0</v>
      </c>
      <c r="FQ41" s="1">
        <v>4</v>
      </c>
    </row>
    <row r="42" spans="1:173" x14ac:dyDescent="0.25">
      <c r="A42" s="22">
        <v>5</v>
      </c>
      <c r="B42" s="23">
        <f t="shared" si="8"/>
        <v>0</v>
      </c>
      <c r="C42" s="24">
        <f t="shared" si="12"/>
        <v>0</v>
      </c>
      <c r="D42" s="25">
        <f t="shared" si="13"/>
        <v>0</v>
      </c>
      <c r="E42" s="26">
        <f t="shared" si="14"/>
        <v>0</v>
      </c>
      <c r="F42" s="27">
        <f t="shared" si="15"/>
        <v>0</v>
      </c>
      <c r="G42" s="239"/>
      <c r="H42" s="240"/>
      <c r="I42" s="240"/>
      <c r="J42" s="240"/>
      <c r="K42" s="240"/>
      <c r="L42" s="240"/>
      <c r="M42" s="240"/>
      <c r="N42" s="240"/>
      <c r="O42" s="240"/>
      <c r="P42" s="240"/>
      <c r="Q42" s="240"/>
      <c r="R42" s="240"/>
      <c r="S42" s="240"/>
      <c r="T42" s="240"/>
      <c r="U42" s="240"/>
      <c r="V42" s="240"/>
      <c r="W42" s="240"/>
      <c r="X42" s="240"/>
      <c r="Y42" s="240"/>
      <c r="Z42" s="240"/>
      <c r="AA42" s="240"/>
      <c r="AB42" s="241"/>
      <c r="AC42" s="28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30"/>
      <c r="AY42" s="28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30"/>
      <c r="BU42" s="28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30"/>
      <c r="CQ42" s="28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30"/>
      <c r="DM42" s="28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30"/>
      <c r="EI42" s="28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30"/>
      <c r="FE42" s="31"/>
      <c r="FF42" s="32"/>
      <c r="FG42" s="31"/>
      <c r="FH42" s="34">
        <f t="shared" si="9"/>
        <v>0</v>
      </c>
      <c r="FI42" s="148">
        <f t="shared" si="16"/>
        <v>0</v>
      </c>
      <c r="FJ42" s="34">
        <f t="shared" si="10"/>
        <v>0</v>
      </c>
      <c r="FK42" s="34">
        <f t="shared" si="11"/>
        <v>0</v>
      </c>
      <c r="FL42" s="34"/>
      <c r="FM42" s="151"/>
      <c r="FN42" s="35">
        <f t="shared" si="17"/>
        <v>0</v>
      </c>
      <c r="FP42" s="36">
        <f t="shared" si="18"/>
        <v>0</v>
      </c>
      <c r="FQ42" s="1">
        <v>5</v>
      </c>
    </row>
    <row r="43" spans="1:173" x14ac:dyDescent="0.25">
      <c r="A43" s="22">
        <v>6</v>
      </c>
      <c r="B43" s="23">
        <f t="shared" si="8"/>
        <v>0</v>
      </c>
      <c r="C43" s="24">
        <f t="shared" si="12"/>
        <v>0</v>
      </c>
      <c r="D43" s="25">
        <f t="shared" si="13"/>
        <v>0</v>
      </c>
      <c r="E43" s="26">
        <f t="shared" si="14"/>
        <v>0</v>
      </c>
      <c r="F43" s="27">
        <f t="shared" si="15"/>
        <v>0</v>
      </c>
      <c r="G43" s="245"/>
      <c r="H43" s="246"/>
      <c r="I43" s="246"/>
      <c r="J43" s="246"/>
      <c r="K43" s="246"/>
      <c r="L43" s="246"/>
      <c r="M43" s="246"/>
      <c r="N43" s="246"/>
      <c r="O43" s="246"/>
      <c r="P43" s="246"/>
      <c r="Q43" s="246"/>
      <c r="R43" s="246"/>
      <c r="S43" s="246"/>
      <c r="T43" s="246"/>
      <c r="U43" s="246"/>
      <c r="V43" s="246"/>
      <c r="W43" s="246"/>
      <c r="X43" s="246"/>
      <c r="Y43" s="246"/>
      <c r="Z43" s="246"/>
      <c r="AA43" s="246"/>
      <c r="AB43" s="247"/>
      <c r="AC43" s="42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4"/>
      <c r="AY43" s="42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4"/>
      <c r="BU43" s="42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4"/>
      <c r="CQ43" s="42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4"/>
      <c r="DM43" s="42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4"/>
      <c r="EI43" s="42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4"/>
      <c r="FE43" s="45"/>
      <c r="FF43" s="32"/>
      <c r="FG43" s="45"/>
      <c r="FH43" s="34">
        <f t="shared" si="9"/>
        <v>0</v>
      </c>
      <c r="FI43" s="148">
        <f t="shared" si="16"/>
        <v>0</v>
      </c>
      <c r="FJ43" s="34">
        <f t="shared" si="10"/>
        <v>0</v>
      </c>
      <c r="FK43" s="34">
        <f t="shared" si="11"/>
        <v>0</v>
      </c>
      <c r="FL43" s="34"/>
      <c r="FM43" s="151"/>
      <c r="FN43" s="35">
        <f t="shared" si="17"/>
        <v>0</v>
      </c>
      <c r="FP43" s="36">
        <f t="shared" si="18"/>
        <v>0</v>
      </c>
      <c r="FQ43" s="1">
        <v>6</v>
      </c>
    </row>
    <row r="44" spans="1:173" x14ac:dyDescent="0.25">
      <c r="A44" s="22">
        <v>7</v>
      </c>
      <c r="B44" s="23">
        <f t="shared" si="8"/>
        <v>0</v>
      </c>
      <c r="C44" s="24">
        <f t="shared" si="12"/>
        <v>0</v>
      </c>
      <c r="D44" s="25">
        <f t="shared" si="13"/>
        <v>0</v>
      </c>
      <c r="E44" s="26">
        <f t="shared" si="14"/>
        <v>0</v>
      </c>
      <c r="F44" s="27">
        <f t="shared" si="15"/>
        <v>0</v>
      </c>
      <c r="G44" s="239"/>
      <c r="H44" s="240"/>
      <c r="I44" s="246"/>
      <c r="J44" s="246"/>
      <c r="K44" s="246"/>
      <c r="L44" s="246"/>
      <c r="M44" s="246"/>
      <c r="N44" s="246"/>
      <c r="O44" s="246"/>
      <c r="P44" s="246"/>
      <c r="Q44" s="246"/>
      <c r="R44" s="246"/>
      <c r="S44" s="246"/>
      <c r="T44" s="246"/>
      <c r="U44" s="246"/>
      <c r="V44" s="246"/>
      <c r="W44" s="246"/>
      <c r="X44" s="246"/>
      <c r="Y44" s="240"/>
      <c r="Z44" s="240"/>
      <c r="AA44" s="240"/>
      <c r="AB44" s="241"/>
      <c r="AC44" s="28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30"/>
      <c r="AY44" s="28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30"/>
      <c r="BU44" s="28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30"/>
      <c r="CQ44" s="28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30"/>
      <c r="DM44" s="28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30"/>
      <c r="EI44" s="28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30"/>
      <c r="FE44" s="31"/>
      <c r="FF44" s="32"/>
      <c r="FG44" s="31"/>
      <c r="FH44" s="34">
        <f t="shared" si="9"/>
        <v>0</v>
      </c>
      <c r="FI44" s="148">
        <f t="shared" si="16"/>
        <v>0</v>
      </c>
      <c r="FJ44" s="34">
        <f t="shared" si="10"/>
        <v>0</v>
      </c>
      <c r="FK44" s="34">
        <f t="shared" si="11"/>
        <v>0</v>
      </c>
      <c r="FL44" s="34"/>
      <c r="FM44" s="151"/>
      <c r="FN44" s="35">
        <f t="shared" si="17"/>
        <v>0</v>
      </c>
      <c r="FP44" s="36">
        <f t="shared" si="18"/>
        <v>0</v>
      </c>
      <c r="FQ44" s="1">
        <v>7</v>
      </c>
    </row>
    <row r="45" spans="1:173" x14ac:dyDescent="0.25">
      <c r="A45" s="22">
        <v>8</v>
      </c>
      <c r="B45" s="23">
        <f t="shared" si="8"/>
        <v>0</v>
      </c>
      <c r="C45" s="24">
        <f t="shared" si="12"/>
        <v>0</v>
      </c>
      <c r="D45" s="25">
        <f t="shared" si="13"/>
        <v>0</v>
      </c>
      <c r="E45" s="26">
        <f t="shared" si="14"/>
        <v>0</v>
      </c>
      <c r="F45" s="27">
        <f t="shared" si="15"/>
        <v>0</v>
      </c>
      <c r="G45" s="245"/>
      <c r="H45" s="246"/>
      <c r="I45" s="246"/>
      <c r="J45" s="246"/>
      <c r="K45" s="246"/>
      <c r="L45" s="246"/>
      <c r="M45" s="246"/>
      <c r="N45" s="246"/>
      <c r="O45" s="246"/>
      <c r="P45" s="246"/>
      <c r="Q45" s="246"/>
      <c r="R45" s="246"/>
      <c r="S45" s="246"/>
      <c r="T45" s="246"/>
      <c r="U45" s="246"/>
      <c r="V45" s="246"/>
      <c r="W45" s="246"/>
      <c r="X45" s="246"/>
      <c r="Y45" s="246"/>
      <c r="Z45" s="246"/>
      <c r="AA45" s="246"/>
      <c r="AB45" s="241"/>
      <c r="AC45" s="28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30"/>
      <c r="AY45" s="28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30"/>
      <c r="BU45" s="28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30"/>
      <c r="CQ45" s="28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30"/>
      <c r="DM45" s="28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30"/>
      <c r="EI45" s="28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30"/>
      <c r="FE45" s="31"/>
      <c r="FF45" s="32"/>
      <c r="FG45" s="31"/>
      <c r="FH45" s="34">
        <f t="shared" si="9"/>
        <v>0</v>
      </c>
      <c r="FI45" s="148">
        <f t="shared" si="16"/>
        <v>0</v>
      </c>
      <c r="FJ45" s="34">
        <f t="shared" si="10"/>
        <v>0</v>
      </c>
      <c r="FK45" s="34">
        <f t="shared" si="11"/>
        <v>0</v>
      </c>
      <c r="FL45" s="34"/>
      <c r="FM45" s="151"/>
      <c r="FN45" s="35">
        <f t="shared" si="17"/>
        <v>0</v>
      </c>
      <c r="FP45" s="36">
        <f t="shared" si="18"/>
        <v>0</v>
      </c>
      <c r="FQ45" s="1">
        <v>8</v>
      </c>
    </row>
    <row r="46" spans="1:173" x14ac:dyDescent="0.25">
      <c r="A46" s="22">
        <v>9</v>
      </c>
      <c r="B46" s="23">
        <f t="shared" ref="B46:B54" si="19">B17</f>
        <v>0</v>
      </c>
      <c r="C46" s="24">
        <f t="shared" si="12"/>
        <v>0</v>
      </c>
      <c r="D46" s="25">
        <f t="shared" si="13"/>
        <v>0</v>
      </c>
      <c r="E46" s="26">
        <f t="shared" si="14"/>
        <v>0</v>
      </c>
      <c r="F46" s="27">
        <f t="shared" si="15"/>
        <v>0</v>
      </c>
      <c r="G46" s="239"/>
      <c r="H46" s="240"/>
      <c r="I46" s="240"/>
      <c r="J46" s="240"/>
      <c r="K46" s="240"/>
      <c r="L46" s="240"/>
      <c r="M46" s="240"/>
      <c r="N46" s="240"/>
      <c r="O46" s="240"/>
      <c r="P46" s="240"/>
      <c r="Q46" s="240"/>
      <c r="R46" s="240"/>
      <c r="S46" s="240"/>
      <c r="T46" s="240"/>
      <c r="U46" s="240"/>
      <c r="V46" s="240"/>
      <c r="W46" s="240"/>
      <c r="X46" s="240"/>
      <c r="Y46" s="240"/>
      <c r="Z46" s="240"/>
      <c r="AA46" s="240"/>
      <c r="AB46" s="241"/>
      <c r="AC46" s="28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30"/>
      <c r="AY46" s="28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30"/>
      <c r="BU46" s="28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30"/>
      <c r="CQ46" s="28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30"/>
      <c r="DM46" s="28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30"/>
      <c r="EI46" s="28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30"/>
      <c r="FE46" s="31"/>
      <c r="FF46" s="32"/>
      <c r="FG46" s="31"/>
      <c r="FH46" s="34">
        <f t="shared" si="9"/>
        <v>0</v>
      </c>
      <c r="FI46" s="148">
        <f t="shared" si="16"/>
        <v>0</v>
      </c>
      <c r="FJ46" s="34">
        <f t="shared" si="10"/>
        <v>0</v>
      </c>
      <c r="FK46" s="34">
        <f t="shared" si="11"/>
        <v>0</v>
      </c>
      <c r="FL46" s="34"/>
      <c r="FM46" s="151"/>
      <c r="FN46" s="35">
        <f t="shared" si="17"/>
        <v>0</v>
      </c>
      <c r="FP46" s="36">
        <f t="shared" si="18"/>
        <v>0</v>
      </c>
      <c r="FQ46" s="1">
        <v>9</v>
      </c>
    </row>
    <row r="47" spans="1:173" x14ac:dyDescent="0.25">
      <c r="A47" s="22">
        <v>10</v>
      </c>
      <c r="B47" s="23">
        <f t="shared" si="19"/>
        <v>0</v>
      </c>
      <c r="C47" s="24">
        <f t="shared" si="12"/>
        <v>0</v>
      </c>
      <c r="D47" s="25">
        <f t="shared" si="13"/>
        <v>0</v>
      </c>
      <c r="E47" s="26">
        <f t="shared" si="14"/>
        <v>0</v>
      </c>
      <c r="F47" s="27">
        <f t="shared" si="15"/>
        <v>0</v>
      </c>
      <c r="G47" s="239"/>
      <c r="H47" s="240"/>
      <c r="I47" s="240"/>
      <c r="J47" s="240"/>
      <c r="K47" s="240"/>
      <c r="L47" s="240"/>
      <c r="M47" s="240"/>
      <c r="N47" s="240"/>
      <c r="O47" s="240"/>
      <c r="P47" s="240"/>
      <c r="Q47" s="240"/>
      <c r="R47" s="240"/>
      <c r="S47" s="240"/>
      <c r="T47" s="240"/>
      <c r="U47" s="240"/>
      <c r="V47" s="240"/>
      <c r="W47" s="240"/>
      <c r="X47" s="240"/>
      <c r="Y47" s="240"/>
      <c r="Z47" s="240"/>
      <c r="AA47" s="240"/>
      <c r="AB47" s="241"/>
      <c r="AC47" s="28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30"/>
      <c r="AY47" s="28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30"/>
      <c r="BU47" s="28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30"/>
      <c r="CQ47" s="28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30"/>
      <c r="DM47" s="28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30"/>
      <c r="EI47" s="28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30"/>
      <c r="FE47" s="31"/>
      <c r="FF47" s="32"/>
      <c r="FG47" s="31"/>
      <c r="FH47" s="34">
        <f t="shared" si="9"/>
        <v>0</v>
      </c>
      <c r="FI47" s="148">
        <f t="shared" si="16"/>
        <v>0</v>
      </c>
      <c r="FJ47" s="34">
        <f t="shared" si="10"/>
        <v>0</v>
      </c>
      <c r="FK47" s="34">
        <f t="shared" si="11"/>
        <v>0</v>
      </c>
      <c r="FL47" s="34"/>
      <c r="FM47" s="151"/>
      <c r="FN47" s="35">
        <f t="shared" si="17"/>
        <v>0</v>
      </c>
      <c r="FP47" s="36">
        <f t="shared" si="18"/>
        <v>0</v>
      </c>
      <c r="FQ47" s="1">
        <v>10</v>
      </c>
    </row>
    <row r="48" spans="1:173" x14ac:dyDescent="0.25">
      <c r="A48" s="22">
        <v>11</v>
      </c>
      <c r="B48" s="23">
        <f t="shared" si="19"/>
        <v>0</v>
      </c>
      <c r="C48" s="24">
        <f t="shared" si="12"/>
        <v>0</v>
      </c>
      <c r="D48" s="25">
        <f t="shared" si="13"/>
        <v>0</v>
      </c>
      <c r="E48" s="26">
        <f t="shared" si="14"/>
        <v>0</v>
      </c>
      <c r="F48" s="27">
        <f t="shared" si="15"/>
        <v>0</v>
      </c>
      <c r="G48" s="239"/>
      <c r="H48" s="240"/>
      <c r="I48" s="240"/>
      <c r="J48" s="240"/>
      <c r="K48" s="240"/>
      <c r="L48" s="240"/>
      <c r="M48" s="240"/>
      <c r="N48" s="240"/>
      <c r="O48" s="240"/>
      <c r="P48" s="240"/>
      <c r="Q48" s="240"/>
      <c r="R48" s="240"/>
      <c r="S48" s="240"/>
      <c r="T48" s="240"/>
      <c r="U48" s="240"/>
      <c r="V48" s="240"/>
      <c r="W48" s="240"/>
      <c r="X48" s="240"/>
      <c r="Y48" s="240"/>
      <c r="Z48" s="240"/>
      <c r="AA48" s="240"/>
      <c r="AB48" s="241"/>
      <c r="AC48" s="28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30"/>
      <c r="AY48" s="28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30"/>
      <c r="BU48" s="28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30"/>
      <c r="CQ48" s="28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30"/>
      <c r="DM48" s="28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30"/>
      <c r="EI48" s="28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30"/>
      <c r="FE48" s="31"/>
      <c r="FF48" s="32"/>
      <c r="FG48" s="31"/>
      <c r="FH48" s="34">
        <f t="shared" si="9"/>
        <v>0</v>
      </c>
      <c r="FI48" s="148">
        <f t="shared" si="16"/>
        <v>0</v>
      </c>
      <c r="FJ48" s="34">
        <f t="shared" si="10"/>
        <v>0</v>
      </c>
      <c r="FK48" s="34">
        <f t="shared" si="11"/>
        <v>0</v>
      </c>
      <c r="FL48" s="34"/>
      <c r="FM48" s="151"/>
      <c r="FN48" s="35">
        <f t="shared" si="17"/>
        <v>0</v>
      </c>
      <c r="FP48" s="36">
        <f t="shared" si="18"/>
        <v>0</v>
      </c>
      <c r="FQ48" s="1">
        <v>11</v>
      </c>
    </row>
    <row r="49" spans="1:173" x14ac:dyDescent="0.25">
      <c r="A49" s="22">
        <v>12</v>
      </c>
      <c r="B49" s="23">
        <f t="shared" si="19"/>
        <v>0</v>
      </c>
      <c r="C49" s="24">
        <f t="shared" si="12"/>
        <v>0</v>
      </c>
      <c r="D49" s="25">
        <f t="shared" si="13"/>
        <v>0</v>
      </c>
      <c r="E49" s="26">
        <f t="shared" si="14"/>
        <v>0</v>
      </c>
      <c r="F49" s="27">
        <f t="shared" si="15"/>
        <v>0</v>
      </c>
      <c r="G49" s="239"/>
      <c r="H49" s="240"/>
      <c r="I49" s="240"/>
      <c r="J49" s="240"/>
      <c r="K49" s="240"/>
      <c r="L49" s="240"/>
      <c r="M49" s="240"/>
      <c r="N49" s="240"/>
      <c r="O49" s="240"/>
      <c r="P49" s="240"/>
      <c r="Q49" s="240"/>
      <c r="R49" s="240"/>
      <c r="S49" s="240"/>
      <c r="T49" s="240"/>
      <c r="U49" s="240"/>
      <c r="V49" s="240"/>
      <c r="W49" s="240"/>
      <c r="X49" s="240"/>
      <c r="Y49" s="240"/>
      <c r="Z49" s="240"/>
      <c r="AA49" s="240"/>
      <c r="AB49" s="241"/>
      <c r="AC49" s="28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30"/>
      <c r="AY49" s="28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30"/>
      <c r="BU49" s="28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30"/>
      <c r="CQ49" s="28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30"/>
      <c r="DM49" s="28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30"/>
      <c r="EI49" s="28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30"/>
      <c r="FE49" s="31"/>
      <c r="FF49" s="32"/>
      <c r="FG49" s="31"/>
      <c r="FH49" s="34">
        <f t="shared" si="9"/>
        <v>0</v>
      </c>
      <c r="FI49" s="148">
        <f t="shared" si="16"/>
        <v>0</v>
      </c>
      <c r="FJ49" s="34">
        <f t="shared" si="10"/>
        <v>0</v>
      </c>
      <c r="FK49" s="34">
        <f t="shared" si="11"/>
        <v>0</v>
      </c>
      <c r="FL49" s="34"/>
      <c r="FM49" s="151"/>
      <c r="FN49" s="35">
        <f t="shared" si="17"/>
        <v>0</v>
      </c>
      <c r="FP49" s="36">
        <f t="shared" si="18"/>
        <v>0</v>
      </c>
      <c r="FQ49" s="1">
        <v>12</v>
      </c>
    </row>
    <row r="50" spans="1:173" x14ac:dyDescent="0.25">
      <c r="A50" s="22">
        <v>13</v>
      </c>
      <c r="B50" s="23">
        <f t="shared" si="19"/>
        <v>0</v>
      </c>
      <c r="C50" s="24">
        <f t="shared" si="12"/>
        <v>0</v>
      </c>
      <c r="D50" s="25">
        <f t="shared" si="13"/>
        <v>0</v>
      </c>
      <c r="E50" s="26">
        <f t="shared" si="14"/>
        <v>0</v>
      </c>
      <c r="F50" s="27">
        <f t="shared" si="15"/>
        <v>0</v>
      </c>
      <c r="G50" s="239"/>
      <c r="H50" s="240"/>
      <c r="I50" s="240"/>
      <c r="J50" s="240"/>
      <c r="K50" s="240"/>
      <c r="L50" s="240"/>
      <c r="M50" s="240"/>
      <c r="N50" s="240"/>
      <c r="O50" s="240"/>
      <c r="P50" s="240"/>
      <c r="Q50" s="240"/>
      <c r="R50" s="240"/>
      <c r="S50" s="240"/>
      <c r="T50" s="240"/>
      <c r="U50" s="240"/>
      <c r="V50" s="240"/>
      <c r="W50" s="240"/>
      <c r="X50" s="240"/>
      <c r="Y50" s="240"/>
      <c r="Z50" s="240"/>
      <c r="AA50" s="240"/>
      <c r="AB50" s="241"/>
      <c r="AC50" s="28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30"/>
      <c r="AY50" s="28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30"/>
      <c r="BU50" s="28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30"/>
      <c r="CQ50" s="28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30"/>
      <c r="DM50" s="28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30"/>
      <c r="EI50" s="28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30"/>
      <c r="FE50" s="31"/>
      <c r="FF50" s="32"/>
      <c r="FG50" s="31"/>
      <c r="FH50" s="34">
        <f t="shared" si="9"/>
        <v>0</v>
      </c>
      <c r="FI50" s="148">
        <f t="shared" si="16"/>
        <v>0</v>
      </c>
      <c r="FJ50" s="34">
        <f t="shared" si="10"/>
        <v>0</v>
      </c>
      <c r="FK50" s="34">
        <f t="shared" si="11"/>
        <v>0</v>
      </c>
      <c r="FL50" s="34"/>
      <c r="FM50" s="151"/>
      <c r="FN50" s="35">
        <f t="shared" si="17"/>
        <v>0</v>
      </c>
      <c r="FP50" s="36">
        <f t="shared" si="18"/>
        <v>0</v>
      </c>
      <c r="FQ50" s="1">
        <v>13</v>
      </c>
    </row>
    <row r="51" spans="1:173" x14ac:dyDescent="0.25">
      <c r="A51" s="22">
        <v>14</v>
      </c>
      <c r="B51" s="23">
        <f t="shared" si="19"/>
        <v>0</v>
      </c>
      <c r="C51" s="24">
        <f t="shared" si="12"/>
        <v>0</v>
      </c>
      <c r="D51" s="25">
        <f t="shared" si="13"/>
        <v>0</v>
      </c>
      <c r="E51" s="26">
        <f t="shared" si="14"/>
        <v>0</v>
      </c>
      <c r="F51" s="27">
        <f t="shared" si="15"/>
        <v>0</v>
      </c>
      <c r="G51" s="239"/>
      <c r="H51" s="240"/>
      <c r="I51" s="240"/>
      <c r="J51" s="240"/>
      <c r="K51" s="240"/>
      <c r="L51" s="240"/>
      <c r="M51" s="240"/>
      <c r="N51" s="240"/>
      <c r="O51" s="240"/>
      <c r="P51" s="240"/>
      <c r="Q51" s="240"/>
      <c r="R51" s="240"/>
      <c r="S51" s="240"/>
      <c r="T51" s="240"/>
      <c r="U51" s="240"/>
      <c r="V51" s="240"/>
      <c r="W51" s="240"/>
      <c r="X51" s="240"/>
      <c r="Y51" s="240"/>
      <c r="Z51" s="240"/>
      <c r="AA51" s="240"/>
      <c r="AB51" s="241"/>
      <c r="AC51" s="28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30"/>
      <c r="AY51" s="28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30"/>
      <c r="BU51" s="28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30"/>
      <c r="CQ51" s="28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30"/>
      <c r="DM51" s="28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30"/>
      <c r="EI51" s="28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30"/>
      <c r="FE51" s="31"/>
      <c r="FF51" s="32"/>
      <c r="FG51" s="31"/>
      <c r="FH51" s="34">
        <f t="shared" si="9"/>
        <v>0</v>
      </c>
      <c r="FI51" s="148">
        <f t="shared" si="16"/>
        <v>0</v>
      </c>
      <c r="FJ51" s="34">
        <f t="shared" si="10"/>
        <v>0</v>
      </c>
      <c r="FK51" s="34">
        <f t="shared" si="11"/>
        <v>0</v>
      </c>
      <c r="FL51" s="34"/>
      <c r="FM51" s="151"/>
      <c r="FN51" s="35">
        <f t="shared" si="17"/>
        <v>0</v>
      </c>
      <c r="FP51" s="36">
        <f t="shared" si="18"/>
        <v>0</v>
      </c>
      <c r="FQ51" s="1">
        <v>14</v>
      </c>
    </row>
    <row r="52" spans="1:173" x14ac:dyDescent="0.25">
      <c r="A52" s="22">
        <v>15</v>
      </c>
      <c r="B52" s="23">
        <f t="shared" si="19"/>
        <v>0</v>
      </c>
      <c r="C52" s="24">
        <f t="shared" si="12"/>
        <v>0</v>
      </c>
      <c r="D52" s="25">
        <f t="shared" si="13"/>
        <v>0</v>
      </c>
      <c r="E52" s="26">
        <f t="shared" si="14"/>
        <v>0</v>
      </c>
      <c r="F52" s="27">
        <f t="shared" si="15"/>
        <v>0</v>
      </c>
      <c r="G52" s="239"/>
      <c r="H52" s="240"/>
      <c r="I52" s="240"/>
      <c r="J52" s="240"/>
      <c r="K52" s="240"/>
      <c r="L52" s="240"/>
      <c r="M52" s="240"/>
      <c r="N52" s="240"/>
      <c r="O52" s="240"/>
      <c r="P52" s="240"/>
      <c r="Q52" s="240"/>
      <c r="R52" s="240"/>
      <c r="S52" s="240"/>
      <c r="T52" s="240"/>
      <c r="U52" s="240"/>
      <c r="V52" s="240"/>
      <c r="W52" s="240"/>
      <c r="X52" s="240"/>
      <c r="Y52" s="240"/>
      <c r="Z52" s="240"/>
      <c r="AA52" s="240"/>
      <c r="AB52" s="241"/>
      <c r="AC52" s="28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30"/>
      <c r="AY52" s="28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30"/>
      <c r="BU52" s="28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30"/>
      <c r="CQ52" s="28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30"/>
      <c r="DM52" s="28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30"/>
      <c r="EI52" s="28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30"/>
      <c r="FE52" s="31"/>
      <c r="FF52" s="32"/>
      <c r="FG52" s="31"/>
      <c r="FH52" s="34">
        <f t="shared" si="9"/>
        <v>0</v>
      </c>
      <c r="FI52" s="148">
        <f t="shared" si="16"/>
        <v>0</v>
      </c>
      <c r="FJ52" s="34">
        <f t="shared" si="10"/>
        <v>0</v>
      </c>
      <c r="FK52" s="34">
        <f t="shared" si="11"/>
        <v>0</v>
      </c>
      <c r="FL52" s="34"/>
      <c r="FM52" s="151"/>
      <c r="FN52" s="35">
        <f t="shared" si="17"/>
        <v>0</v>
      </c>
      <c r="FP52" s="36">
        <f t="shared" si="18"/>
        <v>0</v>
      </c>
      <c r="FQ52" s="1">
        <v>15</v>
      </c>
    </row>
    <row r="53" spans="1:173" x14ac:dyDescent="0.25">
      <c r="A53" s="22">
        <v>16</v>
      </c>
      <c r="B53" s="23">
        <f t="shared" si="19"/>
        <v>0</v>
      </c>
      <c r="C53" s="24">
        <f t="shared" si="12"/>
        <v>0</v>
      </c>
      <c r="D53" s="25">
        <f t="shared" si="13"/>
        <v>0</v>
      </c>
      <c r="E53" s="26">
        <f t="shared" si="14"/>
        <v>0</v>
      </c>
      <c r="F53" s="27">
        <f t="shared" si="15"/>
        <v>0</v>
      </c>
      <c r="G53" s="239"/>
      <c r="H53" s="240"/>
      <c r="I53" s="240"/>
      <c r="J53" s="240"/>
      <c r="K53" s="240"/>
      <c r="L53" s="240"/>
      <c r="M53" s="240"/>
      <c r="N53" s="240"/>
      <c r="O53" s="240"/>
      <c r="P53" s="240"/>
      <c r="Q53" s="240"/>
      <c r="R53" s="240"/>
      <c r="S53" s="240"/>
      <c r="T53" s="240"/>
      <c r="U53" s="240"/>
      <c r="V53" s="240"/>
      <c r="W53" s="240"/>
      <c r="X53" s="240"/>
      <c r="Y53" s="240"/>
      <c r="Z53" s="240"/>
      <c r="AA53" s="240"/>
      <c r="AB53" s="241"/>
      <c r="AC53" s="28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30"/>
      <c r="AY53" s="28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30"/>
      <c r="BU53" s="28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30"/>
      <c r="CQ53" s="28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30"/>
      <c r="DM53" s="28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30"/>
      <c r="EI53" s="28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30"/>
      <c r="FE53" s="31"/>
      <c r="FF53" s="32"/>
      <c r="FG53" s="31"/>
      <c r="FH53" s="34">
        <f t="shared" si="9"/>
        <v>0</v>
      </c>
      <c r="FI53" s="148">
        <f t="shared" si="16"/>
        <v>0</v>
      </c>
      <c r="FJ53" s="34">
        <f t="shared" si="10"/>
        <v>0</v>
      </c>
      <c r="FK53" s="34">
        <f t="shared" si="11"/>
        <v>0</v>
      </c>
      <c r="FL53" s="34"/>
      <c r="FM53" s="151"/>
      <c r="FN53" s="35">
        <f t="shared" si="17"/>
        <v>0</v>
      </c>
      <c r="FP53" s="36">
        <f t="shared" si="18"/>
        <v>0</v>
      </c>
      <c r="FQ53" s="1">
        <v>16</v>
      </c>
    </row>
    <row r="54" spans="1:173" x14ac:dyDescent="0.25">
      <c r="A54" s="22">
        <v>17</v>
      </c>
      <c r="B54" s="23">
        <f t="shared" si="19"/>
        <v>0</v>
      </c>
      <c r="C54" s="24">
        <f t="shared" si="12"/>
        <v>0</v>
      </c>
      <c r="D54" s="25">
        <f t="shared" si="13"/>
        <v>0</v>
      </c>
      <c r="E54" s="26">
        <f t="shared" si="14"/>
        <v>0</v>
      </c>
      <c r="F54" s="27">
        <f t="shared" si="15"/>
        <v>0</v>
      </c>
      <c r="G54" s="239"/>
      <c r="H54" s="240"/>
      <c r="I54" s="240"/>
      <c r="J54" s="240"/>
      <c r="K54" s="240"/>
      <c r="L54" s="240"/>
      <c r="M54" s="240"/>
      <c r="N54" s="240"/>
      <c r="O54" s="240"/>
      <c r="P54" s="240"/>
      <c r="Q54" s="240"/>
      <c r="R54" s="240"/>
      <c r="S54" s="240"/>
      <c r="T54" s="240"/>
      <c r="U54" s="240"/>
      <c r="V54" s="240"/>
      <c r="W54" s="240"/>
      <c r="X54" s="240"/>
      <c r="Y54" s="240"/>
      <c r="Z54" s="240"/>
      <c r="AA54" s="240"/>
      <c r="AB54" s="241"/>
      <c r="AC54" s="28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30"/>
      <c r="AY54" s="28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30"/>
      <c r="BU54" s="28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30"/>
      <c r="CQ54" s="28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30"/>
      <c r="DM54" s="28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30"/>
      <c r="EI54" s="28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30"/>
      <c r="FE54" s="31"/>
      <c r="FF54" s="32"/>
      <c r="FG54" s="31"/>
      <c r="FH54" s="34">
        <f t="shared" si="9"/>
        <v>0</v>
      </c>
      <c r="FI54" s="148">
        <f t="shared" si="16"/>
        <v>0</v>
      </c>
      <c r="FJ54" s="34">
        <f t="shared" si="10"/>
        <v>0</v>
      </c>
      <c r="FK54" s="34">
        <f t="shared" si="11"/>
        <v>0</v>
      </c>
      <c r="FL54" s="34"/>
      <c r="FM54" s="151"/>
      <c r="FN54" s="35">
        <f t="shared" si="17"/>
        <v>0</v>
      </c>
      <c r="FP54" s="36">
        <f t="shared" si="18"/>
        <v>0</v>
      </c>
      <c r="FQ54" s="1">
        <v>17</v>
      </c>
    </row>
    <row r="55" spans="1:173" x14ac:dyDescent="0.25">
      <c r="G55" s="47" t="s">
        <v>43</v>
      </c>
      <c r="H55" s="196" t="s">
        <v>30</v>
      </c>
      <c r="I55" s="196"/>
      <c r="J55" s="196" t="s">
        <v>31</v>
      </c>
      <c r="K55" s="196"/>
      <c r="L55" s="196" t="s">
        <v>32</v>
      </c>
      <c r="M55" s="196"/>
      <c r="N55" s="196" t="s">
        <v>33</v>
      </c>
      <c r="O55" s="196"/>
      <c r="P55" s="196" t="s">
        <v>34</v>
      </c>
      <c r="Q55" s="196"/>
      <c r="R55" s="196" t="s">
        <v>35</v>
      </c>
      <c r="S55" s="196"/>
      <c r="T55" s="196" t="s">
        <v>36</v>
      </c>
      <c r="U55" s="196"/>
      <c r="V55" s="196" t="s">
        <v>37</v>
      </c>
      <c r="W55" s="196"/>
      <c r="X55" s="196" t="s">
        <v>38</v>
      </c>
      <c r="Y55" s="196"/>
      <c r="Z55" s="196" t="s">
        <v>39</v>
      </c>
      <c r="AA55" s="196"/>
      <c r="AB55" s="48">
        <v>19</v>
      </c>
      <c r="AC55" s="47" t="s">
        <v>43</v>
      </c>
      <c r="AD55" s="196" t="s">
        <v>30</v>
      </c>
      <c r="AE55" s="196"/>
      <c r="AF55" s="196" t="s">
        <v>31</v>
      </c>
      <c r="AG55" s="196"/>
      <c r="AH55" s="196" t="s">
        <v>32</v>
      </c>
      <c r="AI55" s="196"/>
      <c r="AJ55" s="196" t="s">
        <v>33</v>
      </c>
      <c r="AK55" s="196"/>
      <c r="AL55" s="196" t="s">
        <v>34</v>
      </c>
      <c r="AM55" s="196"/>
      <c r="AN55" s="196" t="s">
        <v>35</v>
      </c>
      <c r="AO55" s="196"/>
      <c r="AP55" s="196" t="s">
        <v>36</v>
      </c>
      <c r="AQ55" s="196"/>
      <c r="AR55" s="196" t="s">
        <v>37</v>
      </c>
      <c r="AS55" s="196"/>
      <c r="AT55" s="196" t="s">
        <v>38</v>
      </c>
      <c r="AU55" s="196"/>
      <c r="AV55" s="196" t="s">
        <v>39</v>
      </c>
      <c r="AW55" s="196"/>
      <c r="AX55" s="48">
        <v>19</v>
      </c>
      <c r="AY55" s="47" t="s">
        <v>43</v>
      </c>
      <c r="AZ55" s="196" t="s">
        <v>30</v>
      </c>
      <c r="BA55" s="196"/>
      <c r="BB55" s="196" t="s">
        <v>31</v>
      </c>
      <c r="BC55" s="196"/>
      <c r="BD55" s="196" t="s">
        <v>32</v>
      </c>
      <c r="BE55" s="196"/>
      <c r="BF55" s="196" t="s">
        <v>33</v>
      </c>
      <c r="BG55" s="196"/>
      <c r="BH55" s="196" t="s">
        <v>34</v>
      </c>
      <c r="BI55" s="196"/>
      <c r="BJ55" s="196" t="s">
        <v>35</v>
      </c>
      <c r="BK55" s="196"/>
      <c r="BL55" s="196" t="s">
        <v>36</v>
      </c>
      <c r="BM55" s="196"/>
      <c r="BN55" s="196" t="s">
        <v>37</v>
      </c>
      <c r="BO55" s="196"/>
      <c r="BP55" s="196" t="s">
        <v>38</v>
      </c>
      <c r="BQ55" s="196"/>
      <c r="BR55" s="196" t="s">
        <v>39</v>
      </c>
      <c r="BS55" s="196"/>
      <c r="BT55" s="48">
        <v>19</v>
      </c>
      <c r="BU55" s="47" t="s">
        <v>43</v>
      </c>
      <c r="BV55" s="196" t="s">
        <v>30</v>
      </c>
      <c r="BW55" s="196"/>
      <c r="BX55" s="196" t="s">
        <v>31</v>
      </c>
      <c r="BY55" s="196"/>
      <c r="BZ55" s="196" t="s">
        <v>32</v>
      </c>
      <c r="CA55" s="196"/>
      <c r="CB55" s="196" t="s">
        <v>33</v>
      </c>
      <c r="CC55" s="196"/>
      <c r="CD55" s="196" t="s">
        <v>34</v>
      </c>
      <c r="CE55" s="196"/>
      <c r="CF55" s="196" t="s">
        <v>35</v>
      </c>
      <c r="CG55" s="196"/>
      <c r="CH55" s="196" t="s">
        <v>36</v>
      </c>
      <c r="CI55" s="196"/>
      <c r="CJ55" s="196" t="s">
        <v>37</v>
      </c>
      <c r="CK55" s="196"/>
      <c r="CL55" s="196" t="s">
        <v>38</v>
      </c>
      <c r="CM55" s="196"/>
      <c r="CN55" s="196" t="s">
        <v>39</v>
      </c>
      <c r="CO55" s="196"/>
      <c r="CP55" s="48">
        <v>19</v>
      </c>
      <c r="CQ55" s="47" t="s">
        <v>43</v>
      </c>
      <c r="CR55" s="196" t="s">
        <v>30</v>
      </c>
      <c r="CS55" s="196"/>
      <c r="CT55" s="196" t="s">
        <v>31</v>
      </c>
      <c r="CU55" s="196"/>
      <c r="CV55" s="196" t="s">
        <v>32</v>
      </c>
      <c r="CW55" s="196"/>
      <c r="CX55" s="196" t="s">
        <v>33</v>
      </c>
      <c r="CY55" s="196"/>
      <c r="CZ55" s="196" t="s">
        <v>34</v>
      </c>
      <c r="DA55" s="196"/>
      <c r="DB55" s="196" t="s">
        <v>35</v>
      </c>
      <c r="DC55" s="196"/>
      <c r="DD55" s="196" t="s">
        <v>36</v>
      </c>
      <c r="DE55" s="196"/>
      <c r="DF55" s="196" t="s">
        <v>37</v>
      </c>
      <c r="DG55" s="196"/>
      <c r="DH55" s="196" t="s">
        <v>38</v>
      </c>
      <c r="DI55" s="196"/>
      <c r="DJ55" s="196" t="s">
        <v>39</v>
      </c>
      <c r="DK55" s="196"/>
      <c r="DL55" s="48">
        <v>19</v>
      </c>
      <c r="DM55" s="47" t="s">
        <v>43</v>
      </c>
      <c r="DN55" s="196" t="s">
        <v>30</v>
      </c>
      <c r="DO55" s="196"/>
      <c r="DP55" s="196" t="s">
        <v>31</v>
      </c>
      <c r="DQ55" s="196"/>
      <c r="DR55" s="196" t="s">
        <v>32</v>
      </c>
      <c r="DS55" s="196"/>
      <c r="DT55" s="196" t="s">
        <v>33</v>
      </c>
      <c r="DU55" s="196"/>
      <c r="DV55" s="196" t="s">
        <v>34</v>
      </c>
      <c r="DW55" s="196"/>
      <c r="DX55" s="196" t="s">
        <v>35</v>
      </c>
      <c r="DY55" s="196"/>
      <c r="DZ55" s="196" t="s">
        <v>36</v>
      </c>
      <c r="EA55" s="196"/>
      <c r="EB55" s="196" t="s">
        <v>37</v>
      </c>
      <c r="EC55" s="196"/>
      <c r="ED55" s="196" t="s">
        <v>38</v>
      </c>
      <c r="EE55" s="196"/>
      <c r="EF55" s="196" t="s">
        <v>39</v>
      </c>
      <c r="EG55" s="196"/>
      <c r="EH55" s="48">
        <v>19</v>
      </c>
      <c r="EI55" s="47" t="s">
        <v>43</v>
      </c>
      <c r="EJ55" s="196" t="s">
        <v>30</v>
      </c>
      <c r="EK55" s="196"/>
      <c r="EL55" s="196" t="s">
        <v>31</v>
      </c>
      <c r="EM55" s="196"/>
      <c r="EN55" s="196" t="s">
        <v>32</v>
      </c>
      <c r="EO55" s="196"/>
      <c r="EP55" s="196" t="s">
        <v>33</v>
      </c>
      <c r="EQ55" s="196"/>
      <c r="ER55" s="196" t="s">
        <v>34</v>
      </c>
      <c r="ES55" s="196"/>
      <c r="ET55" s="196" t="s">
        <v>35</v>
      </c>
      <c r="EU55" s="196"/>
      <c r="EV55" s="196" t="s">
        <v>36</v>
      </c>
      <c r="EW55" s="196"/>
      <c r="EX55" s="196" t="s">
        <v>37</v>
      </c>
      <c r="EY55" s="196"/>
      <c r="EZ55" s="196" t="s">
        <v>38</v>
      </c>
      <c r="FA55" s="196"/>
      <c r="FB55" s="196" t="s">
        <v>39</v>
      </c>
      <c r="FC55" s="196"/>
      <c r="FD55" s="48">
        <v>19</v>
      </c>
      <c r="FE55" s="17"/>
      <c r="FF55" s="17"/>
      <c r="FG55" s="17"/>
      <c r="FH55" s="17"/>
      <c r="FI55" s="17"/>
      <c r="FJ55" s="17"/>
      <c r="FK55" s="16"/>
    </row>
    <row r="56" spans="1:173" ht="15.75" thickBot="1" x14ac:dyDescent="0.3">
      <c r="G56" s="191" t="s">
        <v>13</v>
      </c>
      <c r="H56" s="189"/>
      <c r="I56" s="189" t="s">
        <v>14</v>
      </c>
      <c r="J56" s="189"/>
      <c r="K56" s="189" t="s">
        <v>15</v>
      </c>
      <c r="L56" s="189"/>
      <c r="M56" s="189" t="s">
        <v>16</v>
      </c>
      <c r="N56" s="189"/>
      <c r="O56" s="189" t="s">
        <v>17</v>
      </c>
      <c r="P56" s="189"/>
      <c r="Q56" s="189" t="s">
        <v>18</v>
      </c>
      <c r="R56" s="189"/>
      <c r="S56" s="189" t="s">
        <v>19</v>
      </c>
      <c r="T56" s="189"/>
      <c r="U56" s="189" t="s">
        <v>20</v>
      </c>
      <c r="V56" s="189"/>
      <c r="W56" s="189" t="s">
        <v>21</v>
      </c>
      <c r="X56" s="189"/>
      <c r="Y56" s="189" t="s">
        <v>22</v>
      </c>
      <c r="Z56" s="189"/>
      <c r="AA56" s="189" t="s">
        <v>23</v>
      </c>
      <c r="AB56" s="190"/>
      <c r="AC56" s="191" t="s">
        <v>13</v>
      </c>
      <c r="AD56" s="189"/>
      <c r="AE56" s="189" t="s">
        <v>14</v>
      </c>
      <c r="AF56" s="189"/>
      <c r="AG56" s="189" t="s">
        <v>15</v>
      </c>
      <c r="AH56" s="189"/>
      <c r="AI56" s="189" t="s">
        <v>16</v>
      </c>
      <c r="AJ56" s="189"/>
      <c r="AK56" s="189" t="s">
        <v>17</v>
      </c>
      <c r="AL56" s="189"/>
      <c r="AM56" s="189" t="s">
        <v>18</v>
      </c>
      <c r="AN56" s="189"/>
      <c r="AO56" s="189" t="s">
        <v>19</v>
      </c>
      <c r="AP56" s="189"/>
      <c r="AQ56" s="189" t="s">
        <v>20</v>
      </c>
      <c r="AR56" s="189"/>
      <c r="AS56" s="189" t="s">
        <v>21</v>
      </c>
      <c r="AT56" s="189"/>
      <c r="AU56" s="189" t="s">
        <v>22</v>
      </c>
      <c r="AV56" s="189"/>
      <c r="AW56" s="189" t="s">
        <v>23</v>
      </c>
      <c r="AX56" s="190"/>
      <c r="AY56" s="191" t="s">
        <v>13</v>
      </c>
      <c r="AZ56" s="189"/>
      <c r="BA56" s="189" t="s">
        <v>14</v>
      </c>
      <c r="BB56" s="189"/>
      <c r="BC56" s="189" t="s">
        <v>15</v>
      </c>
      <c r="BD56" s="189"/>
      <c r="BE56" s="189" t="s">
        <v>16</v>
      </c>
      <c r="BF56" s="189"/>
      <c r="BG56" s="189" t="s">
        <v>17</v>
      </c>
      <c r="BH56" s="189"/>
      <c r="BI56" s="189" t="s">
        <v>18</v>
      </c>
      <c r="BJ56" s="189"/>
      <c r="BK56" s="189" t="s">
        <v>19</v>
      </c>
      <c r="BL56" s="189"/>
      <c r="BM56" s="189" t="s">
        <v>20</v>
      </c>
      <c r="BN56" s="189"/>
      <c r="BO56" s="189" t="s">
        <v>21</v>
      </c>
      <c r="BP56" s="189"/>
      <c r="BQ56" s="189" t="s">
        <v>22</v>
      </c>
      <c r="BR56" s="189"/>
      <c r="BS56" s="189" t="s">
        <v>23</v>
      </c>
      <c r="BT56" s="190"/>
      <c r="BU56" s="191" t="s">
        <v>13</v>
      </c>
      <c r="BV56" s="189"/>
      <c r="BW56" s="189" t="s">
        <v>14</v>
      </c>
      <c r="BX56" s="189"/>
      <c r="BY56" s="189" t="s">
        <v>15</v>
      </c>
      <c r="BZ56" s="189"/>
      <c r="CA56" s="189" t="s">
        <v>16</v>
      </c>
      <c r="CB56" s="189"/>
      <c r="CC56" s="189" t="s">
        <v>17</v>
      </c>
      <c r="CD56" s="189"/>
      <c r="CE56" s="189" t="s">
        <v>18</v>
      </c>
      <c r="CF56" s="189"/>
      <c r="CG56" s="189" t="s">
        <v>19</v>
      </c>
      <c r="CH56" s="189"/>
      <c r="CI56" s="189" t="s">
        <v>20</v>
      </c>
      <c r="CJ56" s="189"/>
      <c r="CK56" s="189" t="s">
        <v>21</v>
      </c>
      <c r="CL56" s="189"/>
      <c r="CM56" s="189" t="s">
        <v>22</v>
      </c>
      <c r="CN56" s="189"/>
      <c r="CO56" s="189" t="s">
        <v>23</v>
      </c>
      <c r="CP56" s="190"/>
      <c r="CQ56" s="191" t="s">
        <v>13</v>
      </c>
      <c r="CR56" s="189"/>
      <c r="CS56" s="189" t="s">
        <v>14</v>
      </c>
      <c r="CT56" s="189"/>
      <c r="CU56" s="189" t="s">
        <v>15</v>
      </c>
      <c r="CV56" s="189"/>
      <c r="CW56" s="189" t="s">
        <v>16</v>
      </c>
      <c r="CX56" s="189"/>
      <c r="CY56" s="189" t="s">
        <v>17</v>
      </c>
      <c r="CZ56" s="189"/>
      <c r="DA56" s="189" t="s">
        <v>18</v>
      </c>
      <c r="DB56" s="189"/>
      <c r="DC56" s="189" t="s">
        <v>19</v>
      </c>
      <c r="DD56" s="189"/>
      <c r="DE56" s="189" t="s">
        <v>20</v>
      </c>
      <c r="DF56" s="189"/>
      <c r="DG56" s="189" t="s">
        <v>21</v>
      </c>
      <c r="DH56" s="189"/>
      <c r="DI56" s="189" t="s">
        <v>22</v>
      </c>
      <c r="DJ56" s="189"/>
      <c r="DK56" s="189" t="s">
        <v>23</v>
      </c>
      <c r="DL56" s="190"/>
      <c r="DM56" s="191" t="s">
        <v>13</v>
      </c>
      <c r="DN56" s="189"/>
      <c r="DO56" s="189" t="s">
        <v>14</v>
      </c>
      <c r="DP56" s="189"/>
      <c r="DQ56" s="189" t="s">
        <v>15</v>
      </c>
      <c r="DR56" s="189"/>
      <c r="DS56" s="189" t="s">
        <v>16</v>
      </c>
      <c r="DT56" s="189"/>
      <c r="DU56" s="189" t="s">
        <v>17</v>
      </c>
      <c r="DV56" s="189"/>
      <c r="DW56" s="189" t="s">
        <v>18</v>
      </c>
      <c r="DX56" s="189"/>
      <c r="DY56" s="189" t="s">
        <v>19</v>
      </c>
      <c r="DZ56" s="189"/>
      <c r="EA56" s="189" t="s">
        <v>20</v>
      </c>
      <c r="EB56" s="189"/>
      <c r="EC56" s="189" t="s">
        <v>21</v>
      </c>
      <c r="ED56" s="189"/>
      <c r="EE56" s="189" t="s">
        <v>22</v>
      </c>
      <c r="EF56" s="189"/>
      <c r="EG56" s="189" t="s">
        <v>23</v>
      </c>
      <c r="EH56" s="190"/>
      <c r="EI56" s="191" t="s">
        <v>13</v>
      </c>
      <c r="EJ56" s="189"/>
      <c r="EK56" s="189" t="s">
        <v>14</v>
      </c>
      <c r="EL56" s="189"/>
      <c r="EM56" s="189" t="s">
        <v>15</v>
      </c>
      <c r="EN56" s="189"/>
      <c r="EO56" s="189" t="s">
        <v>16</v>
      </c>
      <c r="EP56" s="189"/>
      <c r="EQ56" s="189" t="s">
        <v>17</v>
      </c>
      <c r="ER56" s="189"/>
      <c r="ES56" s="189" t="s">
        <v>18</v>
      </c>
      <c r="ET56" s="189"/>
      <c r="EU56" s="189" t="s">
        <v>19</v>
      </c>
      <c r="EV56" s="189"/>
      <c r="EW56" s="189" t="s">
        <v>20</v>
      </c>
      <c r="EX56" s="189"/>
      <c r="EY56" s="189" t="s">
        <v>21</v>
      </c>
      <c r="EZ56" s="189"/>
      <c r="FA56" s="189" t="s">
        <v>22</v>
      </c>
      <c r="FB56" s="189"/>
      <c r="FC56" s="189" t="s">
        <v>23</v>
      </c>
      <c r="FD56" s="190"/>
      <c r="FE56" s="17"/>
      <c r="FF56" s="17"/>
      <c r="FG56" s="17"/>
      <c r="FH56" s="17"/>
      <c r="FI56" s="17"/>
      <c r="FJ56" s="17"/>
      <c r="FK56" s="17"/>
    </row>
    <row r="59" spans="1:173" x14ac:dyDescent="0.25">
      <c r="A59" s="1">
        <f t="shared" ref="A59:B74" si="20">A30</f>
        <v>0</v>
      </c>
      <c r="B59" s="156">
        <f t="shared" si="20"/>
        <v>0</v>
      </c>
    </row>
    <row r="60" spans="1:173" x14ac:dyDescent="0.25">
      <c r="A60" s="1">
        <f t="shared" si="20"/>
        <v>0</v>
      </c>
      <c r="B60" s="156">
        <f t="shared" si="20"/>
        <v>0</v>
      </c>
    </row>
    <row r="61" spans="1:173" ht="15" customHeight="1" x14ac:dyDescent="0.25">
      <c r="A61" s="1">
        <f t="shared" si="20"/>
        <v>0</v>
      </c>
      <c r="B61" s="2">
        <f t="shared" si="20"/>
        <v>0</v>
      </c>
      <c r="C61" s="223" t="s">
        <v>72</v>
      </c>
      <c r="D61" s="226" t="s">
        <v>73</v>
      </c>
      <c r="E61" s="229" t="s">
        <v>74</v>
      </c>
      <c r="F61" s="195" t="s">
        <v>79</v>
      </c>
      <c r="G61" s="209" t="s">
        <v>0</v>
      </c>
      <c r="H61" s="210"/>
      <c r="I61" s="210"/>
      <c r="J61" s="210"/>
      <c r="K61" s="210"/>
      <c r="L61" s="210"/>
      <c r="M61" s="213">
        <f>M32+1</f>
        <v>25</v>
      </c>
      <c r="N61" s="213"/>
      <c r="AM61" s="219">
        <f>AM32</f>
        <v>0</v>
      </c>
      <c r="AN61" s="219"/>
      <c r="AO61" s="219"/>
      <c r="AP61" s="219"/>
      <c r="AQ61" s="219"/>
      <c r="AR61" s="6"/>
      <c r="AS61" s="220">
        <f>AS32</f>
        <v>0</v>
      </c>
      <c r="AT61" s="220"/>
      <c r="AU61" s="220"/>
      <c r="AV61" s="220"/>
      <c r="AW61" s="220"/>
      <c r="AY61" s="221">
        <f>AY32</f>
        <v>0</v>
      </c>
      <c r="AZ61" s="221"/>
      <c r="BA61" s="221"/>
      <c r="BB61" s="221"/>
      <c r="BC61" s="221"/>
      <c r="BE61" s="222">
        <f>BE32</f>
        <v>0</v>
      </c>
      <c r="BF61" s="222"/>
      <c r="BG61" s="222"/>
      <c r="BH61" s="222"/>
      <c r="BI61" s="222"/>
      <c r="BK61" s="208">
        <f>BK32</f>
        <v>0</v>
      </c>
      <c r="BL61" s="208"/>
      <c r="BM61" s="208"/>
      <c r="BN61" s="208"/>
      <c r="BO61" s="208"/>
      <c r="BU61" s="209" t="s">
        <v>0</v>
      </c>
      <c r="BV61" s="210"/>
      <c r="BW61" s="210"/>
      <c r="BX61" s="210"/>
      <c r="BY61" s="210"/>
      <c r="BZ61" s="210"/>
      <c r="CA61" s="213">
        <f>M61</f>
        <v>25</v>
      </c>
      <c r="CB61" s="213"/>
      <c r="CQ61" s="219">
        <f>AM61</f>
        <v>0</v>
      </c>
      <c r="CR61" s="219"/>
      <c r="CS61" s="219"/>
      <c r="CT61" s="219"/>
      <c r="CU61" s="219"/>
      <c r="CV61" s="6"/>
      <c r="CW61" s="220">
        <f>AS61</f>
        <v>0</v>
      </c>
      <c r="CX61" s="220"/>
      <c r="CY61" s="220"/>
      <c r="CZ61" s="220"/>
      <c r="DA61" s="220"/>
      <c r="DC61" s="221">
        <f>AY61</f>
        <v>0</v>
      </c>
      <c r="DD61" s="221"/>
      <c r="DE61" s="221"/>
      <c r="DF61" s="221"/>
      <c r="DG61" s="221"/>
      <c r="DI61" s="222">
        <f>BE61</f>
        <v>0</v>
      </c>
      <c r="DJ61" s="222"/>
      <c r="DK61" s="222"/>
      <c r="DL61" s="222"/>
      <c r="DM61" s="222"/>
      <c r="DO61" s="208">
        <f>BK61</f>
        <v>0</v>
      </c>
      <c r="DP61" s="208"/>
      <c r="DQ61" s="208"/>
      <c r="DR61" s="208"/>
      <c r="DS61" s="208"/>
      <c r="EI61" s="209" t="s">
        <v>0</v>
      </c>
      <c r="EJ61" s="210"/>
      <c r="EK61" s="210"/>
      <c r="EL61" s="210"/>
      <c r="EM61" s="210"/>
      <c r="EN61" s="210"/>
      <c r="EO61" s="213">
        <f>M61</f>
        <v>25</v>
      </c>
      <c r="EP61" s="213"/>
    </row>
    <row r="62" spans="1:173" ht="15.75" customHeight="1" thickBot="1" x14ac:dyDescent="0.3">
      <c r="A62" s="1">
        <f t="shared" si="20"/>
        <v>0</v>
      </c>
      <c r="B62" s="2">
        <f t="shared" si="20"/>
        <v>0</v>
      </c>
      <c r="C62" s="224"/>
      <c r="D62" s="227"/>
      <c r="E62" s="230"/>
      <c r="F62" s="195"/>
      <c r="G62" s="211"/>
      <c r="H62" s="212"/>
      <c r="I62" s="212"/>
      <c r="J62" s="212"/>
      <c r="K62" s="212"/>
      <c r="L62" s="212"/>
      <c r="M62" s="214"/>
      <c r="N62" s="214"/>
      <c r="AM62" s="215">
        <f>AM33</f>
        <v>0</v>
      </c>
      <c r="AN62" s="215"/>
      <c r="AO62" s="215"/>
      <c r="AP62" s="215"/>
      <c r="AQ62" s="215"/>
      <c r="AS62" s="216">
        <f>AS33</f>
        <v>0</v>
      </c>
      <c r="AT62" s="216"/>
      <c r="AU62" s="216"/>
      <c r="AV62" s="216"/>
      <c r="AW62" s="216"/>
      <c r="AY62" s="217">
        <f>AY33</f>
        <v>0</v>
      </c>
      <c r="AZ62" s="217"/>
      <c r="BA62" s="217"/>
      <c r="BB62" s="217"/>
      <c r="BC62" s="217"/>
      <c r="BE62" s="218">
        <f>BE33</f>
        <v>0</v>
      </c>
      <c r="BF62" s="218"/>
      <c r="BG62" s="218"/>
      <c r="BH62" s="218"/>
      <c r="BI62" s="218"/>
      <c r="BK62" s="206">
        <f>BK33</f>
        <v>0</v>
      </c>
      <c r="BL62" s="206"/>
      <c r="BM62" s="206"/>
      <c r="BN62" s="206"/>
      <c r="BO62" s="206"/>
      <c r="BU62" s="211"/>
      <c r="BV62" s="212"/>
      <c r="BW62" s="212"/>
      <c r="BX62" s="212"/>
      <c r="BY62" s="212"/>
      <c r="BZ62" s="212"/>
      <c r="CA62" s="214"/>
      <c r="CB62" s="214"/>
      <c r="CQ62" s="215">
        <f>AM62</f>
        <v>0</v>
      </c>
      <c r="CR62" s="215"/>
      <c r="CS62" s="215"/>
      <c r="CT62" s="215"/>
      <c r="CU62" s="215"/>
      <c r="CW62" s="216">
        <f>AS62</f>
        <v>0</v>
      </c>
      <c r="CX62" s="216"/>
      <c r="CY62" s="216"/>
      <c r="CZ62" s="216"/>
      <c r="DA62" s="216"/>
      <c r="DC62" s="217">
        <f>AY62</f>
        <v>0</v>
      </c>
      <c r="DD62" s="217"/>
      <c r="DE62" s="217"/>
      <c r="DF62" s="217"/>
      <c r="DG62" s="217"/>
      <c r="DI62" s="218">
        <f>BE62</f>
        <v>0</v>
      </c>
      <c r="DJ62" s="218"/>
      <c r="DK62" s="218"/>
      <c r="DL62" s="218"/>
      <c r="DM62" s="218"/>
      <c r="DO62" s="206">
        <f>BK62</f>
        <v>0</v>
      </c>
      <c r="DP62" s="206"/>
      <c r="DQ62" s="206"/>
      <c r="DR62" s="206"/>
      <c r="DS62" s="206"/>
      <c r="EI62" s="211"/>
      <c r="EJ62" s="212"/>
      <c r="EK62" s="212"/>
      <c r="EL62" s="212"/>
      <c r="EM62" s="212"/>
      <c r="EN62" s="212"/>
      <c r="EO62" s="214"/>
      <c r="EP62" s="214"/>
    </row>
    <row r="63" spans="1:173" ht="15.75" thickBot="1" x14ac:dyDescent="0.3">
      <c r="A63" s="1">
        <f t="shared" si="20"/>
        <v>0</v>
      </c>
      <c r="B63" s="2">
        <f t="shared" si="20"/>
        <v>0</v>
      </c>
      <c r="C63" s="224"/>
      <c r="D63" s="227"/>
      <c r="E63" s="230"/>
      <c r="F63" s="232"/>
      <c r="G63" s="7" t="s">
        <v>1</v>
      </c>
      <c r="H63" s="8"/>
      <c r="I63" s="8"/>
      <c r="J63" s="201">
        <f>EM34+1</f>
        <v>43633</v>
      </c>
      <c r="K63" s="201"/>
      <c r="L63" s="201"/>
      <c r="M63" s="201"/>
      <c r="N63" s="201"/>
      <c r="O63" s="201"/>
      <c r="P63" s="201"/>
      <c r="Q63" s="8"/>
      <c r="R63" s="8"/>
      <c r="S63" s="9"/>
      <c r="T63" s="9"/>
      <c r="U63" s="9"/>
      <c r="V63" s="9"/>
      <c r="W63" s="9"/>
      <c r="X63" s="9"/>
      <c r="Y63" s="9"/>
      <c r="Z63" s="9"/>
      <c r="AA63" s="9"/>
      <c r="AB63" s="10"/>
      <c r="AC63" s="7" t="s">
        <v>2</v>
      </c>
      <c r="AD63" s="8"/>
      <c r="AE63" s="8"/>
      <c r="AF63" s="201">
        <f>J63+1</f>
        <v>43634</v>
      </c>
      <c r="AG63" s="201"/>
      <c r="AH63" s="201"/>
      <c r="AI63" s="201"/>
      <c r="AJ63" s="201"/>
      <c r="AK63" s="201"/>
      <c r="AL63" s="201"/>
      <c r="AM63" s="8"/>
      <c r="AN63" s="8"/>
      <c r="AO63" s="9"/>
      <c r="AP63" s="9"/>
      <c r="AQ63" s="9"/>
      <c r="AR63" s="9"/>
      <c r="AS63" s="9"/>
      <c r="AT63" s="9"/>
      <c r="AU63" s="9"/>
      <c r="AV63" s="9"/>
      <c r="AW63" s="9"/>
      <c r="AX63" s="10"/>
      <c r="AY63" s="7" t="s">
        <v>3</v>
      </c>
      <c r="AZ63" s="8"/>
      <c r="BA63" s="8"/>
      <c r="BB63" s="8"/>
      <c r="BC63" s="201">
        <f>AF63+1</f>
        <v>43635</v>
      </c>
      <c r="BD63" s="201"/>
      <c r="BE63" s="201"/>
      <c r="BF63" s="201"/>
      <c r="BG63" s="201"/>
      <c r="BH63" s="201"/>
      <c r="BI63" s="201"/>
      <c r="BJ63" s="8"/>
      <c r="BK63" s="9"/>
      <c r="BL63" s="9"/>
      <c r="BM63" s="9"/>
      <c r="BN63" s="9"/>
      <c r="BO63" s="9"/>
      <c r="BP63" s="9"/>
      <c r="BQ63" s="9"/>
      <c r="BR63" s="9"/>
      <c r="BS63" s="9"/>
      <c r="BT63" s="10"/>
      <c r="BU63" s="7" t="s">
        <v>4</v>
      </c>
      <c r="BV63" s="8"/>
      <c r="BW63" s="8"/>
      <c r="BX63" s="201">
        <f>BC63+1</f>
        <v>43636</v>
      </c>
      <c r="BY63" s="201"/>
      <c r="BZ63" s="201"/>
      <c r="CA63" s="201"/>
      <c r="CB63" s="201"/>
      <c r="CC63" s="201"/>
      <c r="CD63" s="201"/>
      <c r="CE63" s="8"/>
      <c r="CF63" s="8"/>
      <c r="CG63" s="9"/>
      <c r="CH63" s="9"/>
      <c r="CI63" s="9"/>
      <c r="CJ63" s="9"/>
      <c r="CK63" s="9"/>
      <c r="CL63" s="9"/>
      <c r="CM63" s="9"/>
      <c r="CN63" s="9"/>
      <c r="CO63" s="9"/>
      <c r="CP63" s="10"/>
      <c r="CQ63" s="7" t="s">
        <v>5</v>
      </c>
      <c r="CR63" s="8"/>
      <c r="CS63" s="8"/>
      <c r="CT63" s="8"/>
      <c r="CU63" s="201">
        <f>BX63+1</f>
        <v>43637</v>
      </c>
      <c r="CV63" s="201"/>
      <c r="CW63" s="201"/>
      <c r="CX63" s="201"/>
      <c r="CY63" s="201"/>
      <c r="CZ63" s="201"/>
      <c r="DA63" s="201"/>
      <c r="DB63" s="8"/>
      <c r="DC63" s="9"/>
      <c r="DD63" s="9"/>
      <c r="DE63" s="9"/>
      <c r="DF63" s="9"/>
      <c r="DG63" s="9"/>
      <c r="DH63" s="9"/>
      <c r="DI63" s="9"/>
      <c r="DJ63" s="9"/>
      <c r="DK63" s="9"/>
      <c r="DL63" s="10"/>
      <c r="DM63" s="7" t="s">
        <v>6</v>
      </c>
      <c r="DN63" s="8"/>
      <c r="DO63" s="8"/>
      <c r="DP63" s="8"/>
      <c r="DQ63" s="201">
        <f>CU63+1</f>
        <v>43638</v>
      </c>
      <c r="DR63" s="201"/>
      <c r="DS63" s="201"/>
      <c r="DT63" s="201"/>
      <c r="DU63" s="201"/>
      <c r="DV63" s="201"/>
      <c r="DW63" s="201"/>
      <c r="DX63" s="8"/>
      <c r="DY63" s="9"/>
      <c r="DZ63" s="9"/>
      <c r="EA63" s="9"/>
      <c r="EB63" s="9"/>
      <c r="EC63" s="9"/>
      <c r="ED63" s="9"/>
      <c r="EE63" s="9"/>
      <c r="EF63" s="9"/>
      <c r="EG63" s="9"/>
      <c r="EH63" s="10"/>
      <c r="EI63" s="7" t="s">
        <v>7</v>
      </c>
      <c r="EJ63" s="8"/>
      <c r="EK63" s="8"/>
      <c r="EL63" s="8"/>
      <c r="EM63" s="201">
        <f>DQ63+1</f>
        <v>43639</v>
      </c>
      <c r="EN63" s="201"/>
      <c r="EO63" s="201"/>
      <c r="EP63" s="201"/>
      <c r="EQ63" s="201"/>
      <c r="ER63" s="201"/>
      <c r="ES63" s="201"/>
      <c r="ET63" s="8"/>
      <c r="EU63" s="9"/>
      <c r="EV63" s="9"/>
      <c r="EW63" s="9"/>
      <c r="EX63" s="9"/>
      <c r="EY63" s="9"/>
      <c r="EZ63" s="9"/>
      <c r="FA63" s="9"/>
      <c r="FB63" s="9"/>
      <c r="FC63" s="9"/>
      <c r="FD63" s="10"/>
      <c r="FE63" s="11"/>
      <c r="FF63" s="202" t="s">
        <v>71</v>
      </c>
      <c r="FG63" s="11"/>
      <c r="FH63" s="203" t="s">
        <v>8</v>
      </c>
      <c r="FI63" s="204"/>
      <c r="FJ63" s="204"/>
      <c r="FK63" s="204"/>
      <c r="FL63" s="204"/>
      <c r="FM63" s="204"/>
      <c r="FN63" s="205"/>
    </row>
    <row r="64" spans="1:173" x14ac:dyDescent="0.25">
      <c r="A64" s="1">
        <f t="shared" si="20"/>
        <v>0</v>
      </c>
      <c r="B64" s="2">
        <f t="shared" si="20"/>
        <v>0</v>
      </c>
      <c r="C64" s="224"/>
      <c r="D64" s="227"/>
      <c r="E64" s="230"/>
      <c r="F64" s="232"/>
      <c r="G64" s="12">
        <v>0.5</v>
      </c>
      <c r="H64" s="13">
        <v>0.5</v>
      </c>
      <c r="I64" s="13">
        <v>0.5</v>
      </c>
      <c r="J64" s="13">
        <v>0.5</v>
      </c>
      <c r="K64" s="13">
        <v>0.5</v>
      </c>
      <c r="L64" s="13">
        <v>0.5</v>
      </c>
      <c r="M64" s="13">
        <v>0.5</v>
      </c>
      <c r="N64" s="13">
        <v>0.5</v>
      </c>
      <c r="O64" s="13">
        <v>0.5</v>
      </c>
      <c r="P64" s="13">
        <v>0.5</v>
      </c>
      <c r="Q64" s="13">
        <v>0.5</v>
      </c>
      <c r="R64" s="13">
        <v>0.5</v>
      </c>
      <c r="S64" s="13">
        <v>0.5</v>
      </c>
      <c r="T64" s="13">
        <v>0.5</v>
      </c>
      <c r="U64" s="13">
        <v>0.5</v>
      </c>
      <c r="V64" s="13">
        <v>0.5</v>
      </c>
      <c r="W64" s="13">
        <v>0.5</v>
      </c>
      <c r="X64" s="13">
        <v>0.5</v>
      </c>
      <c r="Y64" s="13">
        <v>0.5</v>
      </c>
      <c r="Z64" s="13">
        <v>0.5</v>
      </c>
      <c r="AA64" s="13">
        <v>0.5</v>
      </c>
      <c r="AB64" s="14">
        <v>0.5</v>
      </c>
      <c r="AC64" s="12">
        <v>0.5</v>
      </c>
      <c r="AD64" s="13">
        <v>0.5</v>
      </c>
      <c r="AE64" s="13">
        <v>0.5</v>
      </c>
      <c r="AF64" s="13">
        <v>0.5</v>
      </c>
      <c r="AG64" s="13">
        <v>0.5</v>
      </c>
      <c r="AH64" s="13">
        <v>0.5</v>
      </c>
      <c r="AI64" s="13">
        <v>0.5</v>
      </c>
      <c r="AJ64" s="13">
        <v>0.5</v>
      </c>
      <c r="AK64" s="13">
        <v>0.5</v>
      </c>
      <c r="AL64" s="13">
        <v>0.5</v>
      </c>
      <c r="AM64" s="13">
        <v>0.5</v>
      </c>
      <c r="AN64" s="13">
        <v>0.5</v>
      </c>
      <c r="AO64" s="13">
        <v>0.5</v>
      </c>
      <c r="AP64" s="13">
        <v>0.5</v>
      </c>
      <c r="AQ64" s="13">
        <v>0.5</v>
      </c>
      <c r="AR64" s="13">
        <v>0.5</v>
      </c>
      <c r="AS64" s="13">
        <v>0.5</v>
      </c>
      <c r="AT64" s="13">
        <v>0.5</v>
      </c>
      <c r="AU64" s="13">
        <v>0.5</v>
      </c>
      <c r="AV64" s="13">
        <v>0.5</v>
      </c>
      <c r="AW64" s="13">
        <v>0.5</v>
      </c>
      <c r="AX64" s="14">
        <v>0.5</v>
      </c>
      <c r="AY64" s="12">
        <v>0.5</v>
      </c>
      <c r="AZ64" s="13">
        <v>0.5</v>
      </c>
      <c r="BA64" s="13">
        <v>0.5</v>
      </c>
      <c r="BB64" s="13">
        <v>0.5</v>
      </c>
      <c r="BC64" s="13">
        <v>0.5</v>
      </c>
      <c r="BD64" s="13">
        <v>0.5</v>
      </c>
      <c r="BE64" s="13">
        <v>0.5</v>
      </c>
      <c r="BF64" s="13">
        <v>0.5</v>
      </c>
      <c r="BG64" s="13">
        <v>0.5</v>
      </c>
      <c r="BH64" s="13">
        <v>0.5</v>
      </c>
      <c r="BI64" s="13">
        <v>0.5</v>
      </c>
      <c r="BJ64" s="13">
        <v>0.5</v>
      </c>
      <c r="BK64" s="13">
        <v>0.5</v>
      </c>
      <c r="BL64" s="13">
        <v>0.5</v>
      </c>
      <c r="BM64" s="13">
        <v>0.5</v>
      </c>
      <c r="BN64" s="13">
        <v>0.5</v>
      </c>
      <c r="BO64" s="13">
        <v>0.5</v>
      </c>
      <c r="BP64" s="13">
        <v>0.5</v>
      </c>
      <c r="BQ64" s="13">
        <v>0.5</v>
      </c>
      <c r="BR64" s="13">
        <v>0.5</v>
      </c>
      <c r="BS64" s="13">
        <v>0.5</v>
      </c>
      <c r="BT64" s="14">
        <v>0.5</v>
      </c>
      <c r="BU64" s="12">
        <v>0.5</v>
      </c>
      <c r="BV64" s="13">
        <v>0.5</v>
      </c>
      <c r="BW64" s="13">
        <v>0.5</v>
      </c>
      <c r="BX64" s="13">
        <v>0.5</v>
      </c>
      <c r="BY64" s="13">
        <v>0.5</v>
      </c>
      <c r="BZ64" s="13">
        <v>0.5</v>
      </c>
      <c r="CA64" s="13">
        <v>0.5</v>
      </c>
      <c r="CB64" s="13">
        <v>0.5</v>
      </c>
      <c r="CC64" s="13">
        <v>0.5</v>
      </c>
      <c r="CD64" s="13">
        <v>0.5</v>
      </c>
      <c r="CE64" s="13">
        <v>0.5</v>
      </c>
      <c r="CF64" s="13">
        <v>0.5</v>
      </c>
      <c r="CG64" s="13">
        <v>0.5</v>
      </c>
      <c r="CH64" s="13">
        <v>0.5</v>
      </c>
      <c r="CI64" s="13">
        <v>0.5</v>
      </c>
      <c r="CJ64" s="13">
        <v>0.5</v>
      </c>
      <c r="CK64" s="13">
        <v>0.5</v>
      </c>
      <c r="CL64" s="13">
        <v>0.5</v>
      </c>
      <c r="CM64" s="13">
        <v>0.5</v>
      </c>
      <c r="CN64" s="13">
        <v>0.5</v>
      </c>
      <c r="CO64" s="13">
        <v>0.5</v>
      </c>
      <c r="CP64" s="14">
        <v>0.5</v>
      </c>
      <c r="CQ64" s="12">
        <v>0.5</v>
      </c>
      <c r="CR64" s="13">
        <v>0.5</v>
      </c>
      <c r="CS64" s="13">
        <v>0.5</v>
      </c>
      <c r="CT64" s="13">
        <v>0.5</v>
      </c>
      <c r="CU64" s="13">
        <v>0.5</v>
      </c>
      <c r="CV64" s="13">
        <v>0.5</v>
      </c>
      <c r="CW64" s="13">
        <v>0.5</v>
      </c>
      <c r="CX64" s="13">
        <v>0.5</v>
      </c>
      <c r="CY64" s="13">
        <v>0.5</v>
      </c>
      <c r="CZ64" s="13">
        <v>0.5</v>
      </c>
      <c r="DA64" s="13">
        <v>0.5</v>
      </c>
      <c r="DB64" s="13">
        <v>0.5</v>
      </c>
      <c r="DC64" s="13">
        <v>0.5</v>
      </c>
      <c r="DD64" s="13">
        <v>0.5</v>
      </c>
      <c r="DE64" s="13">
        <v>0.5</v>
      </c>
      <c r="DF64" s="13">
        <v>0.5</v>
      </c>
      <c r="DG64" s="13">
        <v>0.5</v>
      </c>
      <c r="DH64" s="13">
        <v>0.5</v>
      </c>
      <c r="DI64" s="13">
        <v>0.5</v>
      </c>
      <c r="DJ64" s="13">
        <v>0.5</v>
      </c>
      <c r="DK64" s="13">
        <v>0.5</v>
      </c>
      <c r="DL64" s="14">
        <v>0.5</v>
      </c>
      <c r="DM64" s="12">
        <v>0.5</v>
      </c>
      <c r="DN64" s="13">
        <v>0.5</v>
      </c>
      <c r="DO64" s="13">
        <v>0.5</v>
      </c>
      <c r="DP64" s="13">
        <v>0.5</v>
      </c>
      <c r="DQ64" s="13">
        <v>0.5</v>
      </c>
      <c r="DR64" s="13">
        <v>0.5</v>
      </c>
      <c r="DS64" s="13">
        <v>0.5</v>
      </c>
      <c r="DT64" s="13">
        <v>0.5</v>
      </c>
      <c r="DU64" s="13">
        <v>0.5</v>
      </c>
      <c r="DV64" s="13">
        <v>0.5</v>
      </c>
      <c r="DW64" s="13">
        <v>0.5</v>
      </c>
      <c r="DX64" s="13">
        <v>0.5</v>
      </c>
      <c r="DY64" s="13">
        <v>0.5</v>
      </c>
      <c r="DZ64" s="13">
        <v>0.5</v>
      </c>
      <c r="EA64" s="13">
        <v>0.5</v>
      </c>
      <c r="EB64" s="13">
        <v>0.5</v>
      </c>
      <c r="EC64" s="13">
        <v>0.5</v>
      </c>
      <c r="ED64" s="13">
        <v>0.5</v>
      </c>
      <c r="EE64" s="13">
        <v>0.5</v>
      </c>
      <c r="EF64" s="13">
        <v>0.5</v>
      </c>
      <c r="EG64" s="13">
        <v>0.5</v>
      </c>
      <c r="EH64" s="14">
        <v>0.5</v>
      </c>
      <c r="EI64" s="12">
        <v>0.5</v>
      </c>
      <c r="EJ64" s="13">
        <v>0.5</v>
      </c>
      <c r="EK64" s="13">
        <v>0.5</v>
      </c>
      <c r="EL64" s="13">
        <v>0.5</v>
      </c>
      <c r="EM64" s="13">
        <v>0.5</v>
      </c>
      <c r="EN64" s="13">
        <v>0.5</v>
      </c>
      <c r="EO64" s="13">
        <v>0.5</v>
      </c>
      <c r="EP64" s="13">
        <v>0.5</v>
      </c>
      <c r="EQ64" s="13">
        <v>0.5</v>
      </c>
      <c r="ER64" s="13">
        <v>0.5</v>
      </c>
      <c r="ES64" s="13">
        <v>0.5</v>
      </c>
      <c r="ET64" s="13">
        <v>0.5</v>
      </c>
      <c r="EU64" s="13">
        <v>0.5</v>
      </c>
      <c r="EV64" s="13">
        <v>0.5</v>
      </c>
      <c r="EW64" s="13">
        <v>0.5</v>
      </c>
      <c r="EX64" s="13">
        <v>0.5</v>
      </c>
      <c r="EY64" s="13">
        <v>0.5</v>
      </c>
      <c r="EZ64" s="13">
        <v>0.5</v>
      </c>
      <c r="FA64" s="13">
        <v>0.5</v>
      </c>
      <c r="FB64" s="13">
        <v>0.5</v>
      </c>
      <c r="FC64" s="13">
        <v>0.5</v>
      </c>
      <c r="FD64" s="14">
        <v>0.5</v>
      </c>
      <c r="FE64" s="15"/>
      <c r="FF64" s="202"/>
      <c r="FG64" s="15"/>
      <c r="FH64" s="138" t="s">
        <v>9</v>
      </c>
      <c r="FI64" s="138" t="s">
        <v>9</v>
      </c>
      <c r="FJ64" s="139" t="s">
        <v>10</v>
      </c>
      <c r="FK64" s="138" t="s">
        <v>11</v>
      </c>
      <c r="FL64" s="138"/>
      <c r="FM64" s="138"/>
      <c r="FN64" s="138" t="s">
        <v>12</v>
      </c>
    </row>
    <row r="65" spans="1:173" x14ac:dyDescent="0.25">
      <c r="A65" s="1">
        <f t="shared" si="20"/>
        <v>0</v>
      </c>
      <c r="B65" s="2">
        <f t="shared" si="20"/>
        <v>0</v>
      </c>
      <c r="C65" s="224"/>
      <c r="D65" s="227"/>
      <c r="E65" s="230"/>
      <c r="F65" s="232"/>
      <c r="G65" s="200" t="s">
        <v>13</v>
      </c>
      <c r="H65" s="198"/>
      <c r="I65" s="198" t="s">
        <v>14</v>
      </c>
      <c r="J65" s="198"/>
      <c r="K65" s="198" t="s">
        <v>15</v>
      </c>
      <c r="L65" s="198"/>
      <c r="M65" s="198" t="s">
        <v>16</v>
      </c>
      <c r="N65" s="198"/>
      <c r="O65" s="198" t="s">
        <v>17</v>
      </c>
      <c r="P65" s="198"/>
      <c r="Q65" s="198" t="s">
        <v>18</v>
      </c>
      <c r="R65" s="198"/>
      <c r="S65" s="198" t="s">
        <v>19</v>
      </c>
      <c r="T65" s="198"/>
      <c r="U65" s="198" t="s">
        <v>20</v>
      </c>
      <c r="V65" s="198"/>
      <c r="W65" s="198" t="s">
        <v>21</v>
      </c>
      <c r="X65" s="198"/>
      <c r="Y65" s="198" t="s">
        <v>22</v>
      </c>
      <c r="Z65" s="198"/>
      <c r="AA65" s="198" t="s">
        <v>23</v>
      </c>
      <c r="AB65" s="199"/>
      <c r="AC65" s="200" t="s">
        <v>13</v>
      </c>
      <c r="AD65" s="198"/>
      <c r="AE65" s="198" t="s">
        <v>14</v>
      </c>
      <c r="AF65" s="198"/>
      <c r="AG65" s="198" t="s">
        <v>15</v>
      </c>
      <c r="AH65" s="198"/>
      <c r="AI65" s="198" t="s">
        <v>16</v>
      </c>
      <c r="AJ65" s="198"/>
      <c r="AK65" s="198" t="s">
        <v>17</v>
      </c>
      <c r="AL65" s="198"/>
      <c r="AM65" s="198" t="s">
        <v>18</v>
      </c>
      <c r="AN65" s="198"/>
      <c r="AO65" s="198" t="s">
        <v>19</v>
      </c>
      <c r="AP65" s="198"/>
      <c r="AQ65" s="198" t="s">
        <v>20</v>
      </c>
      <c r="AR65" s="198"/>
      <c r="AS65" s="198" t="s">
        <v>21</v>
      </c>
      <c r="AT65" s="198"/>
      <c r="AU65" s="198" t="s">
        <v>22</v>
      </c>
      <c r="AV65" s="198"/>
      <c r="AW65" s="198" t="s">
        <v>23</v>
      </c>
      <c r="AX65" s="199"/>
      <c r="AY65" s="200" t="s">
        <v>13</v>
      </c>
      <c r="AZ65" s="198"/>
      <c r="BA65" s="198" t="s">
        <v>14</v>
      </c>
      <c r="BB65" s="198"/>
      <c r="BC65" s="198" t="s">
        <v>15</v>
      </c>
      <c r="BD65" s="198"/>
      <c r="BE65" s="198" t="s">
        <v>16</v>
      </c>
      <c r="BF65" s="198"/>
      <c r="BG65" s="198" t="s">
        <v>17</v>
      </c>
      <c r="BH65" s="198"/>
      <c r="BI65" s="198" t="s">
        <v>18</v>
      </c>
      <c r="BJ65" s="198"/>
      <c r="BK65" s="198" t="s">
        <v>19</v>
      </c>
      <c r="BL65" s="198"/>
      <c r="BM65" s="198" t="s">
        <v>20</v>
      </c>
      <c r="BN65" s="198"/>
      <c r="BO65" s="198" t="s">
        <v>21</v>
      </c>
      <c r="BP65" s="198"/>
      <c r="BQ65" s="198" t="s">
        <v>22</v>
      </c>
      <c r="BR65" s="198"/>
      <c r="BS65" s="198" t="s">
        <v>23</v>
      </c>
      <c r="BT65" s="199"/>
      <c r="BU65" s="200" t="s">
        <v>13</v>
      </c>
      <c r="BV65" s="198"/>
      <c r="BW65" s="198" t="s">
        <v>14</v>
      </c>
      <c r="BX65" s="198"/>
      <c r="BY65" s="198" t="s">
        <v>15</v>
      </c>
      <c r="BZ65" s="198"/>
      <c r="CA65" s="198" t="s">
        <v>16</v>
      </c>
      <c r="CB65" s="198"/>
      <c r="CC65" s="198" t="s">
        <v>17</v>
      </c>
      <c r="CD65" s="198"/>
      <c r="CE65" s="198" t="s">
        <v>18</v>
      </c>
      <c r="CF65" s="198"/>
      <c r="CG65" s="198" t="s">
        <v>19</v>
      </c>
      <c r="CH65" s="198"/>
      <c r="CI65" s="198" t="s">
        <v>20</v>
      </c>
      <c r="CJ65" s="198"/>
      <c r="CK65" s="198" t="s">
        <v>21</v>
      </c>
      <c r="CL65" s="198"/>
      <c r="CM65" s="198" t="s">
        <v>22</v>
      </c>
      <c r="CN65" s="198"/>
      <c r="CO65" s="198" t="s">
        <v>23</v>
      </c>
      <c r="CP65" s="199"/>
      <c r="CQ65" s="200" t="s">
        <v>13</v>
      </c>
      <c r="CR65" s="198"/>
      <c r="CS65" s="198" t="s">
        <v>14</v>
      </c>
      <c r="CT65" s="198"/>
      <c r="CU65" s="198" t="s">
        <v>15</v>
      </c>
      <c r="CV65" s="198"/>
      <c r="CW65" s="198" t="s">
        <v>16</v>
      </c>
      <c r="CX65" s="198"/>
      <c r="CY65" s="198" t="s">
        <v>17</v>
      </c>
      <c r="CZ65" s="198"/>
      <c r="DA65" s="198" t="s">
        <v>18</v>
      </c>
      <c r="DB65" s="198"/>
      <c r="DC65" s="198" t="s">
        <v>19</v>
      </c>
      <c r="DD65" s="198"/>
      <c r="DE65" s="198" t="s">
        <v>20</v>
      </c>
      <c r="DF65" s="198"/>
      <c r="DG65" s="198" t="s">
        <v>21</v>
      </c>
      <c r="DH65" s="198"/>
      <c r="DI65" s="198" t="s">
        <v>22</v>
      </c>
      <c r="DJ65" s="198"/>
      <c r="DK65" s="198" t="s">
        <v>23</v>
      </c>
      <c r="DL65" s="199"/>
      <c r="DM65" s="200" t="s">
        <v>13</v>
      </c>
      <c r="DN65" s="198"/>
      <c r="DO65" s="198" t="s">
        <v>14</v>
      </c>
      <c r="DP65" s="198"/>
      <c r="DQ65" s="198" t="s">
        <v>15</v>
      </c>
      <c r="DR65" s="198"/>
      <c r="DS65" s="198" t="s">
        <v>16</v>
      </c>
      <c r="DT65" s="198"/>
      <c r="DU65" s="198" t="s">
        <v>17</v>
      </c>
      <c r="DV65" s="198"/>
      <c r="DW65" s="198" t="s">
        <v>18</v>
      </c>
      <c r="DX65" s="198"/>
      <c r="DY65" s="198" t="s">
        <v>19</v>
      </c>
      <c r="DZ65" s="198"/>
      <c r="EA65" s="198" t="s">
        <v>20</v>
      </c>
      <c r="EB65" s="198"/>
      <c r="EC65" s="198" t="s">
        <v>21</v>
      </c>
      <c r="ED65" s="198"/>
      <c r="EE65" s="198" t="s">
        <v>22</v>
      </c>
      <c r="EF65" s="198"/>
      <c r="EG65" s="198" t="s">
        <v>23</v>
      </c>
      <c r="EH65" s="199"/>
      <c r="EI65" s="200" t="s">
        <v>13</v>
      </c>
      <c r="EJ65" s="198"/>
      <c r="EK65" s="198" t="s">
        <v>14</v>
      </c>
      <c r="EL65" s="198"/>
      <c r="EM65" s="198" t="s">
        <v>15</v>
      </c>
      <c r="EN65" s="198"/>
      <c r="EO65" s="198" t="s">
        <v>16</v>
      </c>
      <c r="EP65" s="198"/>
      <c r="EQ65" s="198" t="s">
        <v>17</v>
      </c>
      <c r="ER65" s="198"/>
      <c r="ES65" s="198" t="s">
        <v>18</v>
      </c>
      <c r="ET65" s="198"/>
      <c r="EU65" s="198" t="s">
        <v>19</v>
      </c>
      <c r="EV65" s="198"/>
      <c r="EW65" s="198" t="s">
        <v>20</v>
      </c>
      <c r="EX65" s="198"/>
      <c r="EY65" s="198" t="s">
        <v>21</v>
      </c>
      <c r="EZ65" s="198"/>
      <c r="FA65" s="198" t="s">
        <v>22</v>
      </c>
      <c r="FB65" s="198"/>
      <c r="FC65" s="198" t="s">
        <v>23</v>
      </c>
      <c r="FD65" s="199"/>
      <c r="FE65" s="17"/>
      <c r="FF65" s="202"/>
      <c r="FG65" s="17"/>
      <c r="FH65" s="143" t="s">
        <v>24</v>
      </c>
      <c r="FI65" s="141" t="s">
        <v>25</v>
      </c>
      <c r="FJ65" s="142" t="s">
        <v>26</v>
      </c>
      <c r="FK65" s="143" t="s">
        <v>7</v>
      </c>
      <c r="FL65" s="143" t="s">
        <v>9</v>
      </c>
      <c r="FM65" s="143" t="s">
        <v>27</v>
      </c>
      <c r="FN65" s="143" t="s">
        <v>28</v>
      </c>
    </row>
    <row r="66" spans="1:173" x14ac:dyDescent="0.25">
      <c r="A66" s="1">
        <f t="shared" si="20"/>
        <v>0</v>
      </c>
      <c r="B66" s="2">
        <f t="shared" si="20"/>
        <v>0</v>
      </c>
      <c r="C66" s="225"/>
      <c r="D66" s="228"/>
      <c r="E66" s="231"/>
      <c r="F66" s="232"/>
      <c r="G66" s="19" t="s">
        <v>29</v>
      </c>
      <c r="H66" s="197" t="s">
        <v>30</v>
      </c>
      <c r="I66" s="197"/>
      <c r="J66" s="197" t="s">
        <v>31</v>
      </c>
      <c r="K66" s="197"/>
      <c r="L66" s="197" t="s">
        <v>32</v>
      </c>
      <c r="M66" s="197"/>
      <c r="N66" s="197" t="s">
        <v>33</v>
      </c>
      <c r="O66" s="197"/>
      <c r="P66" s="197" t="s">
        <v>34</v>
      </c>
      <c r="Q66" s="197"/>
      <c r="R66" s="197" t="s">
        <v>35</v>
      </c>
      <c r="S66" s="197"/>
      <c r="T66" s="197" t="s">
        <v>36</v>
      </c>
      <c r="U66" s="197"/>
      <c r="V66" s="197" t="s">
        <v>37</v>
      </c>
      <c r="W66" s="197"/>
      <c r="X66" s="197" t="s">
        <v>38</v>
      </c>
      <c r="Y66" s="197"/>
      <c r="Z66" s="197" t="s">
        <v>39</v>
      </c>
      <c r="AA66" s="197"/>
      <c r="AB66" s="20">
        <v>19</v>
      </c>
      <c r="AC66" s="19" t="s">
        <v>29</v>
      </c>
      <c r="AD66" s="197" t="s">
        <v>30</v>
      </c>
      <c r="AE66" s="197"/>
      <c r="AF66" s="197" t="s">
        <v>31</v>
      </c>
      <c r="AG66" s="197"/>
      <c r="AH66" s="197" t="s">
        <v>32</v>
      </c>
      <c r="AI66" s="197"/>
      <c r="AJ66" s="197" t="s">
        <v>33</v>
      </c>
      <c r="AK66" s="197"/>
      <c r="AL66" s="197" t="s">
        <v>34</v>
      </c>
      <c r="AM66" s="197"/>
      <c r="AN66" s="197" t="s">
        <v>35</v>
      </c>
      <c r="AO66" s="197"/>
      <c r="AP66" s="197" t="s">
        <v>36</v>
      </c>
      <c r="AQ66" s="197"/>
      <c r="AR66" s="197" t="s">
        <v>37</v>
      </c>
      <c r="AS66" s="197"/>
      <c r="AT66" s="197" t="s">
        <v>38</v>
      </c>
      <c r="AU66" s="197"/>
      <c r="AV66" s="197" t="s">
        <v>39</v>
      </c>
      <c r="AW66" s="197"/>
      <c r="AX66" s="20">
        <v>19</v>
      </c>
      <c r="AY66" s="19" t="s">
        <v>29</v>
      </c>
      <c r="AZ66" s="197" t="s">
        <v>30</v>
      </c>
      <c r="BA66" s="197"/>
      <c r="BB66" s="197" t="s">
        <v>31</v>
      </c>
      <c r="BC66" s="197"/>
      <c r="BD66" s="197" t="s">
        <v>32</v>
      </c>
      <c r="BE66" s="197"/>
      <c r="BF66" s="197" t="s">
        <v>33</v>
      </c>
      <c r="BG66" s="197"/>
      <c r="BH66" s="197" t="s">
        <v>34</v>
      </c>
      <c r="BI66" s="197"/>
      <c r="BJ66" s="197" t="s">
        <v>35</v>
      </c>
      <c r="BK66" s="197"/>
      <c r="BL66" s="197" t="s">
        <v>36</v>
      </c>
      <c r="BM66" s="197"/>
      <c r="BN66" s="197" t="s">
        <v>37</v>
      </c>
      <c r="BO66" s="197"/>
      <c r="BP66" s="197" t="s">
        <v>38</v>
      </c>
      <c r="BQ66" s="197"/>
      <c r="BR66" s="197" t="s">
        <v>39</v>
      </c>
      <c r="BS66" s="197"/>
      <c r="BT66" s="20">
        <v>19</v>
      </c>
      <c r="BU66" s="19" t="s">
        <v>29</v>
      </c>
      <c r="BV66" s="197" t="s">
        <v>30</v>
      </c>
      <c r="BW66" s="197"/>
      <c r="BX66" s="197" t="s">
        <v>31</v>
      </c>
      <c r="BY66" s="197"/>
      <c r="BZ66" s="197" t="s">
        <v>32</v>
      </c>
      <c r="CA66" s="197"/>
      <c r="CB66" s="197" t="s">
        <v>33</v>
      </c>
      <c r="CC66" s="197"/>
      <c r="CD66" s="197" t="s">
        <v>34</v>
      </c>
      <c r="CE66" s="197"/>
      <c r="CF66" s="197" t="s">
        <v>35</v>
      </c>
      <c r="CG66" s="197"/>
      <c r="CH66" s="197" t="s">
        <v>36</v>
      </c>
      <c r="CI66" s="197"/>
      <c r="CJ66" s="197" t="s">
        <v>37</v>
      </c>
      <c r="CK66" s="197"/>
      <c r="CL66" s="197" t="s">
        <v>38</v>
      </c>
      <c r="CM66" s="197"/>
      <c r="CN66" s="197" t="s">
        <v>39</v>
      </c>
      <c r="CO66" s="197"/>
      <c r="CP66" s="20">
        <v>19</v>
      </c>
      <c r="CQ66" s="19" t="s">
        <v>29</v>
      </c>
      <c r="CR66" s="197" t="s">
        <v>30</v>
      </c>
      <c r="CS66" s="197"/>
      <c r="CT66" s="197" t="s">
        <v>31</v>
      </c>
      <c r="CU66" s="197"/>
      <c r="CV66" s="197" t="s">
        <v>32</v>
      </c>
      <c r="CW66" s="197"/>
      <c r="CX66" s="197" t="s">
        <v>33</v>
      </c>
      <c r="CY66" s="197"/>
      <c r="CZ66" s="197" t="s">
        <v>34</v>
      </c>
      <c r="DA66" s="197"/>
      <c r="DB66" s="197" t="s">
        <v>35</v>
      </c>
      <c r="DC66" s="197"/>
      <c r="DD66" s="197" t="s">
        <v>36</v>
      </c>
      <c r="DE66" s="197"/>
      <c r="DF66" s="197" t="s">
        <v>37</v>
      </c>
      <c r="DG66" s="197"/>
      <c r="DH66" s="197" t="s">
        <v>38</v>
      </c>
      <c r="DI66" s="197"/>
      <c r="DJ66" s="197" t="s">
        <v>39</v>
      </c>
      <c r="DK66" s="197"/>
      <c r="DL66" s="20">
        <v>19</v>
      </c>
      <c r="DM66" s="19" t="s">
        <v>29</v>
      </c>
      <c r="DN66" s="197" t="s">
        <v>30</v>
      </c>
      <c r="DO66" s="197"/>
      <c r="DP66" s="197" t="s">
        <v>31</v>
      </c>
      <c r="DQ66" s="197"/>
      <c r="DR66" s="197" t="s">
        <v>32</v>
      </c>
      <c r="DS66" s="197"/>
      <c r="DT66" s="197" t="s">
        <v>33</v>
      </c>
      <c r="DU66" s="197"/>
      <c r="DV66" s="197" t="s">
        <v>34</v>
      </c>
      <c r="DW66" s="197"/>
      <c r="DX66" s="197" t="s">
        <v>35</v>
      </c>
      <c r="DY66" s="197"/>
      <c r="DZ66" s="197" t="s">
        <v>36</v>
      </c>
      <c r="EA66" s="197"/>
      <c r="EB66" s="197" t="s">
        <v>37</v>
      </c>
      <c r="EC66" s="197"/>
      <c r="ED66" s="197" t="s">
        <v>38</v>
      </c>
      <c r="EE66" s="197"/>
      <c r="EF66" s="197" t="s">
        <v>39</v>
      </c>
      <c r="EG66" s="197"/>
      <c r="EH66" s="20">
        <v>19</v>
      </c>
      <c r="EI66" s="19" t="s">
        <v>29</v>
      </c>
      <c r="EJ66" s="197" t="s">
        <v>30</v>
      </c>
      <c r="EK66" s="197"/>
      <c r="EL66" s="197" t="s">
        <v>31</v>
      </c>
      <c r="EM66" s="197"/>
      <c r="EN66" s="197" t="s">
        <v>32</v>
      </c>
      <c r="EO66" s="197"/>
      <c r="EP66" s="197" t="s">
        <v>33</v>
      </c>
      <c r="EQ66" s="197"/>
      <c r="ER66" s="197" t="s">
        <v>34</v>
      </c>
      <c r="ES66" s="197"/>
      <c r="ET66" s="197" t="s">
        <v>35</v>
      </c>
      <c r="EU66" s="197"/>
      <c r="EV66" s="197" t="s">
        <v>36</v>
      </c>
      <c r="EW66" s="197"/>
      <c r="EX66" s="197" t="s">
        <v>37</v>
      </c>
      <c r="EY66" s="197"/>
      <c r="EZ66" s="197" t="s">
        <v>38</v>
      </c>
      <c r="FA66" s="197"/>
      <c r="FB66" s="197" t="s">
        <v>39</v>
      </c>
      <c r="FC66" s="197"/>
      <c r="FD66" s="20">
        <v>19</v>
      </c>
      <c r="FE66" s="17"/>
      <c r="FF66" s="202"/>
      <c r="FG66" s="17"/>
      <c r="FH66" s="150" t="s">
        <v>7</v>
      </c>
      <c r="FI66" s="154"/>
      <c r="FJ66" s="145" t="s">
        <v>40</v>
      </c>
      <c r="FK66" s="146" t="s">
        <v>41</v>
      </c>
      <c r="FL66" s="146" t="s">
        <v>42</v>
      </c>
      <c r="FM66" s="146" t="s">
        <v>42</v>
      </c>
      <c r="FN66" s="146"/>
    </row>
    <row r="67" spans="1:173" x14ac:dyDescent="0.25">
      <c r="A67" s="22">
        <v>1</v>
      </c>
      <c r="B67" s="23">
        <f t="shared" si="20"/>
        <v>0</v>
      </c>
      <c r="C67" s="24">
        <f>SUMIF(G67:FD67,"A",G$6:FD$6)</f>
        <v>0</v>
      </c>
      <c r="D67" s="25">
        <f>SUMIF(G67:FD67,"R",G$6:FD$6)</f>
        <v>0</v>
      </c>
      <c r="E67" s="26">
        <f>SUMIF(G67:FD67,"M",G$6:FD$6)</f>
        <v>0</v>
      </c>
      <c r="F67" s="27">
        <f>(SUMIF(G67:FD67,"*",G$6:FD$6)+FF67)</f>
        <v>0</v>
      </c>
      <c r="G67" s="28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30"/>
      <c r="AC67" s="28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30"/>
      <c r="AY67" s="28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30"/>
      <c r="BU67" s="28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30"/>
      <c r="CQ67" s="28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30"/>
      <c r="DM67" s="28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30"/>
      <c r="EI67" s="28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30"/>
      <c r="FE67" s="31"/>
      <c r="FF67" s="32"/>
      <c r="FG67" s="31"/>
      <c r="FH67" s="34">
        <f t="shared" ref="FH67:FH83" si="21">+SUMIF($EI67:$FD67,"*",$EI$6:$FD$6)</f>
        <v>0</v>
      </c>
      <c r="FI67" s="152"/>
      <c r="FJ67" s="34">
        <f t="shared" ref="FJ67:FJ83" si="22">FN38</f>
        <v>0</v>
      </c>
      <c r="FK67" s="34">
        <f t="shared" ref="FK67:FK83" si="23">FH67*1.5</f>
        <v>0</v>
      </c>
      <c r="FL67" s="34"/>
      <c r="FM67" s="151"/>
      <c r="FN67" s="35">
        <f>FI67+FJ67+FK67-FL67</f>
        <v>0</v>
      </c>
      <c r="FP67" s="36">
        <f>+B67</f>
        <v>0</v>
      </c>
      <c r="FQ67" s="22">
        <v>1</v>
      </c>
    </row>
    <row r="68" spans="1:173" x14ac:dyDescent="0.25">
      <c r="A68" s="22">
        <v>2</v>
      </c>
      <c r="B68" s="23">
        <f t="shared" si="20"/>
        <v>0</v>
      </c>
      <c r="C68" s="24">
        <f t="shared" ref="C68:C83" si="24">SUMIF(G68:FD68,"A",G$6:FD$6)</f>
        <v>0</v>
      </c>
      <c r="D68" s="25">
        <f t="shared" ref="D68:D83" si="25">SUMIF(G68:FD68,"R",G$6:FD$6)</f>
        <v>0</v>
      </c>
      <c r="E68" s="26">
        <f t="shared" ref="E68:E83" si="26">SUMIF(G68:FD68,"M",G$6:FD$6)</f>
        <v>0</v>
      </c>
      <c r="F68" s="27">
        <f t="shared" ref="F68:F83" si="27">(SUMIF(G68:FD68,"*",G$6:FD$6)+FF68)</f>
        <v>0</v>
      </c>
      <c r="G68" s="28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30"/>
      <c r="AC68" s="28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30"/>
      <c r="AY68" s="28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30"/>
      <c r="BU68" s="28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30"/>
      <c r="CQ68" s="28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30"/>
      <c r="DM68" s="28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30"/>
      <c r="EI68" s="28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30"/>
      <c r="FE68" s="31"/>
      <c r="FF68" s="32"/>
      <c r="FG68" s="31"/>
      <c r="FH68" s="34">
        <f t="shared" si="21"/>
        <v>0</v>
      </c>
      <c r="FI68" s="152"/>
      <c r="FJ68" s="34">
        <f t="shared" si="22"/>
        <v>0</v>
      </c>
      <c r="FK68" s="34">
        <f t="shared" si="23"/>
        <v>0</v>
      </c>
      <c r="FL68" s="34"/>
      <c r="FM68" s="151"/>
      <c r="FN68" s="35">
        <f t="shared" ref="FN68:FN83" si="28">FI68+FJ68+FK68-FL68</f>
        <v>0</v>
      </c>
      <c r="FP68" s="36">
        <f t="shared" ref="FP68:FP83" si="29">+B68</f>
        <v>0</v>
      </c>
      <c r="FQ68" s="1">
        <v>2</v>
      </c>
    </row>
    <row r="69" spans="1:173" x14ac:dyDescent="0.25">
      <c r="A69" s="22">
        <v>3</v>
      </c>
      <c r="B69" s="23">
        <f t="shared" si="20"/>
        <v>0</v>
      </c>
      <c r="C69" s="24">
        <f t="shared" si="24"/>
        <v>0</v>
      </c>
      <c r="D69" s="25">
        <f t="shared" si="25"/>
        <v>0</v>
      </c>
      <c r="E69" s="26">
        <f t="shared" si="26"/>
        <v>0</v>
      </c>
      <c r="F69" s="27">
        <f t="shared" si="27"/>
        <v>0</v>
      </c>
      <c r="G69" s="28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30"/>
      <c r="AC69" s="28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30"/>
      <c r="AY69" s="28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30"/>
      <c r="BU69" s="28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30"/>
      <c r="CQ69" s="28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30"/>
      <c r="DM69" s="28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30"/>
      <c r="EI69" s="28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30"/>
      <c r="FE69" s="31"/>
      <c r="FF69" s="32"/>
      <c r="FG69" s="31"/>
      <c r="FH69" s="34">
        <f t="shared" si="21"/>
        <v>0</v>
      </c>
      <c r="FI69" s="152"/>
      <c r="FJ69" s="34">
        <f t="shared" si="22"/>
        <v>0</v>
      </c>
      <c r="FK69" s="34">
        <f t="shared" si="23"/>
        <v>0</v>
      </c>
      <c r="FL69" s="34"/>
      <c r="FM69" s="151"/>
      <c r="FN69" s="35">
        <f t="shared" si="28"/>
        <v>0</v>
      </c>
      <c r="FP69" s="36">
        <f t="shared" si="29"/>
        <v>0</v>
      </c>
      <c r="FQ69" s="1">
        <v>3</v>
      </c>
    </row>
    <row r="70" spans="1:173" x14ac:dyDescent="0.25">
      <c r="A70" s="22">
        <v>4</v>
      </c>
      <c r="B70" s="23">
        <f t="shared" si="20"/>
        <v>0</v>
      </c>
      <c r="C70" s="24">
        <f t="shared" si="24"/>
        <v>0</v>
      </c>
      <c r="D70" s="25">
        <f t="shared" si="25"/>
        <v>0</v>
      </c>
      <c r="E70" s="26">
        <f t="shared" si="26"/>
        <v>0</v>
      </c>
      <c r="F70" s="27">
        <f t="shared" si="27"/>
        <v>0</v>
      </c>
      <c r="G70" s="28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30"/>
      <c r="AC70" s="28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30"/>
      <c r="AY70" s="28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30"/>
      <c r="BU70" s="28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30"/>
      <c r="CQ70" s="28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30"/>
      <c r="DM70" s="28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30"/>
      <c r="EI70" s="28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30"/>
      <c r="FE70" s="31"/>
      <c r="FF70" s="32"/>
      <c r="FG70" s="31"/>
      <c r="FH70" s="34">
        <f t="shared" si="21"/>
        <v>0</v>
      </c>
      <c r="FI70" s="152"/>
      <c r="FJ70" s="34">
        <f t="shared" si="22"/>
        <v>0</v>
      </c>
      <c r="FK70" s="34">
        <f t="shared" si="23"/>
        <v>0</v>
      </c>
      <c r="FL70" s="34"/>
      <c r="FM70" s="151"/>
      <c r="FN70" s="35">
        <f t="shared" si="28"/>
        <v>0</v>
      </c>
      <c r="FP70" s="36">
        <f t="shared" si="29"/>
        <v>0</v>
      </c>
      <c r="FQ70" s="1">
        <v>4</v>
      </c>
    </row>
    <row r="71" spans="1:173" x14ac:dyDescent="0.25">
      <c r="A71" s="22">
        <v>5</v>
      </c>
      <c r="B71" s="23">
        <f t="shared" si="20"/>
        <v>0</v>
      </c>
      <c r="C71" s="24">
        <f t="shared" si="24"/>
        <v>0</v>
      </c>
      <c r="D71" s="25">
        <f t="shared" si="25"/>
        <v>0</v>
      </c>
      <c r="E71" s="26">
        <f t="shared" si="26"/>
        <v>0</v>
      </c>
      <c r="F71" s="27">
        <f t="shared" si="27"/>
        <v>0</v>
      </c>
      <c r="G71" s="28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30"/>
      <c r="AC71" s="28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30"/>
      <c r="AY71" s="28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30"/>
      <c r="BU71" s="28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30"/>
      <c r="CQ71" s="28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30"/>
      <c r="DM71" s="28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30"/>
      <c r="EI71" s="28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30"/>
      <c r="FE71" s="31"/>
      <c r="FF71" s="32"/>
      <c r="FG71" s="31"/>
      <c r="FH71" s="34">
        <f t="shared" si="21"/>
        <v>0</v>
      </c>
      <c r="FI71" s="152"/>
      <c r="FJ71" s="34">
        <f t="shared" si="22"/>
        <v>0</v>
      </c>
      <c r="FK71" s="34">
        <f t="shared" si="23"/>
        <v>0</v>
      </c>
      <c r="FL71" s="34"/>
      <c r="FM71" s="151"/>
      <c r="FN71" s="35">
        <f t="shared" si="28"/>
        <v>0</v>
      </c>
      <c r="FP71" s="36">
        <f t="shared" si="29"/>
        <v>0</v>
      </c>
      <c r="FQ71" s="1">
        <v>5</v>
      </c>
    </row>
    <row r="72" spans="1:173" x14ac:dyDescent="0.25">
      <c r="A72" s="22">
        <v>6</v>
      </c>
      <c r="B72" s="23">
        <f t="shared" si="20"/>
        <v>0</v>
      </c>
      <c r="C72" s="24">
        <f t="shared" si="24"/>
        <v>0</v>
      </c>
      <c r="D72" s="25">
        <f t="shared" si="25"/>
        <v>0</v>
      </c>
      <c r="E72" s="26">
        <f t="shared" si="26"/>
        <v>0</v>
      </c>
      <c r="F72" s="27">
        <f t="shared" si="27"/>
        <v>0</v>
      </c>
      <c r="G72" s="42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4"/>
      <c r="AC72" s="42"/>
      <c r="AD72" s="43"/>
      <c r="AE72" s="29"/>
      <c r="AF72" s="29"/>
      <c r="AG72" s="29"/>
      <c r="AH72" s="29"/>
      <c r="AI72" s="29"/>
      <c r="AJ72" s="29"/>
      <c r="AK72" s="43"/>
      <c r="AL72" s="43"/>
      <c r="AM72" s="43"/>
      <c r="AN72" s="43"/>
      <c r="AO72" s="29"/>
      <c r="AP72" s="29"/>
      <c r="AQ72" s="29"/>
      <c r="AR72" s="29"/>
      <c r="AS72" s="29"/>
      <c r="AT72" s="29"/>
      <c r="AU72" s="29"/>
      <c r="AV72" s="29"/>
      <c r="AW72" s="43"/>
      <c r="AX72" s="44"/>
      <c r="AY72" s="42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4"/>
      <c r="BU72" s="42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4"/>
      <c r="CQ72" s="42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4"/>
      <c r="DM72" s="42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4"/>
      <c r="EI72" s="42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4"/>
      <c r="FE72" s="45"/>
      <c r="FF72" s="32"/>
      <c r="FG72" s="45"/>
      <c r="FH72" s="34">
        <f t="shared" si="21"/>
        <v>0</v>
      </c>
      <c r="FI72" s="152"/>
      <c r="FJ72" s="34">
        <f t="shared" si="22"/>
        <v>0</v>
      </c>
      <c r="FK72" s="34">
        <f t="shared" si="23"/>
        <v>0</v>
      </c>
      <c r="FL72" s="34"/>
      <c r="FM72" s="151"/>
      <c r="FN72" s="35">
        <f t="shared" si="28"/>
        <v>0</v>
      </c>
      <c r="FP72" s="36">
        <f t="shared" si="29"/>
        <v>0</v>
      </c>
      <c r="FQ72" s="1">
        <v>6</v>
      </c>
    </row>
    <row r="73" spans="1:173" x14ac:dyDescent="0.25">
      <c r="A73" s="22">
        <v>7</v>
      </c>
      <c r="B73" s="23">
        <f t="shared" si="20"/>
        <v>0</v>
      </c>
      <c r="C73" s="24">
        <f t="shared" si="24"/>
        <v>0</v>
      </c>
      <c r="D73" s="25">
        <f t="shared" si="25"/>
        <v>0</v>
      </c>
      <c r="E73" s="26">
        <f t="shared" si="26"/>
        <v>0</v>
      </c>
      <c r="F73" s="27">
        <f t="shared" si="27"/>
        <v>0</v>
      </c>
      <c r="G73" s="28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30"/>
      <c r="AC73" s="28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30"/>
      <c r="AY73" s="28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30"/>
      <c r="BU73" s="28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30"/>
      <c r="CQ73" s="28"/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30"/>
      <c r="DM73" s="28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30"/>
      <c r="EI73" s="28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30"/>
      <c r="FE73" s="31"/>
      <c r="FF73" s="32"/>
      <c r="FG73" s="31"/>
      <c r="FH73" s="34">
        <f t="shared" si="21"/>
        <v>0</v>
      </c>
      <c r="FI73" s="152"/>
      <c r="FJ73" s="34">
        <f t="shared" si="22"/>
        <v>0</v>
      </c>
      <c r="FK73" s="34">
        <f t="shared" si="23"/>
        <v>0</v>
      </c>
      <c r="FL73" s="34"/>
      <c r="FM73" s="151"/>
      <c r="FN73" s="35">
        <f t="shared" si="28"/>
        <v>0</v>
      </c>
      <c r="FP73" s="36">
        <f t="shared" si="29"/>
        <v>0</v>
      </c>
      <c r="FQ73" s="1">
        <v>7</v>
      </c>
    </row>
    <row r="74" spans="1:173" x14ac:dyDescent="0.25">
      <c r="A74" s="22">
        <v>8</v>
      </c>
      <c r="B74" s="23">
        <f t="shared" si="20"/>
        <v>0</v>
      </c>
      <c r="C74" s="24">
        <f t="shared" si="24"/>
        <v>0</v>
      </c>
      <c r="D74" s="25">
        <f t="shared" si="25"/>
        <v>0</v>
      </c>
      <c r="E74" s="26">
        <f t="shared" si="26"/>
        <v>0</v>
      </c>
      <c r="F74" s="27">
        <f t="shared" si="27"/>
        <v>0</v>
      </c>
      <c r="G74" s="28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30"/>
      <c r="AC74" s="28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30"/>
      <c r="AY74" s="28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30"/>
      <c r="BU74" s="28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30"/>
      <c r="CQ74" s="28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30"/>
      <c r="DM74" s="28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30"/>
      <c r="EI74" s="28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30"/>
      <c r="FE74" s="31"/>
      <c r="FF74" s="32"/>
      <c r="FG74" s="31"/>
      <c r="FH74" s="34">
        <f t="shared" si="21"/>
        <v>0</v>
      </c>
      <c r="FI74" s="152"/>
      <c r="FJ74" s="34">
        <f t="shared" si="22"/>
        <v>0</v>
      </c>
      <c r="FK74" s="34">
        <f t="shared" si="23"/>
        <v>0</v>
      </c>
      <c r="FL74" s="34"/>
      <c r="FM74" s="151"/>
      <c r="FN74" s="35">
        <f t="shared" si="28"/>
        <v>0</v>
      </c>
      <c r="FP74" s="36">
        <f t="shared" si="29"/>
        <v>0</v>
      </c>
      <c r="FQ74" s="1">
        <v>8</v>
      </c>
    </row>
    <row r="75" spans="1:173" x14ac:dyDescent="0.25">
      <c r="A75" s="22">
        <v>9</v>
      </c>
      <c r="B75" s="23">
        <f t="shared" ref="B75:B83" si="30">B46</f>
        <v>0</v>
      </c>
      <c r="C75" s="24">
        <f t="shared" si="24"/>
        <v>0</v>
      </c>
      <c r="D75" s="25">
        <f t="shared" si="25"/>
        <v>0</v>
      </c>
      <c r="E75" s="26">
        <f t="shared" si="26"/>
        <v>0</v>
      </c>
      <c r="F75" s="27">
        <f t="shared" si="27"/>
        <v>0</v>
      </c>
      <c r="G75" s="28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30"/>
      <c r="AC75" s="28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30"/>
      <c r="AY75" s="28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30"/>
      <c r="BU75" s="28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30"/>
      <c r="CQ75" s="28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30"/>
      <c r="DM75" s="28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30"/>
      <c r="EI75" s="28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30"/>
      <c r="FE75" s="31"/>
      <c r="FF75" s="32"/>
      <c r="FG75" s="31"/>
      <c r="FH75" s="34">
        <f t="shared" si="21"/>
        <v>0</v>
      </c>
      <c r="FI75" s="152"/>
      <c r="FJ75" s="34">
        <f t="shared" si="22"/>
        <v>0</v>
      </c>
      <c r="FK75" s="34">
        <f t="shared" si="23"/>
        <v>0</v>
      </c>
      <c r="FL75" s="34"/>
      <c r="FM75" s="151"/>
      <c r="FN75" s="35">
        <f t="shared" si="28"/>
        <v>0</v>
      </c>
      <c r="FP75" s="36">
        <f t="shared" si="29"/>
        <v>0</v>
      </c>
      <c r="FQ75" s="1">
        <v>9</v>
      </c>
    </row>
    <row r="76" spans="1:173" x14ac:dyDescent="0.25">
      <c r="A76" s="22">
        <v>10</v>
      </c>
      <c r="B76" s="23">
        <f t="shared" si="30"/>
        <v>0</v>
      </c>
      <c r="C76" s="24">
        <f t="shared" si="24"/>
        <v>0</v>
      </c>
      <c r="D76" s="25">
        <f t="shared" si="25"/>
        <v>0</v>
      </c>
      <c r="E76" s="26">
        <f t="shared" si="26"/>
        <v>0</v>
      </c>
      <c r="F76" s="27">
        <f t="shared" si="27"/>
        <v>0</v>
      </c>
      <c r="G76" s="28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30"/>
      <c r="AC76" s="28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30"/>
      <c r="AY76" s="28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30"/>
      <c r="BU76" s="28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30"/>
      <c r="CQ76" s="28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30"/>
      <c r="DM76" s="28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30"/>
      <c r="EI76" s="28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30"/>
      <c r="FE76" s="31"/>
      <c r="FF76" s="32"/>
      <c r="FG76" s="31"/>
      <c r="FH76" s="34">
        <f t="shared" si="21"/>
        <v>0</v>
      </c>
      <c r="FI76" s="152"/>
      <c r="FJ76" s="34">
        <f t="shared" si="22"/>
        <v>0</v>
      </c>
      <c r="FK76" s="34">
        <f t="shared" si="23"/>
        <v>0</v>
      </c>
      <c r="FL76" s="34"/>
      <c r="FM76" s="151"/>
      <c r="FN76" s="35">
        <f t="shared" si="28"/>
        <v>0</v>
      </c>
      <c r="FP76" s="36">
        <f t="shared" si="29"/>
        <v>0</v>
      </c>
      <c r="FQ76" s="1">
        <v>10</v>
      </c>
    </row>
    <row r="77" spans="1:173" x14ac:dyDescent="0.25">
      <c r="A77" s="22">
        <v>11</v>
      </c>
      <c r="B77" s="23">
        <f t="shared" si="30"/>
        <v>0</v>
      </c>
      <c r="C77" s="24">
        <f t="shared" si="24"/>
        <v>0</v>
      </c>
      <c r="D77" s="25">
        <f t="shared" si="25"/>
        <v>0</v>
      </c>
      <c r="E77" s="26">
        <f t="shared" si="26"/>
        <v>0</v>
      </c>
      <c r="F77" s="27">
        <f t="shared" si="27"/>
        <v>0</v>
      </c>
      <c r="G77" s="28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30"/>
      <c r="AC77" s="28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30"/>
      <c r="AY77" s="28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30"/>
      <c r="BU77" s="28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30"/>
      <c r="CQ77" s="28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30"/>
      <c r="DM77" s="28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30"/>
      <c r="EI77" s="28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30"/>
      <c r="FE77" s="31"/>
      <c r="FF77" s="32"/>
      <c r="FG77" s="31"/>
      <c r="FH77" s="34">
        <f t="shared" si="21"/>
        <v>0</v>
      </c>
      <c r="FI77" s="152"/>
      <c r="FJ77" s="34">
        <f t="shared" si="22"/>
        <v>0</v>
      </c>
      <c r="FK77" s="34">
        <f t="shared" si="23"/>
        <v>0</v>
      </c>
      <c r="FL77" s="34"/>
      <c r="FM77" s="151"/>
      <c r="FN77" s="35">
        <f t="shared" si="28"/>
        <v>0</v>
      </c>
      <c r="FP77" s="36">
        <f t="shared" si="29"/>
        <v>0</v>
      </c>
      <c r="FQ77" s="1">
        <v>11</v>
      </c>
    </row>
    <row r="78" spans="1:173" x14ac:dyDescent="0.25">
      <c r="A78" s="22">
        <v>12</v>
      </c>
      <c r="B78" s="23">
        <f t="shared" si="30"/>
        <v>0</v>
      </c>
      <c r="C78" s="24">
        <f t="shared" si="24"/>
        <v>0</v>
      </c>
      <c r="D78" s="25">
        <f t="shared" si="25"/>
        <v>0</v>
      </c>
      <c r="E78" s="26">
        <f t="shared" si="26"/>
        <v>0</v>
      </c>
      <c r="F78" s="27">
        <f t="shared" si="27"/>
        <v>0</v>
      </c>
      <c r="G78" s="28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30"/>
      <c r="AC78" s="28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30"/>
      <c r="AY78" s="28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30"/>
      <c r="BU78" s="28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30"/>
      <c r="CQ78" s="28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30"/>
      <c r="DM78" s="28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30"/>
      <c r="EI78" s="28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30"/>
      <c r="FE78" s="31"/>
      <c r="FF78" s="32"/>
      <c r="FG78" s="31"/>
      <c r="FH78" s="34">
        <f t="shared" si="21"/>
        <v>0</v>
      </c>
      <c r="FI78" s="152"/>
      <c r="FJ78" s="34">
        <f t="shared" si="22"/>
        <v>0</v>
      </c>
      <c r="FK78" s="34">
        <f t="shared" si="23"/>
        <v>0</v>
      </c>
      <c r="FL78" s="34"/>
      <c r="FM78" s="151"/>
      <c r="FN78" s="35">
        <f t="shared" si="28"/>
        <v>0</v>
      </c>
      <c r="FP78" s="36">
        <f t="shared" si="29"/>
        <v>0</v>
      </c>
      <c r="FQ78" s="1">
        <v>12</v>
      </c>
    </row>
    <row r="79" spans="1:173" x14ac:dyDescent="0.25">
      <c r="A79" s="22">
        <v>13</v>
      </c>
      <c r="B79" s="23">
        <f t="shared" si="30"/>
        <v>0</v>
      </c>
      <c r="C79" s="24">
        <f t="shared" si="24"/>
        <v>0</v>
      </c>
      <c r="D79" s="25">
        <f t="shared" si="25"/>
        <v>0</v>
      </c>
      <c r="E79" s="26">
        <f t="shared" si="26"/>
        <v>0</v>
      </c>
      <c r="F79" s="27">
        <f t="shared" si="27"/>
        <v>0</v>
      </c>
      <c r="G79" s="28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30"/>
      <c r="AC79" s="28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30"/>
      <c r="AY79" s="28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30"/>
      <c r="BU79" s="28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30"/>
      <c r="CQ79" s="28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30"/>
      <c r="DM79" s="28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30"/>
      <c r="EI79" s="28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30"/>
      <c r="FE79" s="31"/>
      <c r="FF79" s="32"/>
      <c r="FG79" s="31"/>
      <c r="FH79" s="34">
        <f t="shared" si="21"/>
        <v>0</v>
      </c>
      <c r="FI79" s="152"/>
      <c r="FJ79" s="34">
        <f t="shared" si="22"/>
        <v>0</v>
      </c>
      <c r="FK79" s="34">
        <f t="shared" si="23"/>
        <v>0</v>
      </c>
      <c r="FL79" s="34"/>
      <c r="FM79" s="151"/>
      <c r="FN79" s="35">
        <f t="shared" si="28"/>
        <v>0</v>
      </c>
      <c r="FP79" s="36">
        <f t="shared" si="29"/>
        <v>0</v>
      </c>
      <c r="FQ79" s="1">
        <v>13</v>
      </c>
    </row>
    <row r="80" spans="1:173" x14ac:dyDescent="0.25">
      <c r="A80" s="22">
        <v>14</v>
      </c>
      <c r="B80" s="23">
        <f t="shared" si="30"/>
        <v>0</v>
      </c>
      <c r="C80" s="24">
        <f t="shared" si="24"/>
        <v>0</v>
      </c>
      <c r="D80" s="25">
        <f t="shared" si="25"/>
        <v>0</v>
      </c>
      <c r="E80" s="26">
        <f t="shared" si="26"/>
        <v>0</v>
      </c>
      <c r="F80" s="27">
        <f t="shared" si="27"/>
        <v>0</v>
      </c>
      <c r="G80" s="28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30"/>
      <c r="AC80" s="28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30"/>
      <c r="AY80" s="28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30"/>
      <c r="BU80" s="28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30"/>
      <c r="CQ80" s="28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30"/>
      <c r="DM80" s="28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30"/>
      <c r="EI80" s="28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30"/>
      <c r="FE80" s="31"/>
      <c r="FF80" s="32"/>
      <c r="FG80" s="31"/>
      <c r="FH80" s="34">
        <f t="shared" si="21"/>
        <v>0</v>
      </c>
      <c r="FI80" s="152"/>
      <c r="FJ80" s="34">
        <f t="shared" si="22"/>
        <v>0</v>
      </c>
      <c r="FK80" s="34">
        <f t="shared" si="23"/>
        <v>0</v>
      </c>
      <c r="FL80" s="34"/>
      <c r="FM80" s="151"/>
      <c r="FN80" s="35">
        <f t="shared" si="28"/>
        <v>0</v>
      </c>
      <c r="FP80" s="36">
        <f t="shared" si="29"/>
        <v>0</v>
      </c>
      <c r="FQ80" s="1">
        <v>14</v>
      </c>
    </row>
    <row r="81" spans="1:173" x14ac:dyDescent="0.25">
      <c r="A81" s="22">
        <v>15</v>
      </c>
      <c r="B81" s="23">
        <f t="shared" si="30"/>
        <v>0</v>
      </c>
      <c r="C81" s="24">
        <f t="shared" si="24"/>
        <v>0</v>
      </c>
      <c r="D81" s="25">
        <f t="shared" si="25"/>
        <v>0</v>
      </c>
      <c r="E81" s="26">
        <f t="shared" si="26"/>
        <v>0</v>
      </c>
      <c r="F81" s="27">
        <f t="shared" si="27"/>
        <v>0</v>
      </c>
      <c r="G81" s="28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30"/>
      <c r="AC81" s="28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30"/>
      <c r="AY81" s="28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30"/>
      <c r="BU81" s="28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30"/>
      <c r="CQ81" s="28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30"/>
      <c r="DM81" s="28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30"/>
      <c r="EI81" s="28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30"/>
      <c r="FE81" s="31"/>
      <c r="FF81" s="32"/>
      <c r="FG81" s="31"/>
      <c r="FH81" s="34">
        <f t="shared" si="21"/>
        <v>0</v>
      </c>
      <c r="FI81" s="152"/>
      <c r="FJ81" s="34">
        <f t="shared" si="22"/>
        <v>0</v>
      </c>
      <c r="FK81" s="34">
        <f t="shared" si="23"/>
        <v>0</v>
      </c>
      <c r="FL81" s="34"/>
      <c r="FM81" s="151"/>
      <c r="FN81" s="35">
        <f t="shared" si="28"/>
        <v>0</v>
      </c>
      <c r="FP81" s="36">
        <f t="shared" si="29"/>
        <v>0</v>
      </c>
      <c r="FQ81" s="1">
        <v>15</v>
      </c>
    </row>
    <row r="82" spans="1:173" x14ac:dyDescent="0.25">
      <c r="A82" s="22">
        <v>16</v>
      </c>
      <c r="B82" s="23">
        <f t="shared" si="30"/>
        <v>0</v>
      </c>
      <c r="C82" s="24">
        <f t="shared" si="24"/>
        <v>0</v>
      </c>
      <c r="D82" s="25">
        <f t="shared" si="25"/>
        <v>0</v>
      </c>
      <c r="E82" s="26">
        <f t="shared" si="26"/>
        <v>0</v>
      </c>
      <c r="F82" s="27">
        <f t="shared" si="27"/>
        <v>0</v>
      </c>
      <c r="G82" s="28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30"/>
      <c r="AC82" s="28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30"/>
      <c r="AY82" s="28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30"/>
      <c r="BU82" s="28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30"/>
      <c r="CQ82" s="28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30"/>
      <c r="DM82" s="28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30"/>
      <c r="EI82" s="28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30"/>
      <c r="FE82" s="31"/>
      <c r="FF82" s="32"/>
      <c r="FG82" s="31"/>
      <c r="FH82" s="34">
        <f t="shared" si="21"/>
        <v>0</v>
      </c>
      <c r="FI82" s="152"/>
      <c r="FJ82" s="34">
        <f t="shared" si="22"/>
        <v>0</v>
      </c>
      <c r="FK82" s="34">
        <f t="shared" si="23"/>
        <v>0</v>
      </c>
      <c r="FL82" s="34"/>
      <c r="FM82" s="151"/>
      <c r="FN82" s="35">
        <f t="shared" si="28"/>
        <v>0</v>
      </c>
      <c r="FP82" s="36">
        <f t="shared" si="29"/>
        <v>0</v>
      </c>
      <c r="FQ82" s="1">
        <v>16</v>
      </c>
    </row>
    <row r="83" spans="1:173" x14ac:dyDescent="0.25">
      <c r="A83" s="22">
        <v>17</v>
      </c>
      <c r="B83" s="23">
        <f t="shared" si="30"/>
        <v>0</v>
      </c>
      <c r="C83" s="24">
        <f t="shared" si="24"/>
        <v>0</v>
      </c>
      <c r="D83" s="25">
        <f t="shared" si="25"/>
        <v>0</v>
      </c>
      <c r="E83" s="26">
        <f t="shared" si="26"/>
        <v>0</v>
      </c>
      <c r="F83" s="27">
        <f t="shared" si="27"/>
        <v>0</v>
      </c>
      <c r="G83" s="28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30"/>
      <c r="AC83" s="28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30"/>
      <c r="AY83" s="28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30"/>
      <c r="BU83" s="28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30"/>
      <c r="CQ83" s="28"/>
      <c r="CR83" s="29"/>
      <c r="CS83" s="29"/>
      <c r="CT83" s="29"/>
      <c r="CU83" s="29"/>
      <c r="CV83" s="29"/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30"/>
      <c r="DM83" s="28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30"/>
      <c r="EI83" s="28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30"/>
      <c r="FE83" s="31"/>
      <c r="FF83" s="32"/>
      <c r="FG83" s="31"/>
      <c r="FH83" s="34">
        <f t="shared" si="21"/>
        <v>0</v>
      </c>
      <c r="FI83" s="152"/>
      <c r="FJ83" s="34">
        <f t="shared" si="22"/>
        <v>0</v>
      </c>
      <c r="FK83" s="34">
        <f t="shared" si="23"/>
        <v>0</v>
      </c>
      <c r="FL83" s="34"/>
      <c r="FM83" s="151"/>
      <c r="FN83" s="35">
        <f t="shared" si="28"/>
        <v>0</v>
      </c>
      <c r="FP83" s="36">
        <f t="shared" si="29"/>
        <v>0</v>
      </c>
      <c r="FQ83" s="1">
        <v>17</v>
      </c>
    </row>
    <row r="84" spans="1:173" x14ac:dyDescent="0.25">
      <c r="G84" s="47" t="s">
        <v>43</v>
      </c>
      <c r="H84" s="196" t="s">
        <v>30</v>
      </c>
      <c r="I84" s="196"/>
      <c r="J84" s="196" t="s">
        <v>31</v>
      </c>
      <c r="K84" s="196"/>
      <c r="L84" s="196" t="s">
        <v>32</v>
      </c>
      <c r="M84" s="196"/>
      <c r="N84" s="196" t="s">
        <v>33</v>
      </c>
      <c r="O84" s="196"/>
      <c r="P84" s="196" t="s">
        <v>34</v>
      </c>
      <c r="Q84" s="196"/>
      <c r="R84" s="196" t="s">
        <v>35</v>
      </c>
      <c r="S84" s="196"/>
      <c r="T84" s="196" t="s">
        <v>36</v>
      </c>
      <c r="U84" s="196"/>
      <c r="V84" s="196" t="s">
        <v>37</v>
      </c>
      <c r="W84" s="196"/>
      <c r="X84" s="196" t="s">
        <v>38</v>
      </c>
      <c r="Y84" s="196"/>
      <c r="Z84" s="196" t="s">
        <v>39</v>
      </c>
      <c r="AA84" s="196"/>
      <c r="AB84" s="48">
        <v>19</v>
      </c>
      <c r="AC84" s="47" t="s">
        <v>43</v>
      </c>
      <c r="AD84" s="196" t="s">
        <v>30</v>
      </c>
      <c r="AE84" s="196"/>
      <c r="AF84" s="196" t="s">
        <v>31</v>
      </c>
      <c r="AG84" s="196"/>
      <c r="AH84" s="196" t="s">
        <v>32</v>
      </c>
      <c r="AI84" s="196"/>
      <c r="AJ84" s="196" t="s">
        <v>33</v>
      </c>
      <c r="AK84" s="196"/>
      <c r="AL84" s="196" t="s">
        <v>34</v>
      </c>
      <c r="AM84" s="196"/>
      <c r="AN84" s="196" t="s">
        <v>35</v>
      </c>
      <c r="AO84" s="196"/>
      <c r="AP84" s="196" t="s">
        <v>36</v>
      </c>
      <c r="AQ84" s="196"/>
      <c r="AR84" s="196" t="s">
        <v>37</v>
      </c>
      <c r="AS84" s="196"/>
      <c r="AT84" s="196" t="s">
        <v>38</v>
      </c>
      <c r="AU84" s="196"/>
      <c r="AV84" s="196" t="s">
        <v>39</v>
      </c>
      <c r="AW84" s="196"/>
      <c r="AX84" s="48">
        <v>19</v>
      </c>
      <c r="AY84" s="47" t="s">
        <v>43</v>
      </c>
      <c r="AZ84" s="196" t="s">
        <v>30</v>
      </c>
      <c r="BA84" s="196"/>
      <c r="BB84" s="196" t="s">
        <v>31</v>
      </c>
      <c r="BC84" s="196"/>
      <c r="BD84" s="196" t="s">
        <v>32</v>
      </c>
      <c r="BE84" s="196"/>
      <c r="BF84" s="196" t="s">
        <v>33</v>
      </c>
      <c r="BG84" s="196"/>
      <c r="BH84" s="196" t="s">
        <v>34</v>
      </c>
      <c r="BI84" s="196"/>
      <c r="BJ84" s="196" t="s">
        <v>35</v>
      </c>
      <c r="BK84" s="196"/>
      <c r="BL84" s="196" t="s">
        <v>36</v>
      </c>
      <c r="BM84" s="196"/>
      <c r="BN84" s="196" t="s">
        <v>37</v>
      </c>
      <c r="BO84" s="196"/>
      <c r="BP84" s="196" t="s">
        <v>38</v>
      </c>
      <c r="BQ84" s="196"/>
      <c r="BR84" s="196" t="s">
        <v>39</v>
      </c>
      <c r="BS84" s="196"/>
      <c r="BT84" s="48">
        <v>19</v>
      </c>
      <c r="BU84" s="47" t="s">
        <v>43</v>
      </c>
      <c r="BV84" s="196" t="s">
        <v>30</v>
      </c>
      <c r="BW84" s="196"/>
      <c r="BX84" s="196" t="s">
        <v>31</v>
      </c>
      <c r="BY84" s="196"/>
      <c r="BZ84" s="196" t="s">
        <v>32</v>
      </c>
      <c r="CA84" s="196"/>
      <c r="CB84" s="196" t="s">
        <v>33</v>
      </c>
      <c r="CC84" s="196"/>
      <c r="CD84" s="196" t="s">
        <v>34</v>
      </c>
      <c r="CE84" s="196"/>
      <c r="CF84" s="196" t="s">
        <v>35</v>
      </c>
      <c r="CG84" s="196"/>
      <c r="CH84" s="196" t="s">
        <v>36</v>
      </c>
      <c r="CI84" s="196"/>
      <c r="CJ84" s="196" t="s">
        <v>37</v>
      </c>
      <c r="CK84" s="196"/>
      <c r="CL84" s="196" t="s">
        <v>38</v>
      </c>
      <c r="CM84" s="196"/>
      <c r="CN84" s="196" t="s">
        <v>39</v>
      </c>
      <c r="CO84" s="196"/>
      <c r="CP84" s="48">
        <v>19</v>
      </c>
      <c r="CQ84" s="47" t="s">
        <v>43</v>
      </c>
      <c r="CR84" s="196" t="s">
        <v>30</v>
      </c>
      <c r="CS84" s="196"/>
      <c r="CT84" s="196" t="s">
        <v>31</v>
      </c>
      <c r="CU84" s="196"/>
      <c r="CV84" s="196" t="s">
        <v>32</v>
      </c>
      <c r="CW84" s="196"/>
      <c r="CX84" s="196" t="s">
        <v>33</v>
      </c>
      <c r="CY84" s="196"/>
      <c r="CZ84" s="196" t="s">
        <v>34</v>
      </c>
      <c r="DA84" s="196"/>
      <c r="DB84" s="196" t="s">
        <v>35</v>
      </c>
      <c r="DC84" s="196"/>
      <c r="DD84" s="196" t="s">
        <v>36</v>
      </c>
      <c r="DE84" s="196"/>
      <c r="DF84" s="196" t="s">
        <v>37</v>
      </c>
      <c r="DG84" s="196"/>
      <c r="DH84" s="196" t="s">
        <v>38</v>
      </c>
      <c r="DI84" s="196"/>
      <c r="DJ84" s="196" t="s">
        <v>39</v>
      </c>
      <c r="DK84" s="196"/>
      <c r="DL84" s="48">
        <v>19</v>
      </c>
      <c r="DM84" s="47" t="s">
        <v>43</v>
      </c>
      <c r="DN84" s="196" t="s">
        <v>30</v>
      </c>
      <c r="DO84" s="196"/>
      <c r="DP84" s="196" t="s">
        <v>31</v>
      </c>
      <c r="DQ84" s="196"/>
      <c r="DR84" s="196" t="s">
        <v>32</v>
      </c>
      <c r="DS84" s="196"/>
      <c r="DT84" s="196" t="s">
        <v>33</v>
      </c>
      <c r="DU84" s="196"/>
      <c r="DV84" s="196" t="s">
        <v>34</v>
      </c>
      <c r="DW84" s="196"/>
      <c r="DX84" s="196" t="s">
        <v>35</v>
      </c>
      <c r="DY84" s="196"/>
      <c r="DZ84" s="196" t="s">
        <v>36</v>
      </c>
      <c r="EA84" s="196"/>
      <c r="EB84" s="196" t="s">
        <v>37</v>
      </c>
      <c r="EC84" s="196"/>
      <c r="ED84" s="196" t="s">
        <v>38</v>
      </c>
      <c r="EE84" s="196"/>
      <c r="EF84" s="196" t="s">
        <v>39</v>
      </c>
      <c r="EG84" s="196"/>
      <c r="EH84" s="48">
        <v>19</v>
      </c>
      <c r="EI84" s="47" t="s">
        <v>43</v>
      </c>
      <c r="EJ84" s="196" t="s">
        <v>30</v>
      </c>
      <c r="EK84" s="196"/>
      <c r="EL84" s="196" t="s">
        <v>31</v>
      </c>
      <c r="EM84" s="196"/>
      <c r="EN84" s="196" t="s">
        <v>32</v>
      </c>
      <c r="EO84" s="196"/>
      <c r="EP84" s="196" t="s">
        <v>33</v>
      </c>
      <c r="EQ84" s="196"/>
      <c r="ER84" s="196" t="s">
        <v>34</v>
      </c>
      <c r="ES84" s="196"/>
      <c r="ET84" s="196" t="s">
        <v>35</v>
      </c>
      <c r="EU84" s="196"/>
      <c r="EV84" s="196" t="s">
        <v>36</v>
      </c>
      <c r="EW84" s="196"/>
      <c r="EX84" s="196" t="s">
        <v>37</v>
      </c>
      <c r="EY84" s="196"/>
      <c r="EZ84" s="196" t="s">
        <v>38</v>
      </c>
      <c r="FA84" s="196"/>
      <c r="FB84" s="196" t="s">
        <v>39</v>
      </c>
      <c r="FC84" s="196"/>
      <c r="FD84" s="48">
        <v>19</v>
      </c>
      <c r="FE84" s="17"/>
      <c r="FF84" s="17"/>
      <c r="FG84" s="17"/>
      <c r="FH84" s="17"/>
      <c r="FI84" s="17"/>
      <c r="FJ84" s="17"/>
      <c r="FK84" s="16"/>
    </row>
    <row r="85" spans="1:173" ht="15.75" thickBot="1" x14ac:dyDescent="0.3">
      <c r="G85" s="191" t="s">
        <v>13</v>
      </c>
      <c r="H85" s="189"/>
      <c r="I85" s="189" t="s">
        <v>14</v>
      </c>
      <c r="J85" s="189"/>
      <c r="K85" s="189" t="s">
        <v>15</v>
      </c>
      <c r="L85" s="189"/>
      <c r="M85" s="189" t="s">
        <v>16</v>
      </c>
      <c r="N85" s="189"/>
      <c r="O85" s="189" t="s">
        <v>17</v>
      </c>
      <c r="P85" s="189"/>
      <c r="Q85" s="189" t="s">
        <v>18</v>
      </c>
      <c r="R85" s="189"/>
      <c r="S85" s="189" t="s">
        <v>19</v>
      </c>
      <c r="T85" s="189"/>
      <c r="U85" s="189" t="s">
        <v>20</v>
      </c>
      <c r="V85" s="189"/>
      <c r="W85" s="189" t="s">
        <v>21</v>
      </c>
      <c r="X85" s="189"/>
      <c r="Y85" s="189" t="s">
        <v>22</v>
      </c>
      <c r="Z85" s="189"/>
      <c r="AA85" s="189" t="s">
        <v>23</v>
      </c>
      <c r="AB85" s="190"/>
      <c r="AC85" s="191" t="s">
        <v>13</v>
      </c>
      <c r="AD85" s="189"/>
      <c r="AE85" s="189" t="s">
        <v>14</v>
      </c>
      <c r="AF85" s="189"/>
      <c r="AG85" s="189" t="s">
        <v>15</v>
      </c>
      <c r="AH85" s="189"/>
      <c r="AI85" s="189" t="s">
        <v>16</v>
      </c>
      <c r="AJ85" s="189"/>
      <c r="AK85" s="189" t="s">
        <v>17</v>
      </c>
      <c r="AL85" s="189"/>
      <c r="AM85" s="189" t="s">
        <v>18</v>
      </c>
      <c r="AN85" s="189"/>
      <c r="AO85" s="189" t="s">
        <v>19</v>
      </c>
      <c r="AP85" s="189"/>
      <c r="AQ85" s="189" t="s">
        <v>20</v>
      </c>
      <c r="AR85" s="189"/>
      <c r="AS85" s="189" t="s">
        <v>21</v>
      </c>
      <c r="AT85" s="189"/>
      <c r="AU85" s="189" t="s">
        <v>22</v>
      </c>
      <c r="AV85" s="189"/>
      <c r="AW85" s="189" t="s">
        <v>23</v>
      </c>
      <c r="AX85" s="190"/>
      <c r="AY85" s="191" t="s">
        <v>13</v>
      </c>
      <c r="AZ85" s="189"/>
      <c r="BA85" s="189" t="s">
        <v>14</v>
      </c>
      <c r="BB85" s="189"/>
      <c r="BC85" s="189" t="s">
        <v>15</v>
      </c>
      <c r="BD85" s="189"/>
      <c r="BE85" s="189" t="s">
        <v>16</v>
      </c>
      <c r="BF85" s="189"/>
      <c r="BG85" s="189" t="s">
        <v>17</v>
      </c>
      <c r="BH85" s="189"/>
      <c r="BI85" s="189" t="s">
        <v>18</v>
      </c>
      <c r="BJ85" s="189"/>
      <c r="BK85" s="189" t="s">
        <v>19</v>
      </c>
      <c r="BL85" s="189"/>
      <c r="BM85" s="189" t="s">
        <v>20</v>
      </c>
      <c r="BN85" s="189"/>
      <c r="BO85" s="189" t="s">
        <v>21</v>
      </c>
      <c r="BP85" s="189"/>
      <c r="BQ85" s="189" t="s">
        <v>22</v>
      </c>
      <c r="BR85" s="189"/>
      <c r="BS85" s="189" t="s">
        <v>23</v>
      </c>
      <c r="BT85" s="190"/>
      <c r="BU85" s="191" t="s">
        <v>13</v>
      </c>
      <c r="BV85" s="189"/>
      <c r="BW85" s="189" t="s">
        <v>14</v>
      </c>
      <c r="BX85" s="189"/>
      <c r="BY85" s="189" t="s">
        <v>15</v>
      </c>
      <c r="BZ85" s="189"/>
      <c r="CA85" s="189" t="s">
        <v>16</v>
      </c>
      <c r="CB85" s="189"/>
      <c r="CC85" s="189" t="s">
        <v>17</v>
      </c>
      <c r="CD85" s="189"/>
      <c r="CE85" s="189" t="s">
        <v>18</v>
      </c>
      <c r="CF85" s="189"/>
      <c r="CG85" s="189" t="s">
        <v>19</v>
      </c>
      <c r="CH85" s="189"/>
      <c r="CI85" s="189" t="s">
        <v>20</v>
      </c>
      <c r="CJ85" s="189"/>
      <c r="CK85" s="189" t="s">
        <v>21</v>
      </c>
      <c r="CL85" s="189"/>
      <c r="CM85" s="189" t="s">
        <v>22</v>
      </c>
      <c r="CN85" s="189"/>
      <c r="CO85" s="189" t="s">
        <v>23</v>
      </c>
      <c r="CP85" s="190"/>
      <c r="CQ85" s="191" t="s">
        <v>13</v>
      </c>
      <c r="CR85" s="189"/>
      <c r="CS85" s="189" t="s">
        <v>14</v>
      </c>
      <c r="CT85" s="189"/>
      <c r="CU85" s="189" t="s">
        <v>15</v>
      </c>
      <c r="CV85" s="189"/>
      <c r="CW85" s="189" t="s">
        <v>16</v>
      </c>
      <c r="CX85" s="189"/>
      <c r="CY85" s="189" t="s">
        <v>17</v>
      </c>
      <c r="CZ85" s="189"/>
      <c r="DA85" s="189" t="s">
        <v>18</v>
      </c>
      <c r="DB85" s="189"/>
      <c r="DC85" s="189" t="s">
        <v>19</v>
      </c>
      <c r="DD85" s="189"/>
      <c r="DE85" s="189" t="s">
        <v>20</v>
      </c>
      <c r="DF85" s="189"/>
      <c r="DG85" s="189" t="s">
        <v>21</v>
      </c>
      <c r="DH85" s="189"/>
      <c r="DI85" s="189" t="s">
        <v>22</v>
      </c>
      <c r="DJ85" s="189"/>
      <c r="DK85" s="189" t="s">
        <v>23</v>
      </c>
      <c r="DL85" s="190"/>
      <c r="DM85" s="191" t="s">
        <v>13</v>
      </c>
      <c r="DN85" s="189"/>
      <c r="DO85" s="189" t="s">
        <v>14</v>
      </c>
      <c r="DP85" s="189"/>
      <c r="DQ85" s="189" t="s">
        <v>15</v>
      </c>
      <c r="DR85" s="189"/>
      <c r="DS85" s="189" t="s">
        <v>16</v>
      </c>
      <c r="DT85" s="189"/>
      <c r="DU85" s="189" t="s">
        <v>17</v>
      </c>
      <c r="DV85" s="189"/>
      <c r="DW85" s="189" t="s">
        <v>18</v>
      </c>
      <c r="DX85" s="189"/>
      <c r="DY85" s="189" t="s">
        <v>19</v>
      </c>
      <c r="DZ85" s="189"/>
      <c r="EA85" s="189" t="s">
        <v>20</v>
      </c>
      <c r="EB85" s="189"/>
      <c r="EC85" s="189" t="s">
        <v>21</v>
      </c>
      <c r="ED85" s="189"/>
      <c r="EE85" s="189" t="s">
        <v>22</v>
      </c>
      <c r="EF85" s="189"/>
      <c r="EG85" s="189" t="s">
        <v>23</v>
      </c>
      <c r="EH85" s="190"/>
      <c r="EI85" s="191" t="s">
        <v>13</v>
      </c>
      <c r="EJ85" s="189"/>
      <c r="EK85" s="189" t="s">
        <v>14</v>
      </c>
      <c r="EL85" s="189"/>
      <c r="EM85" s="189" t="s">
        <v>15</v>
      </c>
      <c r="EN85" s="189"/>
      <c r="EO85" s="189" t="s">
        <v>16</v>
      </c>
      <c r="EP85" s="189"/>
      <c r="EQ85" s="189" t="s">
        <v>17</v>
      </c>
      <c r="ER85" s="189"/>
      <c r="ES85" s="189" t="s">
        <v>18</v>
      </c>
      <c r="ET85" s="189"/>
      <c r="EU85" s="189" t="s">
        <v>19</v>
      </c>
      <c r="EV85" s="189"/>
      <c r="EW85" s="189" t="s">
        <v>20</v>
      </c>
      <c r="EX85" s="189"/>
      <c r="EY85" s="189" t="s">
        <v>21</v>
      </c>
      <c r="EZ85" s="189"/>
      <c r="FA85" s="189" t="s">
        <v>22</v>
      </c>
      <c r="FB85" s="189"/>
      <c r="FC85" s="189" t="s">
        <v>23</v>
      </c>
      <c r="FD85" s="190"/>
      <c r="FE85" s="17"/>
      <c r="FF85" s="17"/>
      <c r="FG85" s="17"/>
      <c r="FH85" s="17"/>
      <c r="FI85" s="17"/>
      <c r="FJ85" s="17"/>
      <c r="FK85" s="17"/>
    </row>
    <row r="88" spans="1:173" x14ac:dyDescent="0.25">
      <c r="A88" s="1">
        <f t="shared" ref="A88:B103" si="31">A59</f>
        <v>0</v>
      </c>
      <c r="B88" s="156">
        <f t="shared" si="31"/>
        <v>0</v>
      </c>
    </row>
    <row r="89" spans="1:173" x14ac:dyDescent="0.25">
      <c r="A89" s="1">
        <f t="shared" si="31"/>
        <v>0</v>
      </c>
      <c r="B89" s="156">
        <f t="shared" si="31"/>
        <v>0</v>
      </c>
    </row>
    <row r="90" spans="1:173" ht="15" customHeight="1" x14ac:dyDescent="0.25">
      <c r="A90" s="1">
        <f t="shared" si="31"/>
        <v>0</v>
      </c>
      <c r="B90" s="2">
        <f t="shared" si="31"/>
        <v>0</v>
      </c>
      <c r="C90" s="223" t="s">
        <v>72</v>
      </c>
      <c r="D90" s="226" t="s">
        <v>73</v>
      </c>
      <c r="E90" s="229" t="s">
        <v>74</v>
      </c>
      <c r="F90" s="195" t="s">
        <v>79</v>
      </c>
      <c r="G90" s="209" t="s">
        <v>0</v>
      </c>
      <c r="H90" s="210"/>
      <c r="I90" s="210"/>
      <c r="J90" s="210"/>
      <c r="K90" s="210"/>
      <c r="L90" s="210"/>
      <c r="M90" s="213">
        <f>M61+1</f>
        <v>26</v>
      </c>
      <c r="N90" s="213"/>
      <c r="AM90" s="219">
        <f>AM61</f>
        <v>0</v>
      </c>
      <c r="AN90" s="219"/>
      <c r="AO90" s="219"/>
      <c r="AP90" s="219"/>
      <c r="AQ90" s="219"/>
      <c r="AR90" s="6"/>
      <c r="AS90" s="220">
        <f>AS61</f>
        <v>0</v>
      </c>
      <c r="AT90" s="220"/>
      <c r="AU90" s="220"/>
      <c r="AV90" s="220"/>
      <c r="AW90" s="220"/>
      <c r="AY90" s="221">
        <f>AY61</f>
        <v>0</v>
      </c>
      <c r="AZ90" s="221"/>
      <c r="BA90" s="221"/>
      <c r="BB90" s="221"/>
      <c r="BC90" s="221"/>
      <c r="BE90" s="222">
        <f>BE61</f>
        <v>0</v>
      </c>
      <c r="BF90" s="222"/>
      <c r="BG90" s="222"/>
      <c r="BH90" s="222"/>
      <c r="BI90" s="222"/>
      <c r="BK90" s="208">
        <f>BK61</f>
        <v>0</v>
      </c>
      <c r="BL90" s="208"/>
      <c r="BM90" s="208"/>
      <c r="BN90" s="208"/>
      <c r="BO90" s="208"/>
      <c r="BU90" s="209" t="s">
        <v>0</v>
      </c>
      <c r="BV90" s="210"/>
      <c r="BW90" s="210"/>
      <c r="BX90" s="210"/>
      <c r="BY90" s="210"/>
      <c r="BZ90" s="210"/>
      <c r="CA90" s="213">
        <f>M90</f>
        <v>26</v>
      </c>
      <c r="CB90" s="213"/>
      <c r="CQ90" s="219">
        <f>AM90</f>
        <v>0</v>
      </c>
      <c r="CR90" s="219"/>
      <c r="CS90" s="219"/>
      <c r="CT90" s="219"/>
      <c r="CU90" s="219"/>
      <c r="CV90" s="6"/>
      <c r="CW90" s="220">
        <f>AS90</f>
        <v>0</v>
      </c>
      <c r="CX90" s="220"/>
      <c r="CY90" s="220"/>
      <c r="CZ90" s="220"/>
      <c r="DA90" s="220"/>
      <c r="DC90" s="221">
        <f>AY90</f>
        <v>0</v>
      </c>
      <c r="DD90" s="221"/>
      <c r="DE90" s="221"/>
      <c r="DF90" s="221"/>
      <c r="DG90" s="221"/>
      <c r="DI90" s="222">
        <f>BE90</f>
        <v>0</v>
      </c>
      <c r="DJ90" s="222"/>
      <c r="DK90" s="222"/>
      <c r="DL90" s="222"/>
      <c r="DM90" s="222"/>
      <c r="DO90" s="208">
        <f>BK90</f>
        <v>0</v>
      </c>
      <c r="DP90" s="208"/>
      <c r="DQ90" s="208"/>
      <c r="DR90" s="208"/>
      <c r="DS90" s="208"/>
      <c r="EI90" s="209" t="s">
        <v>0</v>
      </c>
      <c r="EJ90" s="210"/>
      <c r="EK90" s="210"/>
      <c r="EL90" s="210"/>
      <c r="EM90" s="210"/>
      <c r="EN90" s="210"/>
      <c r="EO90" s="213">
        <f>M90</f>
        <v>26</v>
      </c>
      <c r="EP90" s="213"/>
    </row>
    <row r="91" spans="1:173" ht="15.75" customHeight="1" thickBot="1" x14ac:dyDescent="0.3">
      <c r="A91" s="1">
        <f t="shared" si="31"/>
        <v>0</v>
      </c>
      <c r="B91" s="2">
        <f t="shared" si="31"/>
        <v>0</v>
      </c>
      <c r="C91" s="224"/>
      <c r="D91" s="227"/>
      <c r="E91" s="230"/>
      <c r="F91" s="195"/>
      <c r="G91" s="211"/>
      <c r="H91" s="212"/>
      <c r="I91" s="212"/>
      <c r="J91" s="212"/>
      <c r="K91" s="212"/>
      <c r="L91" s="212"/>
      <c r="M91" s="214"/>
      <c r="N91" s="214"/>
      <c r="AM91" s="215">
        <f>AM62</f>
        <v>0</v>
      </c>
      <c r="AN91" s="215"/>
      <c r="AO91" s="215"/>
      <c r="AP91" s="215"/>
      <c r="AQ91" s="215"/>
      <c r="AS91" s="216">
        <f>AS62</f>
        <v>0</v>
      </c>
      <c r="AT91" s="216"/>
      <c r="AU91" s="216"/>
      <c r="AV91" s="216"/>
      <c r="AW91" s="216"/>
      <c r="AY91" s="217">
        <f>AY62</f>
        <v>0</v>
      </c>
      <c r="AZ91" s="217"/>
      <c r="BA91" s="217"/>
      <c r="BB91" s="217"/>
      <c r="BC91" s="217"/>
      <c r="BE91" s="218">
        <f>BE62</f>
        <v>0</v>
      </c>
      <c r="BF91" s="218"/>
      <c r="BG91" s="218"/>
      <c r="BH91" s="218"/>
      <c r="BI91" s="218"/>
      <c r="BK91" s="206">
        <f>BK62</f>
        <v>0</v>
      </c>
      <c r="BL91" s="206"/>
      <c r="BM91" s="206"/>
      <c r="BN91" s="206"/>
      <c r="BO91" s="206"/>
      <c r="BU91" s="211"/>
      <c r="BV91" s="212"/>
      <c r="BW91" s="212"/>
      <c r="BX91" s="212"/>
      <c r="BY91" s="212"/>
      <c r="BZ91" s="212"/>
      <c r="CA91" s="214"/>
      <c r="CB91" s="214"/>
      <c r="CQ91" s="215">
        <f>AM91</f>
        <v>0</v>
      </c>
      <c r="CR91" s="215"/>
      <c r="CS91" s="215"/>
      <c r="CT91" s="215"/>
      <c r="CU91" s="215"/>
      <c r="CW91" s="216">
        <f>AS91</f>
        <v>0</v>
      </c>
      <c r="CX91" s="216"/>
      <c r="CY91" s="216"/>
      <c r="CZ91" s="216"/>
      <c r="DA91" s="216"/>
      <c r="DC91" s="217">
        <f>AY91</f>
        <v>0</v>
      </c>
      <c r="DD91" s="217"/>
      <c r="DE91" s="217"/>
      <c r="DF91" s="217"/>
      <c r="DG91" s="217"/>
      <c r="DI91" s="218">
        <f>BE91</f>
        <v>0</v>
      </c>
      <c r="DJ91" s="218"/>
      <c r="DK91" s="218"/>
      <c r="DL91" s="218"/>
      <c r="DM91" s="218"/>
      <c r="DO91" s="206">
        <f>BK91</f>
        <v>0</v>
      </c>
      <c r="DP91" s="206"/>
      <c r="DQ91" s="206"/>
      <c r="DR91" s="206"/>
      <c r="DS91" s="206"/>
      <c r="EI91" s="211"/>
      <c r="EJ91" s="212"/>
      <c r="EK91" s="212"/>
      <c r="EL91" s="212"/>
      <c r="EM91" s="212"/>
      <c r="EN91" s="212"/>
      <c r="EO91" s="214"/>
      <c r="EP91" s="214"/>
    </row>
    <row r="92" spans="1:173" ht="15.75" thickBot="1" x14ac:dyDescent="0.3">
      <c r="A92" s="1">
        <f t="shared" si="31"/>
        <v>0</v>
      </c>
      <c r="B92" s="2">
        <f t="shared" si="31"/>
        <v>0</v>
      </c>
      <c r="C92" s="224"/>
      <c r="D92" s="227"/>
      <c r="E92" s="230"/>
      <c r="F92" s="232"/>
      <c r="G92" s="7" t="s">
        <v>1</v>
      </c>
      <c r="H92" s="8"/>
      <c r="I92" s="8"/>
      <c r="J92" s="201">
        <f>EM63+1</f>
        <v>43640</v>
      </c>
      <c r="K92" s="201"/>
      <c r="L92" s="201"/>
      <c r="M92" s="201"/>
      <c r="N92" s="201"/>
      <c r="O92" s="201"/>
      <c r="P92" s="201"/>
      <c r="Q92" s="8"/>
      <c r="R92" s="8"/>
      <c r="S92" s="9"/>
      <c r="T92" s="9"/>
      <c r="U92" s="9"/>
      <c r="V92" s="9"/>
      <c r="W92" s="9"/>
      <c r="X92" s="9"/>
      <c r="Y92" s="9"/>
      <c r="Z92" s="9"/>
      <c r="AA92" s="9"/>
      <c r="AB92" s="10"/>
      <c r="AC92" s="7" t="s">
        <v>2</v>
      </c>
      <c r="AD92" s="8"/>
      <c r="AE92" s="8"/>
      <c r="AF92" s="201">
        <f>J92+1</f>
        <v>43641</v>
      </c>
      <c r="AG92" s="201"/>
      <c r="AH92" s="201"/>
      <c r="AI92" s="201"/>
      <c r="AJ92" s="201"/>
      <c r="AK92" s="201"/>
      <c r="AL92" s="201"/>
      <c r="AM92" s="8"/>
      <c r="AN92" s="8"/>
      <c r="AO92" s="9"/>
      <c r="AP92" s="9"/>
      <c r="AQ92" s="9"/>
      <c r="AR92" s="9"/>
      <c r="AS92" s="9"/>
      <c r="AT92" s="9"/>
      <c r="AU92" s="9"/>
      <c r="AV92" s="9"/>
      <c r="AW92" s="9"/>
      <c r="AX92" s="10"/>
      <c r="AY92" s="7" t="s">
        <v>3</v>
      </c>
      <c r="AZ92" s="8"/>
      <c r="BA92" s="8"/>
      <c r="BB92" s="8"/>
      <c r="BC92" s="201">
        <f>AF92+1</f>
        <v>43642</v>
      </c>
      <c r="BD92" s="201"/>
      <c r="BE92" s="201"/>
      <c r="BF92" s="201"/>
      <c r="BG92" s="201"/>
      <c r="BH92" s="201"/>
      <c r="BI92" s="201"/>
      <c r="BJ92" s="8"/>
      <c r="BK92" s="9"/>
      <c r="BL92" s="9"/>
      <c r="BM92" s="9"/>
      <c r="BN92" s="9"/>
      <c r="BO92" s="9"/>
      <c r="BP92" s="9"/>
      <c r="BQ92" s="9"/>
      <c r="BR92" s="9"/>
      <c r="BS92" s="9"/>
      <c r="BT92" s="10"/>
      <c r="BU92" s="53" t="s">
        <v>4</v>
      </c>
      <c r="BV92" s="54"/>
      <c r="BW92" s="54"/>
      <c r="BX92" s="207">
        <f>BC92+1</f>
        <v>43643</v>
      </c>
      <c r="BY92" s="207"/>
      <c r="BZ92" s="207"/>
      <c r="CA92" s="207"/>
      <c r="CB92" s="207"/>
      <c r="CC92" s="207"/>
      <c r="CD92" s="207"/>
      <c r="CE92" s="54"/>
      <c r="CF92" s="54"/>
      <c r="CG92" s="55"/>
      <c r="CH92" s="55"/>
      <c r="CI92" s="55"/>
      <c r="CJ92" s="55"/>
      <c r="CK92" s="55"/>
      <c r="CL92" s="55"/>
      <c r="CM92" s="55"/>
      <c r="CN92" s="55"/>
      <c r="CO92" s="55"/>
      <c r="CP92" s="56"/>
      <c r="CQ92" s="7" t="s">
        <v>5</v>
      </c>
      <c r="CR92" s="8"/>
      <c r="CS92" s="8"/>
      <c r="CT92" s="8"/>
      <c r="CU92" s="201">
        <f>BX92+1</f>
        <v>43644</v>
      </c>
      <c r="CV92" s="201"/>
      <c r="CW92" s="201"/>
      <c r="CX92" s="201"/>
      <c r="CY92" s="201"/>
      <c r="CZ92" s="201"/>
      <c r="DA92" s="201"/>
      <c r="DB92" s="8"/>
      <c r="DC92" s="9"/>
      <c r="DD92" s="9"/>
      <c r="DE92" s="9"/>
      <c r="DF92" s="9"/>
      <c r="DG92" s="9"/>
      <c r="DH92" s="9"/>
      <c r="DI92" s="9"/>
      <c r="DJ92" s="9"/>
      <c r="DK92" s="9"/>
      <c r="DL92" s="10"/>
      <c r="DM92" s="7" t="s">
        <v>6</v>
      </c>
      <c r="DN92" s="8"/>
      <c r="DO92" s="8"/>
      <c r="DP92" s="8"/>
      <c r="DQ92" s="201">
        <f>CU92+1</f>
        <v>43645</v>
      </c>
      <c r="DR92" s="201"/>
      <c r="DS92" s="201"/>
      <c r="DT92" s="201"/>
      <c r="DU92" s="201"/>
      <c r="DV92" s="201"/>
      <c r="DW92" s="201"/>
      <c r="DX92" s="8"/>
      <c r="DY92" s="9"/>
      <c r="DZ92" s="9"/>
      <c r="EA92" s="9"/>
      <c r="EB92" s="9"/>
      <c r="EC92" s="9"/>
      <c r="ED92" s="9"/>
      <c r="EE92" s="9"/>
      <c r="EF92" s="9"/>
      <c r="EG92" s="9"/>
      <c r="EH92" s="10"/>
      <c r="EI92" s="7" t="s">
        <v>7</v>
      </c>
      <c r="EJ92" s="8"/>
      <c r="EK92" s="8"/>
      <c r="EL92" s="8"/>
      <c r="EM92" s="201">
        <f>DQ92+1</f>
        <v>43646</v>
      </c>
      <c r="EN92" s="201"/>
      <c r="EO92" s="201"/>
      <c r="EP92" s="201"/>
      <c r="EQ92" s="201"/>
      <c r="ER92" s="201"/>
      <c r="ES92" s="201"/>
      <c r="ET92" s="8"/>
      <c r="EU92" s="9"/>
      <c r="EV92" s="9"/>
      <c r="EW92" s="9"/>
      <c r="EX92" s="9"/>
      <c r="EY92" s="9"/>
      <c r="EZ92" s="9"/>
      <c r="FA92" s="9"/>
      <c r="FB92" s="9"/>
      <c r="FC92" s="9"/>
      <c r="FD92" s="10"/>
      <c r="FE92" s="11"/>
      <c r="FF92" s="202" t="s">
        <v>71</v>
      </c>
      <c r="FG92" s="11"/>
      <c r="FH92" s="203" t="s">
        <v>8</v>
      </c>
      <c r="FI92" s="204"/>
      <c r="FJ92" s="204"/>
      <c r="FK92" s="204"/>
      <c r="FL92" s="204"/>
      <c r="FM92" s="204"/>
      <c r="FN92" s="205"/>
    </row>
    <row r="93" spans="1:173" x14ac:dyDescent="0.25">
      <c r="A93" s="1">
        <f t="shared" si="31"/>
        <v>0</v>
      </c>
      <c r="B93" s="2">
        <f t="shared" si="31"/>
        <v>0</v>
      </c>
      <c r="C93" s="224"/>
      <c r="D93" s="227"/>
      <c r="E93" s="230"/>
      <c r="F93" s="232"/>
      <c r="G93" s="12">
        <v>0.5</v>
      </c>
      <c r="H93" s="13">
        <v>0.5</v>
      </c>
      <c r="I93" s="13">
        <v>0.5</v>
      </c>
      <c r="J93" s="13">
        <v>0.5</v>
      </c>
      <c r="K93" s="13">
        <v>0.5</v>
      </c>
      <c r="L93" s="13">
        <v>0.5</v>
      </c>
      <c r="M93" s="13">
        <v>0.5</v>
      </c>
      <c r="N93" s="13">
        <v>0.5</v>
      </c>
      <c r="O93" s="13">
        <v>0.5</v>
      </c>
      <c r="P93" s="13">
        <v>0.5</v>
      </c>
      <c r="Q93" s="13">
        <v>0.5</v>
      </c>
      <c r="R93" s="13">
        <v>0.5</v>
      </c>
      <c r="S93" s="13">
        <v>0.5</v>
      </c>
      <c r="T93" s="13">
        <v>0.5</v>
      </c>
      <c r="U93" s="13">
        <v>0.5</v>
      </c>
      <c r="V93" s="13">
        <v>0.5</v>
      </c>
      <c r="W93" s="13">
        <v>0.5</v>
      </c>
      <c r="X93" s="13">
        <v>0.5</v>
      </c>
      <c r="Y93" s="13">
        <v>0.5</v>
      </c>
      <c r="Z93" s="13">
        <v>0.5</v>
      </c>
      <c r="AA93" s="13">
        <v>0.5</v>
      </c>
      <c r="AB93" s="14">
        <v>0.5</v>
      </c>
      <c r="AC93" s="12">
        <v>0.5</v>
      </c>
      <c r="AD93" s="13">
        <v>0.5</v>
      </c>
      <c r="AE93" s="13">
        <v>0.5</v>
      </c>
      <c r="AF93" s="13">
        <v>0.5</v>
      </c>
      <c r="AG93" s="13">
        <v>0.5</v>
      </c>
      <c r="AH93" s="13">
        <v>0.5</v>
      </c>
      <c r="AI93" s="13">
        <v>0.5</v>
      </c>
      <c r="AJ93" s="13">
        <v>0.5</v>
      </c>
      <c r="AK93" s="13">
        <v>0.5</v>
      </c>
      <c r="AL93" s="13">
        <v>0.5</v>
      </c>
      <c r="AM93" s="13">
        <v>0.5</v>
      </c>
      <c r="AN93" s="13">
        <v>0.5</v>
      </c>
      <c r="AO93" s="13">
        <v>0.5</v>
      </c>
      <c r="AP93" s="13">
        <v>0.5</v>
      </c>
      <c r="AQ93" s="13">
        <v>0.5</v>
      </c>
      <c r="AR93" s="13">
        <v>0.5</v>
      </c>
      <c r="AS93" s="13">
        <v>0.5</v>
      </c>
      <c r="AT93" s="13">
        <v>0.5</v>
      </c>
      <c r="AU93" s="13">
        <v>0.5</v>
      </c>
      <c r="AV93" s="13">
        <v>0.5</v>
      </c>
      <c r="AW93" s="13">
        <v>0.5</v>
      </c>
      <c r="AX93" s="14">
        <v>0.5</v>
      </c>
      <c r="AY93" s="12">
        <v>0.5</v>
      </c>
      <c r="AZ93" s="13">
        <v>0.5</v>
      </c>
      <c r="BA93" s="13">
        <v>0.5</v>
      </c>
      <c r="BB93" s="13">
        <v>0.5</v>
      </c>
      <c r="BC93" s="13">
        <v>0.5</v>
      </c>
      <c r="BD93" s="13">
        <v>0.5</v>
      </c>
      <c r="BE93" s="13">
        <v>0.5</v>
      </c>
      <c r="BF93" s="13">
        <v>0.5</v>
      </c>
      <c r="BG93" s="13">
        <v>0.5</v>
      </c>
      <c r="BH93" s="13">
        <v>0.5</v>
      </c>
      <c r="BI93" s="13">
        <v>0.5</v>
      </c>
      <c r="BJ93" s="13">
        <v>0.5</v>
      </c>
      <c r="BK93" s="13">
        <v>0.5</v>
      </c>
      <c r="BL93" s="13">
        <v>0.5</v>
      </c>
      <c r="BM93" s="13">
        <v>0.5</v>
      </c>
      <c r="BN93" s="13">
        <v>0.5</v>
      </c>
      <c r="BO93" s="13">
        <v>0.5</v>
      </c>
      <c r="BP93" s="13">
        <v>0.5</v>
      </c>
      <c r="BQ93" s="13">
        <v>0.5</v>
      </c>
      <c r="BR93" s="13">
        <v>0.5</v>
      </c>
      <c r="BS93" s="13">
        <v>0.5</v>
      </c>
      <c r="BT93" s="14">
        <v>0.5</v>
      </c>
      <c r="BU93" s="12">
        <v>0.5</v>
      </c>
      <c r="BV93" s="13">
        <v>0.5</v>
      </c>
      <c r="BW93" s="13">
        <v>0.5</v>
      </c>
      <c r="BX93" s="13">
        <v>0.5</v>
      </c>
      <c r="BY93" s="13">
        <v>0.5</v>
      </c>
      <c r="BZ93" s="13">
        <v>0.5</v>
      </c>
      <c r="CA93" s="13">
        <v>0.5</v>
      </c>
      <c r="CB93" s="13">
        <v>0.5</v>
      </c>
      <c r="CC93" s="13">
        <v>0.5</v>
      </c>
      <c r="CD93" s="13">
        <v>0.5</v>
      </c>
      <c r="CE93" s="13">
        <v>0.5</v>
      </c>
      <c r="CF93" s="13">
        <v>0.5</v>
      </c>
      <c r="CG93" s="13">
        <v>0.5</v>
      </c>
      <c r="CH93" s="13">
        <v>0.5</v>
      </c>
      <c r="CI93" s="13">
        <v>0.5</v>
      </c>
      <c r="CJ93" s="13">
        <v>0.5</v>
      </c>
      <c r="CK93" s="13">
        <v>0.5</v>
      </c>
      <c r="CL93" s="13">
        <v>0.5</v>
      </c>
      <c r="CM93" s="13">
        <v>0.5</v>
      </c>
      <c r="CN93" s="13">
        <v>0.5</v>
      </c>
      <c r="CO93" s="13">
        <v>0.5</v>
      </c>
      <c r="CP93" s="14">
        <v>0.5</v>
      </c>
      <c r="CQ93" s="12">
        <v>0.5</v>
      </c>
      <c r="CR93" s="13">
        <v>0.5</v>
      </c>
      <c r="CS93" s="13">
        <v>0.5</v>
      </c>
      <c r="CT93" s="13">
        <v>0.5</v>
      </c>
      <c r="CU93" s="13">
        <v>0.5</v>
      </c>
      <c r="CV93" s="13">
        <v>0.5</v>
      </c>
      <c r="CW93" s="13">
        <v>0.5</v>
      </c>
      <c r="CX93" s="13">
        <v>0.5</v>
      </c>
      <c r="CY93" s="13">
        <v>0.5</v>
      </c>
      <c r="CZ93" s="13">
        <v>0.5</v>
      </c>
      <c r="DA93" s="13">
        <v>0.5</v>
      </c>
      <c r="DB93" s="13">
        <v>0.5</v>
      </c>
      <c r="DC93" s="13">
        <v>0.5</v>
      </c>
      <c r="DD93" s="13">
        <v>0.5</v>
      </c>
      <c r="DE93" s="13">
        <v>0.5</v>
      </c>
      <c r="DF93" s="13">
        <v>0.5</v>
      </c>
      <c r="DG93" s="13">
        <v>0.5</v>
      </c>
      <c r="DH93" s="13">
        <v>0.5</v>
      </c>
      <c r="DI93" s="13">
        <v>0.5</v>
      </c>
      <c r="DJ93" s="13">
        <v>0.5</v>
      </c>
      <c r="DK93" s="13">
        <v>0.5</v>
      </c>
      <c r="DL93" s="14">
        <v>0.5</v>
      </c>
      <c r="DM93" s="12">
        <v>0.5</v>
      </c>
      <c r="DN93" s="13">
        <v>0.5</v>
      </c>
      <c r="DO93" s="13">
        <v>0.5</v>
      </c>
      <c r="DP93" s="13">
        <v>0.5</v>
      </c>
      <c r="DQ93" s="13">
        <v>0.5</v>
      </c>
      <c r="DR93" s="13">
        <v>0.5</v>
      </c>
      <c r="DS93" s="13">
        <v>0.5</v>
      </c>
      <c r="DT93" s="13">
        <v>0.5</v>
      </c>
      <c r="DU93" s="13">
        <v>0.5</v>
      </c>
      <c r="DV93" s="13">
        <v>0.5</v>
      </c>
      <c r="DW93" s="13">
        <v>0.5</v>
      </c>
      <c r="DX93" s="13">
        <v>0.5</v>
      </c>
      <c r="DY93" s="13">
        <v>0.5</v>
      </c>
      <c r="DZ93" s="13">
        <v>0.5</v>
      </c>
      <c r="EA93" s="13">
        <v>0.5</v>
      </c>
      <c r="EB93" s="13">
        <v>0.5</v>
      </c>
      <c r="EC93" s="13">
        <v>0.5</v>
      </c>
      <c r="ED93" s="13">
        <v>0.5</v>
      </c>
      <c r="EE93" s="13">
        <v>0.5</v>
      </c>
      <c r="EF93" s="13">
        <v>0.5</v>
      </c>
      <c r="EG93" s="13">
        <v>0.5</v>
      </c>
      <c r="EH93" s="14">
        <v>0.5</v>
      </c>
      <c r="EI93" s="12">
        <v>0.5</v>
      </c>
      <c r="EJ93" s="13">
        <v>0.5</v>
      </c>
      <c r="EK93" s="13">
        <v>0.5</v>
      </c>
      <c r="EL93" s="13">
        <v>0.5</v>
      </c>
      <c r="EM93" s="13">
        <v>0.5</v>
      </c>
      <c r="EN93" s="13">
        <v>0.5</v>
      </c>
      <c r="EO93" s="13">
        <v>0.5</v>
      </c>
      <c r="EP93" s="13">
        <v>0.5</v>
      </c>
      <c r="EQ93" s="13">
        <v>0.5</v>
      </c>
      <c r="ER93" s="13">
        <v>0.5</v>
      </c>
      <c r="ES93" s="13">
        <v>0.5</v>
      </c>
      <c r="ET93" s="13">
        <v>0.5</v>
      </c>
      <c r="EU93" s="13">
        <v>0.5</v>
      </c>
      <c r="EV93" s="13">
        <v>0.5</v>
      </c>
      <c r="EW93" s="13">
        <v>0.5</v>
      </c>
      <c r="EX93" s="13">
        <v>0.5</v>
      </c>
      <c r="EY93" s="13">
        <v>0.5</v>
      </c>
      <c r="EZ93" s="13">
        <v>0.5</v>
      </c>
      <c r="FA93" s="13">
        <v>0.5</v>
      </c>
      <c r="FB93" s="13">
        <v>0.5</v>
      </c>
      <c r="FC93" s="13">
        <v>0.5</v>
      </c>
      <c r="FD93" s="14">
        <v>0.5</v>
      </c>
      <c r="FE93" s="15"/>
      <c r="FF93" s="202"/>
      <c r="FG93" s="15"/>
      <c r="FH93" s="138" t="s">
        <v>9</v>
      </c>
      <c r="FI93" s="138" t="s">
        <v>9</v>
      </c>
      <c r="FJ93" s="139" t="s">
        <v>10</v>
      </c>
      <c r="FK93" s="138" t="s">
        <v>11</v>
      </c>
      <c r="FL93" s="138"/>
      <c r="FM93" s="138"/>
      <c r="FN93" s="138" t="s">
        <v>12</v>
      </c>
    </row>
    <row r="94" spans="1:173" x14ac:dyDescent="0.25">
      <c r="A94" s="1">
        <f t="shared" si="31"/>
        <v>0</v>
      </c>
      <c r="B94" s="2">
        <f t="shared" si="31"/>
        <v>0</v>
      </c>
      <c r="C94" s="224"/>
      <c r="D94" s="227"/>
      <c r="E94" s="230"/>
      <c r="F94" s="232"/>
      <c r="G94" s="200" t="s">
        <v>13</v>
      </c>
      <c r="H94" s="198"/>
      <c r="I94" s="198" t="s">
        <v>14</v>
      </c>
      <c r="J94" s="198"/>
      <c r="K94" s="198" t="s">
        <v>15</v>
      </c>
      <c r="L94" s="198"/>
      <c r="M94" s="198" t="s">
        <v>16</v>
      </c>
      <c r="N94" s="198"/>
      <c r="O94" s="198" t="s">
        <v>17</v>
      </c>
      <c r="P94" s="198"/>
      <c r="Q94" s="198" t="s">
        <v>18</v>
      </c>
      <c r="R94" s="198"/>
      <c r="S94" s="198" t="s">
        <v>19</v>
      </c>
      <c r="T94" s="198"/>
      <c r="U94" s="198" t="s">
        <v>20</v>
      </c>
      <c r="V94" s="198"/>
      <c r="W94" s="198" t="s">
        <v>21</v>
      </c>
      <c r="X94" s="198"/>
      <c r="Y94" s="198" t="s">
        <v>22</v>
      </c>
      <c r="Z94" s="198"/>
      <c r="AA94" s="198" t="s">
        <v>23</v>
      </c>
      <c r="AB94" s="199"/>
      <c r="AC94" s="200" t="s">
        <v>13</v>
      </c>
      <c r="AD94" s="198"/>
      <c r="AE94" s="198" t="s">
        <v>14</v>
      </c>
      <c r="AF94" s="198"/>
      <c r="AG94" s="198" t="s">
        <v>15</v>
      </c>
      <c r="AH94" s="198"/>
      <c r="AI94" s="198" t="s">
        <v>16</v>
      </c>
      <c r="AJ94" s="198"/>
      <c r="AK94" s="198" t="s">
        <v>17</v>
      </c>
      <c r="AL94" s="198"/>
      <c r="AM94" s="198" t="s">
        <v>18</v>
      </c>
      <c r="AN94" s="198"/>
      <c r="AO94" s="198" t="s">
        <v>19</v>
      </c>
      <c r="AP94" s="198"/>
      <c r="AQ94" s="198" t="s">
        <v>20</v>
      </c>
      <c r="AR94" s="198"/>
      <c r="AS94" s="198" t="s">
        <v>21</v>
      </c>
      <c r="AT94" s="198"/>
      <c r="AU94" s="198" t="s">
        <v>22</v>
      </c>
      <c r="AV94" s="198"/>
      <c r="AW94" s="198" t="s">
        <v>23</v>
      </c>
      <c r="AX94" s="199"/>
      <c r="AY94" s="200" t="s">
        <v>13</v>
      </c>
      <c r="AZ94" s="198"/>
      <c r="BA94" s="198" t="s">
        <v>14</v>
      </c>
      <c r="BB94" s="198"/>
      <c r="BC94" s="198" t="s">
        <v>15</v>
      </c>
      <c r="BD94" s="198"/>
      <c r="BE94" s="198" t="s">
        <v>16</v>
      </c>
      <c r="BF94" s="198"/>
      <c r="BG94" s="198" t="s">
        <v>17</v>
      </c>
      <c r="BH94" s="198"/>
      <c r="BI94" s="198" t="s">
        <v>18</v>
      </c>
      <c r="BJ94" s="198"/>
      <c r="BK94" s="198" t="s">
        <v>19</v>
      </c>
      <c r="BL94" s="198"/>
      <c r="BM94" s="198" t="s">
        <v>20</v>
      </c>
      <c r="BN94" s="198"/>
      <c r="BO94" s="198" t="s">
        <v>21</v>
      </c>
      <c r="BP94" s="198"/>
      <c r="BQ94" s="198" t="s">
        <v>22</v>
      </c>
      <c r="BR94" s="198"/>
      <c r="BS94" s="198" t="s">
        <v>23</v>
      </c>
      <c r="BT94" s="199"/>
      <c r="BU94" s="200" t="s">
        <v>13</v>
      </c>
      <c r="BV94" s="198"/>
      <c r="BW94" s="198" t="s">
        <v>14</v>
      </c>
      <c r="BX94" s="198"/>
      <c r="BY94" s="198" t="s">
        <v>15</v>
      </c>
      <c r="BZ94" s="198"/>
      <c r="CA94" s="198" t="s">
        <v>16</v>
      </c>
      <c r="CB94" s="198"/>
      <c r="CC94" s="198" t="s">
        <v>17</v>
      </c>
      <c r="CD94" s="198"/>
      <c r="CE94" s="198" t="s">
        <v>18</v>
      </c>
      <c r="CF94" s="198"/>
      <c r="CG94" s="198" t="s">
        <v>19</v>
      </c>
      <c r="CH94" s="198"/>
      <c r="CI94" s="198" t="s">
        <v>20</v>
      </c>
      <c r="CJ94" s="198"/>
      <c r="CK94" s="198" t="s">
        <v>21</v>
      </c>
      <c r="CL94" s="198"/>
      <c r="CM94" s="198" t="s">
        <v>22</v>
      </c>
      <c r="CN94" s="198"/>
      <c r="CO94" s="198" t="s">
        <v>23</v>
      </c>
      <c r="CP94" s="199"/>
      <c r="CQ94" s="200" t="s">
        <v>13</v>
      </c>
      <c r="CR94" s="198"/>
      <c r="CS94" s="198" t="s">
        <v>14</v>
      </c>
      <c r="CT94" s="198"/>
      <c r="CU94" s="198" t="s">
        <v>15</v>
      </c>
      <c r="CV94" s="198"/>
      <c r="CW94" s="198" t="s">
        <v>16</v>
      </c>
      <c r="CX94" s="198"/>
      <c r="CY94" s="198" t="s">
        <v>17</v>
      </c>
      <c r="CZ94" s="198"/>
      <c r="DA94" s="198" t="s">
        <v>18</v>
      </c>
      <c r="DB94" s="198"/>
      <c r="DC94" s="198" t="s">
        <v>19</v>
      </c>
      <c r="DD94" s="198"/>
      <c r="DE94" s="198" t="s">
        <v>20</v>
      </c>
      <c r="DF94" s="198"/>
      <c r="DG94" s="198" t="s">
        <v>21</v>
      </c>
      <c r="DH94" s="198"/>
      <c r="DI94" s="198" t="s">
        <v>22</v>
      </c>
      <c r="DJ94" s="198"/>
      <c r="DK94" s="198" t="s">
        <v>23</v>
      </c>
      <c r="DL94" s="199"/>
      <c r="DM94" s="200" t="s">
        <v>13</v>
      </c>
      <c r="DN94" s="198"/>
      <c r="DO94" s="198" t="s">
        <v>14</v>
      </c>
      <c r="DP94" s="198"/>
      <c r="DQ94" s="198" t="s">
        <v>15</v>
      </c>
      <c r="DR94" s="198"/>
      <c r="DS94" s="198" t="s">
        <v>16</v>
      </c>
      <c r="DT94" s="198"/>
      <c r="DU94" s="198" t="s">
        <v>17</v>
      </c>
      <c r="DV94" s="198"/>
      <c r="DW94" s="198" t="s">
        <v>18</v>
      </c>
      <c r="DX94" s="198"/>
      <c r="DY94" s="198" t="s">
        <v>19</v>
      </c>
      <c r="DZ94" s="198"/>
      <c r="EA94" s="198" t="s">
        <v>20</v>
      </c>
      <c r="EB94" s="198"/>
      <c r="EC94" s="198" t="s">
        <v>21</v>
      </c>
      <c r="ED94" s="198"/>
      <c r="EE94" s="198" t="s">
        <v>22</v>
      </c>
      <c r="EF94" s="198"/>
      <c r="EG94" s="198" t="s">
        <v>23</v>
      </c>
      <c r="EH94" s="199"/>
      <c r="EI94" s="200" t="s">
        <v>13</v>
      </c>
      <c r="EJ94" s="198"/>
      <c r="EK94" s="198" t="s">
        <v>14</v>
      </c>
      <c r="EL94" s="198"/>
      <c r="EM94" s="198" t="s">
        <v>15</v>
      </c>
      <c r="EN94" s="198"/>
      <c r="EO94" s="198" t="s">
        <v>16</v>
      </c>
      <c r="EP94" s="198"/>
      <c r="EQ94" s="198" t="s">
        <v>17</v>
      </c>
      <c r="ER94" s="198"/>
      <c r="ES94" s="198" t="s">
        <v>18</v>
      </c>
      <c r="ET94" s="198"/>
      <c r="EU94" s="198" t="s">
        <v>19</v>
      </c>
      <c r="EV94" s="198"/>
      <c r="EW94" s="198" t="s">
        <v>20</v>
      </c>
      <c r="EX94" s="198"/>
      <c r="EY94" s="198" t="s">
        <v>21</v>
      </c>
      <c r="EZ94" s="198"/>
      <c r="FA94" s="198" t="s">
        <v>22</v>
      </c>
      <c r="FB94" s="198"/>
      <c r="FC94" s="198" t="s">
        <v>23</v>
      </c>
      <c r="FD94" s="199"/>
      <c r="FE94" s="17"/>
      <c r="FF94" s="202"/>
      <c r="FG94" s="17"/>
      <c r="FH94" s="143" t="s">
        <v>24</v>
      </c>
      <c r="FI94" s="141" t="s">
        <v>25</v>
      </c>
      <c r="FJ94" s="142" t="s">
        <v>26</v>
      </c>
      <c r="FK94" s="143" t="s">
        <v>7</v>
      </c>
      <c r="FL94" s="143" t="s">
        <v>9</v>
      </c>
      <c r="FM94" s="143" t="s">
        <v>27</v>
      </c>
      <c r="FN94" s="143" t="s">
        <v>28</v>
      </c>
    </row>
    <row r="95" spans="1:173" x14ac:dyDescent="0.25">
      <c r="A95" s="1">
        <f t="shared" si="31"/>
        <v>0</v>
      </c>
      <c r="B95" s="2">
        <f t="shared" si="31"/>
        <v>0</v>
      </c>
      <c r="C95" s="225"/>
      <c r="D95" s="228"/>
      <c r="E95" s="231"/>
      <c r="F95" s="232"/>
      <c r="G95" s="19" t="s">
        <v>29</v>
      </c>
      <c r="H95" s="197" t="s">
        <v>30</v>
      </c>
      <c r="I95" s="197"/>
      <c r="J95" s="197" t="s">
        <v>31</v>
      </c>
      <c r="K95" s="197"/>
      <c r="L95" s="197" t="s">
        <v>32</v>
      </c>
      <c r="M95" s="197"/>
      <c r="N95" s="197" t="s">
        <v>33</v>
      </c>
      <c r="O95" s="197"/>
      <c r="P95" s="197" t="s">
        <v>34</v>
      </c>
      <c r="Q95" s="197"/>
      <c r="R95" s="197" t="s">
        <v>35</v>
      </c>
      <c r="S95" s="197"/>
      <c r="T95" s="197" t="s">
        <v>36</v>
      </c>
      <c r="U95" s="197"/>
      <c r="V95" s="197" t="s">
        <v>37</v>
      </c>
      <c r="W95" s="197"/>
      <c r="X95" s="197" t="s">
        <v>38</v>
      </c>
      <c r="Y95" s="197"/>
      <c r="Z95" s="197" t="s">
        <v>39</v>
      </c>
      <c r="AA95" s="197"/>
      <c r="AB95" s="20">
        <v>19</v>
      </c>
      <c r="AC95" s="19" t="s">
        <v>29</v>
      </c>
      <c r="AD95" s="197" t="s">
        <v>30</v>
      </c>
      <c r="AE95" s="197"/>
      <c r="AF95" s="197" t="s">
        <v>31</v>
      </c>
      <c r="AG95" s="197"/>
      <c r="AH95" s="197" t="s">
        <v>32</v>
      </c>
      <c r="AI95" s="197"/>
      <c r="AJ95" s="197" t="s">
        <v>33</v>
      </c>
      <c r="AK95" s="197"/>
      <c r="AL95" s="197" t="s">
        <v>34</v>
      </c>
      <c r="AM95" s="197"/>
      <c r="AN95" s="197" t="s">
        <v>35</v>
      </c>
      <c r="AO95" s="197"/>
      <c r="AP95" s="197" t="s">
        <v>36</v>
      </c>
      <c r="AQ95" s="197"/>
      <c r="AR95" s="197" t="s">
        <v>37</v>
      </c>
      <c r="AS95" s="197"/>
      <c r="AT95" s="197" t="s">
        <v>38</v>
      </c>
      <c r="AU95" s="197"/>
      <c r="AV95" s="197" t="s">
        <v>39</v>
      </c>
      <c r="AW95" s="197"/>
      <c r="AX95" s="20">
        <v>19</v>
      </c>
      <c r="AY95" s="19" t="s">
        <v>29</v>
      </c>
      <c r="AZ95" s="197" t="s">
        <v>30</v>
      </c>
      <c r="BA95" s="197"/>
      <c r="BB95" s="197" t="s">
        <v>31</v>
      </c>
      <c r="BC95" s="197"/>
      <c r="BD95" s="197" t="s">
        <v>32</v>
      </c>
      <c r="BE95" s="197"/>
      <c r="BF95" s="197" t="s">
        <v>33</v>
      </c>
      <c r="BG95" s="197"/>
      <c r="BH95" s="197" t="s">
        <v>34</v>
      </c>
      <c r="BI95" s="197"/>
      <c r="BJ95" s="197" t="s">
        <v>35</v>
      </c>
      <c r="BK95" s="197"/>
      <c r="BL95" s="197" t="s">
        <v>36</v>
      </c>
      <c r="BM95" s="197"/>
      <c r="BN95" s="197" t="s">
        <v>37</v>
      </c>
      <c r="BO95" s="197"/>
      <c r="BP95" s="197" t="s">
        <v>38</v>
      </c>
      <c r="BQ95" s="197"/>
      <c r="BR95" s="197" t="s">
        <v>39</v>
      </c>
      <c r="BS95" s="197"/>
      <c r="BT95" s="20">
        <v>19</v>
      </c>
      <c r="BU95" s="19" t="s">
        <v>29</v>
      </c>
      <c r="BV95" s="197" t="s">
        <v>30</v>
      </c>
      <c r="BW95" s="197"/>
      <c r="BX95" s="197" t="s">
        <v>31</v>
      </c>
      <c r="BY95" s="197"/>
      <c r="BZ95" s="197" t="s">
        <v>32</v>
      </c>
      <c r="CA95" s="197"/>
      <c r="CB95" s="197" t="s">
        <v>33</v>
      </c>
      <c r="CC95" s="197"/>
      <c r="CD95" s="197" t="s">
        <v>34</v>
      </c>
      <c r="CE95" s="197"/>
      <c r="CF95" s="197" t="s">
        <v>35</v>
      </c>
      <c r="CG95" s="197"/>
      <c r="CH95" s="197" t="s">
        <v>36</v>
      </c>
      <c r="CI95" s="197"/>
      <c r="CJ95" s="197" t="s">
        <v>37</v>
      </c>
      <c r="CK95" s="197"/>
      <c r="CL95" s="197" t="s">
        <v>38</v>
      </c>
      <c r="CM95" s="197"/>
      <c r="CN95" s="197" t="s">
        <v>39</v>
      </c>
      <c r="CO95" s="197"/>
      <c r="CP95" s="20">
        <v>19</v>
      </c>
      <c r="CQ95" s="19" t="s">
        <v>29</v>
      </c>
      <c r="CR95" s="197" t="s">
        <v>30</v>
      </c>
      <c r="CS95" s="197"/>
      <c r="CT95" s="197" t="s">
        <v>31</v>
      </c>
      <c r="CU95" s="197"/>
      <c r="CV95" s="197" t="s">
        <v>32</v>
      </c>
      <c r="CW95" s="197"/>
      <c r="CX95" s="197" t="s">
        <v>33</v>
      </c>
      <c r="CY95" s="197"/>
      <c r="CZ95" s="197" t="s">
        <v>34</v>
      </c>
      <c r="DA95" s="197"/>
      <c r="DB95" s="197" t="s">
        <v>35</v>
      </c>
      <c r="DC95" s="197"/>
      <c r="DD95" s="197" t="s">
        <v>36</v>
      </c>
      <c r="DE95" s="197"/>
      <c r="DF95" s="197" t="s">
        <v>37</v>
      </c>
      <c r="DG95" s="197"/>
      <c r="DH95" s="197" t="s">
        <v>38</v>
      </c>
      <c r="DI95" s="197"/>
      <c r="DJ95" s="197" t="s">
        <v>39</v>
      </c>
      <c r="DK95" s="197"/>
      <c r="DL95" s="20">
        <v>19</v>
      </c>
      <c r="DM95" s="19" t="s">
        <v>29</v>
      </c>
      <c r="DN95" s="197" t="s">
        <v>30</v>
      </c>
      <c r="DO95" s="197"/>
      <c r="DP95" s="197" t="s">
        <v>31</v>
      </c>
      <c r="DQ95" s="197"/>
      <c r="DR95" s="197" t="s">
        <v>32</v>
      </c>
      <c r="DS95" s="197"/>
      <c r="DT95" s="197" t="s">
        <v>33</v>
      </c>
      <c r="DU95" s="197"/>
      <c r="DV95" s="197" t="s">
        <v>34</v>
      </c>
      <c r="DW95" s="197"/>
      <c r="DX95" s="197" t="s">
        <v>35</v>
      </c>
      <c r="DY95" s="197"/>
      <c r="DZ95" s="197" t="s">
        <v>36</v>
      </c>
      <c r="EA95" s="197"/>
      <c r="EB95" s="197" t="s">
        <v>37</v>
      </c>
      <c r="EC95" s="197"/>
      <c r="ED95" s="197" t="s">
        <v>38</v>
      </c>
      <c r="EE95" s="197"/>
      <c r="EF95" s="197" t="s">
        <v>39</v>
      </c>
      <c r="EG95" s="197"/>
      <c r="EH95" s="20">
        <v>19</v>
      </c>
      <c r="EI95" s="19" t="s">
        <v>29</v>
      </c>
      <c r="EJ95" s="197" t="s">
        <v>30</v>
      </c>
      <c r="EK95" s="197"/>
      <c r="EL95" s="197" t="s">
        <v>31</v>
      </c>
      <c r="EM95" s="197"/>
      <c r="EN95" s="197" t="s">
        <v>32</v>
      </c>
      <c r="EO95" s="197"/>
      <c r="EP95" s="197" t="s">
        <v>33</v>
      </c>
      <c r="EQ95" s="197"/>
      <c r="ER95" s="197" t="s">
        <v>34</v>
      </c>
      <c r="ES95" s="197"/>
      <c r="ET95" s="197" t="s">
        <v>35</v>
      </c>
      <c r="EU95" s="197"/>
      <c r="EV95" s="197" t="s">
        <v>36</v>
      </c>
      <c r="EW95" s="197"/>
      <c r="EX95" s="197" t="s">
        <v>37</v>
      </c>
      <c r="EY95" s="197"/>
      <c r="EZ95" s="197" t="s">
        <v>38</v>
      </c>
      <c r="FA95" s="197"/>
      <c r="FB95" s="197" t="s">
        <v>39</v>
      </c>
      <c r="FC95" s="197"/>
      <c r="FD95" s="20">
        <v>19</v>
      </c>
      <c r="FE95" s="17"/>
      <c r="FF95" s="202"/>
      <c r="FG95" s="17"/>
      <c r="FH95" s="150" t="s">
        <v>7</v>
      </c>
      <c r="FI95" s="154"/>
      <c r="FJ95" s="145" t="s">
        <v>40</v>
      </c>
      <c r="FK95" s="146" t="s">
        <v>41</v>
      </c>
      <c r="FL95" s="146" t="s">
        <v>42</v>
      </c>
      <c r="FM95" s="146" t="s">
        <v>42</v>
      </c>
      <c r="FN95" s="146"/>
    </row>
    <row r="96" spans="1:173" x14ac:dyDescent="0.25">
      <c r="A96" s="22">
        <v>1</v>
      </c>
      <c r="B96" s="23">
        <f t="shared" si="31"/>
        <v>0</v>
      </c>
      <c r="C96" s="24">
        <f>SUMIF(G96:FD96,"A",G$6:FD$6)</f>
        <v>0</v>
      </c>
      <c r="D96" s="25">
        <f>SUMIF(G96:FD96,"R",G$6:FD$6)</f>
        <v>0</v>
      </c>
      <c r="E96" s="26">
        <f>SUMIF(G96:FD96,"M",G$6:FD$6)</f>
        <v>0</v>
      </c>
      <c r="F96" s="27">
        <f>(SUMIF(G96:FD96,"*",G$6:FD$6)+FF96)</f>
        <v>0</v>
      </c>
      <c r="G96" s="28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30"/>
      <c r="AC96" s="28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30"/>
      <c r="AY96" s="28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30"/>
      <c r="BU96" s="28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30"/>
      <c r="CQ96" s="28"/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30"/>
      <c r="DM96" s="28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30"/>
      <c r="EI96" s="28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30"/>
      <c r="FE96" s="31"/>
      <c r="FF96" s="32"/>
      <c r="FG96" s="31"/>
      <c r="FH96" s="34">
        <f t="shared" ref="FH96:FH112" si="32">+SUMIF($EI96:$FD96,"*",$EI$6:$FD$6)</f>
        <v>0</v>
      </c>
      <c r="FI96" s="155"/>
      <c r="FJ96" s="34">
        <f t="shared" ref="FJ96:FJ112" si="33">FN67</f>
        <v>0</v>
      </c>
      <c r="FK96" s="34">
        <f t="shared" ref="FK96:FK112" si="34">FH96*1.5</f>
        <v>0</v>
      </c>
      <c r="FL96" s="34"/>
      <c r="FM96" s="153"/>
      <c r="FN96" s="35">
        <f>FI96+FJ96+FK96-FL96</f>
        <v>0</v>
      </c>
      <c r="FP96" s="36">
        <f>+B96</f>
        <v>0</v>
      </c>
      <c r="FQ96" s="22">
        <v>1</v>
      </c>
    </row>
    <row r="97" spans="1:173" x14ac:dyDescent="0.25">
      <c r="A97" s="22">
        <v>2</v>
      </c>
      <c r="B97" s="23">
        <f t="shared" si="31"/>
        <v>0</v>
      </c>
      <c r="C97" s="24">
        <f t="shared" ref="C97:C112" si="35">SUMIF(G97:FD97,"A",G$6:FD$6)</f>
        <v>0</v>
      </c>
      <c r="D97" s="25">
        <f t="shared" ref="D97:D112" si="36">SUMIF(G97:FD97,"R",G$6:FD$6)</f>
        <v>0</v>
      </c>
      <c r="E97" s="26">
        <f t="shared" ref="E97:E112" si="37">SUMIF(G97:FD97,"M",G$6:FD$6)</f>
        <v>0</v>
      </c>
      <c r="F97" s="27">
        <f t="shared" ref="F97:F112" si="38">(SUMIF(G97:FD97,"*",G$6:FD$6)+FF97)</f>
        <v>0</v>
      </c>
      <c r="G97" s="28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30"/>
      <c r="AC97" s="28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30"/>
      <c r="AY97" s="28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30"/>
      <c r="BU97" s="28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30"/>
      <c r="CQ97" s="28"/>
      <c r="CR97" s="29"/>
      <c r="CS97" s="29"/>
      <c r="CT97" s="29"/>
      <c r="CU97" s="29"/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30"/>
      <c r="DM97" s="28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30"/>
      <c r="EI97" s="28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30"/>
      <c r="FE97" s="31"/>
      <c r="FF97" s="32"/>
      <c r="FG97" s="31"/>
      <c r="FH97" s="34">
        <f t="shared" si="32"/>
        <v>0</v>
      </c>
      <c r="FI97" s="148"/>
      <c r="FJ97" s="34">
        <f t="shared" si="33"/>
        <v>0</v>
      </c>
      <c r="FK97" s="34">
        <f t="shared" si="34"/>
        <v>0</v>
      </c>
      <c r="FL97" s="34"/>
      <c r="FM97" s="153"/>
      <c r="FN97" s="35">
        <f t="shared" ref="FN97:FN112" si="39">FI97+FJ97+FK97-FL97</f>
        <v>0</v>
      </c>
      <c r="FP97" s="36">
        <f t="shared" ref="FP97:FP112" si="40">+B97</f>
        <v>0</v>
      </c>
      <c r="FQ97" s="1">
        <v>2</v>
      </c>
    </row>
    <row r="98" spans="1:173" x14ac:dyDescent="0.25">
      <c r="A98" s="22">
        <v>3</v>
      </c>
      <c r="B98" s="23">
        <f t="shared" si="31"/>
        <v>0</v>
      </c>
      <c r="C98" s="24">
        <f t="shared" si="35"/>
        <v>0</v>
      </c>
      <c r="D98" s="25">
        <f t="shared" si="36"/>
        <v>0</v>
      </c>
      <c r="E98" s="26">
        <f t="shared" si="37"/>
        <v>0</v>
      </c>
      <c r="F98" s="27">
        <f t="shared" si="38"/>
        <v>0</v>
      </c>
      <c r="G98" s="28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30"/>
      <c r="AC98" s="28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30"/>
      <c r="AY98" s="28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30"/>
      <c r="BU98" s="28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30"/>
      <c r="CQ98" s="28"/>
      <c r="CR98" s="29"/>
      <c r="CS98" s="29"/>
      <c r="CT98" s="29"/>
      <c r="CU98" s="29"/>
      <c r="CV98" s="29"/>
      <c r="CW98" s="29"/>
      <c r="CX98" s="29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30"/>
      <c r="DM98" s="28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30"/>
      <c r="EI98" s="28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30"/>
      <c r="FE98" s="31"/>
      <c r="FF98" s="32"/>
      <c r="FG98" s="31"/>
      <c r="FH98" s="34">
        <f t="shared" si="32"/>
        <v>0</v>
      </c>
      <c r="FI98" s="148"/>
      <c r="FJ98" s="34">
        <f t="shared" si="33"/>
        <v>0</v>
      </c>
      <c r="FK98" s="34">
        <f t="shared" si="34"/>
        <v>0</v>
      </c>
      <c r="FL98" s="34"/>
      <c r="FM98" s="153"/>
      <c r="FN98" s="35">
        <f t="shared" si="39"/>
        <v>0</v>
      </c>
      <c r="FP98" s="36">
        <f t="shared" si="40"/>
        <v>0</v>
      </c>
      <c r="FQ98" s="1">
        <v>3</v>
      </c>
    </row>
    <row r="99" spans="1:173" x14ac:dyDescent="0.25">
      <c r="A99" s="22">
        <v>4</v>
      </c>
      <c r="B99" s="23">
        <f t="shared" si="31"/>
        <v>0</v>
      </c>
      <c r="C99" s="24">
        <f t="shared" si="35"/>
        <v>0</v>
      </c>
      <c r="D99" s="25">
        <f t="shared" si="36"/>
        <v>0</v>
      </c>
      <c r="E99" s="26">
        <f t="shared" si="37"/>
        <v>0</v>
      </c>
      <c r="F99" s="27">
        <f t="shared" si="38"/>
        <v>0</v>
      </c>
      <c r="G99" s="28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30"/>
      <c r="AC99" s="28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30"/>
      <c r="AY99" s="28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30"/>
      <c r="BU99" s="28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30"/>
      <c r="CQ99" s="28"/>
      <c r="CR99" s="29"/>
      <c r="CS99" s="29"/>
      <c r="CT99" s="29"/>
      <c r="CU99" s="29"/>
      <c r="CV99" s="29"/>
      <c r="CW99" s="29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30"/>
      <c r="DM99" s="28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30"/>
      <c r="EI99" s="28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30"/>
      <c r="FE99" s="31"/>
      <c r="FF99" s="32"/>
      <c r="FG99" s="31"/>
      <c r="FH99" s="34">
        <f t="shared" si="32"/>
        <v>0</v>
      </c>
      <c r="FI99" s="148"/>
      <c r="FJ99" s="34">
        <f t="shared" si="33"/>
        <v>0</v>
      </c>
      <c r="FK99" s="34">
        <f t="shared" si="34"/>
        <v>0</v>
      </c>
      <c r="FL99" s="34"/>
      <c r="FM99" s="153"/>
      <c r="FN99" s="35">
        <f t="shared" si="39"/>
        <v>0</v>
      </c>
      <c r="FP99" s="36">
        <f t="shared" si="40"/>
        <v>0</v>
      </c>
      <c r="FQ99" s="1">
        <v>4</v>
      </c>
    </row>
    <row r="100" spans="1:173" x14ac:dyDescent="0.25">
      <c r="A100" s="22">
        <v>5</v>
      </c>
      <c r="B100" s="23">
        <f t="shared" si="31"/>
        <v>0</v>
      </c>
      <c r="C100" s="24">
        <f t="shared" si="35"/>
        <v>0</v>
      </c>
      <c r="D100" s="25">
        <f t="shared" si="36"/>
        <v>0</v>
      </c>
      <c r="E100" s="26">
        <f t="shared" si="37"/>
        <v>0</v>
      </c>
      <c r="F100" s="27">
        <f t="shared" si="38"/>
        <v>0</v>
      </c>
      <c r="G100" s="28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30"/>
      <c r="AC100" s="28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30"/>
      <c r="AY100" s="28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30"/>
      <c r="BU100" s="28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30"/>
      <c r="CQ100" s="28"/>
      <c r="CR100" s="29"/>
      <c r="CS100" s="29"/>
      <c r="CT100" s="29"/>
      <c r="CU100" s="29"/>
      <c r="CV100" s="29"/>
      <c r="CW100" s="29"/>
      <c r="CX100" s="29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30"/>
      <c r="DM100" s="28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30"/>
      <c r="EI100" s="28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30"/>
      <c r="FE100" s="31"/>
      <c r="FF100" s="32"/>
      <c r="FG100" s="31"/>
      <c r="FH100" s="34">
        <f t="shared" si="32"/>
        <v>0</v>
      </c>
      <c r="FI100" s="148"/>
      <c r="FJ100" s="34">
        <f t="shared" si="33"/>
        <v>0</v>
      </c>
      <c r="FK100" s="34">
        <f t="shared" si="34"/>
        <v>0</v>
      </c>
      <c r="FL100" s="34"/>
      <c r="FM100" s="153"/>
      <c r="FN100" s="35">
        <f t="shared" si="39"/>
        <v>0</v>
      </c>
      <c r="FP100" s="36">
        <f t="shared" si="40"/>
        <v>0</v>
      </c>
      <c r="FQ100" s="1">
        <v>5</v>
      </c>
    </row>
    <row r="101" spans="1:173" x14ac:dyDescent="0.25">
      <c r="A101" s="22">
        <v>6</v>
      </c>
      <c r="B101" s="23">
        <f t="shared" si="31"/>
        <v>0</v>
      </c>
      <c r="C101" s="24">
        <f t="shared" si="35"/>
        <v>0</v>
      </c>
      <c r="D101" s="25">
        <f t="shared" si="36"/>
        <v>0</v>
      </c>
      <c r="E101" s="26">
        <f t="shared" si="37"/>
        <v>0</v>
      </c>
      <c r="F101" s="27">
        <f t="shared" si="38"/>
        <v>0</v>
      </c>
      <c r="G101" s="42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4"/>
      <c r="AC101" s="42"/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4"/>
      <c r="AY101" s="42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4"/>
      <c r="BU101" s="42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4"/>
      <c r="CQ101" s="42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4"/>
      <c r="DM101" s="42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4"/>
      <c r="EI101" s="42"/>
      <c r="EJ101" s="43"/>
      <c r="EK101" s="43"/>
      <c r="EL101" s="43"/>
      <c r="EM101" s="43"/>
      <c r="EN101" s="43"/>
      <c r="EO101" s="43"/>
      <c r="EP101" s="43"/>
      <c r="EQ101" s="43"/>
      <c r="ER101" s="43"/>
      <c r="ES101" s="43"/>
      <c r="ET101" s="43"/>
      <c r="EU101" s="43"/>
      <c r="EV101" s="43"/>
      <c r="EW101" s="43"/>
      <c r="EX101" s="43"/>
      <c r="EY101" s="43"/>
      <c r="EZ101" s="43"/>
      <c r="FA101" s="43"/>
      <c r="FB101" s="43"/>
      <c r="FC101" s="43"/>
      <c r="FD101" s="44"/>
      <c r="FE101" s="45"/>
      <c r="FF101" s="32"/>
      <c r="FG101" s="45"/>
      <c r="FH101" s="34">
        <f t="shared" si="32"/>
        <v>0</v>
      </c>
      <c r="FI101" s="148"/>
      <c r="FJ101" s="34">
        <f t="shared" si="33"/>
        <v>0</v>
      </c>
      <c r="FK101" s="34">
        <f t="shared" si="34"/>
        <v>0</v>
      </c>
      <c r="FL101" s="34"/>
      <c r="FM101" s="153"/>
      <c r="FN101" s="35">
        <f t="shared" si="39"/>
        <v>0</v>
      </c>
      <c r="FP101" s="36">
        <f t="shared" si="40"/>
        <v>0</v>
      </c>
      <c r="FQ101" s="1">
        <v>6</v>
      </c>
    </row>
    <row r="102" spans="1:173" x14ac:dyDescent="0.25">
      <c r="A102" s="22">
        <v>7</v>
      </c>
      <c r="B102" s="23">
        <f t="shared" si="31"/>
        <v>0</v>
      </c>
      <c r="C102" s="24">
        <f t="shared" si="35"/>
        <v>0</v>
      </c>
      <c r="D102" s="25">
        <f t="shared" si="36"/>
        <v>0</v>
      </c>
      <c r="E102" s="26">
        <f t="shared" si="37"/>
        <v>0</v>
      </c>
      <c r="F102" s="27">
        <f t="shared" si="38"/>
        <v>0</v>
      </c>
      <c r="G102" s="28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30"/>
      <c r="AC102" s="28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30"/>
      <c r="AY102" s="28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30"/>
      <c r="BU102" s="28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30"/>
      <c r="CQ102" s="28"/>
      <c r="CR102" s="29"/>
      <c r="CS102" s="29"/>
      <c r="CT102" s="29"/>
      <c r="CU102" s="29"/>
      <c r="CV102" s="29"/>
      <c r="CW102" s="29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30"/>
      <c r="DM102" s="28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30"/>
      <c r="EI102" s="28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30"/>
      <c r="FE102" s="31"/>
      <c r="FF102" s="32"/>
      <c r="FG102" s="31"/>
      <c r="FH102" s="34">
        <f t="shared" si="32"/>
        <v>0</v>
      </c>
      <c r="FI102" s="148"/>
      <c r="FJ102" s="34">
        <f t="shared" si="33"/>
        <v>0</v>
      </c>
      <c r="FK102" s="34">
        <f t="shared" si="34"/>
        <v>0</v>
      </c>
      <c r="FL102" s="34"/>
      <c r="FM102" s="153"/>
      <c r="FN102" s="35">
        <f t="shared" si="39"/>
        <v>0</v>
      </c>
      <c r="FP102" s="36">
        <f t="shared" si="40"/>
        <v>0</v>
      </c>
      <c r="FQ102" s="1">
        <v>7</v>
      </c>
    </row>
    <row r="103" spans="1:173" x14ac:dyDescent="0.25">
      <c r="A103" s="22">
        <v>8</v>
      </c>
      <c r="B103" s="23">
        <f t="shared" si="31"/>
        <v>0</v>
      </c>
      <c r="C103" s="24">
        <f t="shared" si="35"/>
        <v>0</v>
      </c>
      <c r="D103" s="25">
        <f t="shared" si="36"/>
        <v>0</v>
      </c>
      <c r="E103" s="26">
        <f t="shared" si="37"/>
        <v>0</v>
      </c>
      <c r="F103" s="27">
        <f t="shared" si="38"/>
        <v>0</v>
      </c>
      <c r="G103" s="28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30"/>
      <c r="AC103" s="28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30"/>
      <c r="AY103" s="28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30"/>
      <c r="BU103" s="28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30"/>
      <c r="CQ103" s="28"/>
      <c r="CR103" s="29"/>
      <c r="CS103" s="29"/>
      <c r="CT103" s="29"/>
      <c r="CU103" s="29"/>
      <c r="CV103" s="29"/>
      <c r="CW103" s="29"/>
      <c r="CX103" s="29"/>
      <c r="CY103" s="29"/>
      <c r="CZ103" s="29"/>
      <c r="DA103" s="29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30"/>
      <c r="DM103" s="28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30"/>
      <c r="EI103" s="28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30"/>
      <c r="FE103" s="31"/>
      <c r="FF103" s="32"/>
      <c r="FG103" s="31"/>
      <c r="FH103" s="34">
        <f t="shared" si="32"/>
        <v>0</v>
      </c>
      <c r="FI103" s="148"/>
      <c r="FJ103" s="34">
        <f t="shared" si="33"/>
        <v>0</v>
      </c>
      <c r="FK103" s="34">
        <f t="shared" si="34"/>
        <v>0</v>
      </c>
      <c r="FL103" s="34"/>
      <c r="FM103" s="153"/>
      <c r="FN103" s="35">
        <f t="shared" si="39"/>
        <v>0</v>
      </c>
      <c r="FP103" s="36">
        <f t="shared" si="40"/>
        <v>0</v>
      </c>
      <c r="FQ103" s="1">
        <v>8</v>
      </c>
    </row>
    <row r="104" spans="1:173" x14ac:dyDescent="0.25">
      <c r="A104" s="22">
        <v>9</v>
      </c>
      <c r="B104" s="23">
        <f t="shared" ref="B104:B112" si="41">B75</f>
        <v>0</v>
      </c>
      <c r="C104" s="24">
        <f t="shared" si="35"/>
        <v>0</v>
      </c>
      <c r="D104" s="25">
        <f t="shared" si="36"/>
        <v>0</v>
      </c>
      <c r="E104" s="26">
        <f t="shared" si="37"/>
        <v>0</v>
      </c>
      <c r="F104" s="27">
        <f t="shared" si="38"/>
        <v>0</v>
      </c>
      <c r="G104" s="28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30"/>
      <c r="AC104" s="28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30"/>
      <c r="AY104" s="28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30"/>
      <c r="BU104" s="28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30"/>
      <c r="CQ104" s="28"/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30"/>
      <c r="DM104" s="28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30"/>
      <c r="EI104" s="28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30"/>
      <c r="FE104" s="31"/>
      <c r="FF104" s="32"/>
      <c r="FG104" s="31"/>
      <c r="FH104" s="34">
        <f t="shared" si="32"/>
        <v>0</v>
      </c>
      <c r="FI104" s="148"/>
      <c r="FJ104" s="34">
        <f t="shared" si="33"/>
        <v>0</v>
      </c>
      <c r="FK104" s="34">
        <f t="shared" si="34"/>
        <v>0</v>
      </c>
      <c r="FL104" s="34"/>
      <c r="FM104" s="153"/>
      <c r="FN104" s="35">
        <f t="shared" si="39"/>
        <v>0</v>
      </c>
      <c r="FP104" s="36">
        <f t="shared" si="40"/>
        <v>0</v>
      </c>
      <c r="FQ104" s="1">
        <v>9</v>
      </c>
    </row>
    <row r="105" spans="1:173" x14ac:dyDescent="0.25">
      <c r="A105" s="22">
        <v>10</v>
      </c>
      <c r="B105" s="23">
        <f t="shared" si="41"/>
        <v>0</v>
      </c>
      <c r="C105" s="24">
        <f t="shared" si="35"/>
        <v>0</v>
      </c>
      <c r="D105" s="25">
        <f t="shared" si="36"/>
        <v>0</v>
      </c>
      <c r="E105" s="26">
        <f t="shared" si="37"/>
        <v>0</v>
      </c>
      <c r="F105" s="27">
        <f t="shared" si="38"/>
        <v>0</v>
      </c>
      <c r="G105" s="28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30"/>
      <c r="AC105" s="28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30"/>
      <c r="AY105" s="28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30"/>
      <c r="BU105" s="28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30"/>
      <c r="CQ105" s="28"/>
      <c r="CR105" s="29"/>
      <c r="CS105" s="29"/>
      <c r="CT105" s="29"/>
      <c r="CU105" s="29"/>
      <c r="CV105" s="29"/>
      <c r="CW105" s="29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30"/>
      <c r="DM105" s="28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30"/>
      <c r="EI105" s="28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30"/>
      <c r="FE105" s="31"/>
      <c r="FF105" s="32"/>
      <c r="FG105" s="31"/>
      <c r="FH105" s="34">
        <f t="shared" si="32"/>
        <v>0</v>
      </c>
      <c r="FI105" s="148"/>
      <c r="FJ105" s="34">
        <f t="shared" si="33"/>
        <v>0</v>
      </c>
      <c r="FK105" s="34">
        <f t="shared" si="34"/>
        <v>0</v>
      </c>
      <c r="FL105" s="34"/>
      <c r="FM105" s="153"/>
      <c r="FN105" s="35">
        <f t="shared" si="39"/>
        <v>0</v>
      </c>
      <c r="FP105" s="36">
        <f t="shared" si="40"/>
        <v>0</v>
      </c>
      <c r="FQ105" s="1">
        <v>10</v>
      </c>
    </row>
    <row r="106" spans="1:173" x14ac:dyDescent="0.25">
      <c r="A106" s="22">
        <v>11</v>
      </c>
      <c r="B106" s="23">
        <f t="shared" si="41"/>
        <v>0</v>
      </c>
      <c r="C106" s="24">
        <f t="shared" si="35"/>
        <v>0</v>
      </c>
      <c r="D106" s="25">
        <f t="shared" si="36"/>
        <v>0</v>
      </c>
      <c r="E106" s="26">
        <f t="shared" si="37"/>
        <v>0</v>
      </c>
      <c r="F106" s="27">
        <f t="shared" si="38"/>
        <v>0</v>
      </c>
      <c r="G106" s="28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30"/>
      <c r="AC106" s="28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30"/>
      <c r="AY106" s="28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30"/>
      <c r="BU106" s="28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30"/>
      <c r="CQ106" s="28"/>
      <c r="CR106" s="29"/>
      <c r="CS106" s="29"/>
      <c r="CT106" s="29"/>
      <c r="CU106" s="29"/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30"/>
      <c r="DM106" s="28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30"/>
      <c r="EI106" s="28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30"/>
      <c r="FE106" s="31"/>
      <c r="FF106" s="32"/>
      <c r="FG106" s="31"/>
      <c r="FH106" s="34">
        <f t="shared" si="32"/>
        <v>0</v>
      </c>
      <c r="FI106" s="148"/>
      <c r="FJ106" s="34">
        <f t="shared" si="33"/>
        <v>0</v>
      </c>
      <c r="FK106" s="34">
        <f t="shared" si="34"/>
        <v>0</v>
      </c>
      <c r="FL106" s="34"/>
      <c r="FM106" s="153"/>
      <c r="FN106" s="35">
        <f t="shared" si="39"/>
        <v>0</v>
      </c>
      <c r="FP106" s="36">
        <f t="shared" si="40"/>
        <v>0</v>
      </c>
      <c r="FQ106" s="1">
        <v>11</v>
      </c>
    </row>
    <row r="107" spans="1:173" x14ac:dyDescent="0.25">
      <c r="A107" s="22">
        <v>12</v>
      </c>
      <c r="B107" s="23">
        <f t="shared" si="41"/>
        <v>0</v>
      </c>
      <c r="C107" s="24">
        <f t="shared" si="35"/>
        <v>0</v>
      </c>
      <c r="D107" s="25">
        <f t="shared" si="36"/>
        <v>0</v>
      </c>
      <c r="E107" s="26">
        <f t="shared" si="37"/>
        <v>0</v>
      </c>
      <c r="F107" s="27">
        <f t="shared" si="38"/>
        <v>0</v>
      </c>
      <c r="G107" s="28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30"/>
      <c r="AC107" s="28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30"/>
      <c r="AY107" s="28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30"/>
      <c r="BU107" s="28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30"/>
      <c r="CQ107" s="28"/>
      <c r="CR107" s="29"/>
      <c r="CS107" s="29"/>
      <c r="CT107" s="29"/>
      <c r="CU107" s="29"/>
      <c r="CV107" s="29"/>
      <c r="CW107" s="29"/>
      <c r="CX107" s="29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30"/>
      <c r="DM107" s="28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30"/>
      <c r="EI107" s="28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30"/>
      <c r="FE107" s="31"/>
      <c r="FF107" s="32"/>
      <c r="FG107" s="31"/>
      <c r="FH107" s="34">
        <f t="shared" si="32"/>
        <v>0</v>
      </c>
      <c r="FI107" s="148"/>
      <c r="FJ107" s="34">
        <f t="shared" si="33"/>
        <v>0</v>
      </c>
      <c r="FK107" s="34">
        <f t="shared" si="34"/>
        <v>0</v>
      </c>
      <c r="FL107" s="34"/>
      <c r="FM107" s="153"/>
      <c r="FN107" s="35">
        <f t="shared" si="39"/>
        <v>0</v>
      </c>
      <c r="FP107" s="36">
        <f t="shared" si="40"/>
        <v>0</v>
      </c>
      <c r="FQ107" s="1">
        <v>12</v>
      </c>
    </row>
    <row r="108" spans="1:173" x14ac:dyDescent="0.25">
      <c r="A108" s="22">
        <v>13</v>
      </c>
      <c r="B108" s="23">
        <f t="shared" si="41"/>
        <v>0</v>
      </c>
      <c r="C108" s="24">
        <f t="shared" si="35"/>
        <v>0</v>
      </c>
      <c r="D108" s="25">
        <f t="shared" si="36"/>
        <v>0</v>
      </c>
      <c r="E108" s="26">
        <f t="shared" si="37"/>
        <v>0</v>
      </c>
      <c r="F108" s="27">
        <f t="shared" si="38"/>
        <v>0</v>
      </c>
      <c r="G108" s="28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30"/>
      <c r="AC108" s="28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30"/>
      <c r="AY108" s="28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30"/>
      <c r="BU108" s="28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30"/>
      <c r="CQ108" s="28"/>
      <c r="CR108" s="29"/>
      <c r="CS108" s="29"/>
      <c r="CT108" s="29"/>
      <c r="CU108" s="29"/>
      <c r="CV108" s="29"/>
      <c r="CW108" s="29"/>
      <c r="CX108" s="29"/>
      <c r="CY108" s="29"/>
      <c r="CZ108" s="29"/>
      <c r="DA108" s="29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30"/>
      <c r="DM108" s="28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30"/>
      <c r="EI108" s="28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30"/>
      <c r="FE108" s="31"/>
      <c r="FF108" s="32"/>
      <c r="FG108" s="31"/>
      <c r="FH108" s="34">
        <f t="shared" si="32"/>
        <v>0</v>
      </c>
      <c r="FI108" s="148"/>
      <c r="FJ108" s="34">
        <f t="shared" si="33"/>
        <v>0</v>
      </c>
      <c r="FK108" s="34">
        <f t="shared" si="34"/>
        <v>0</v>
      </c>
      <c r="FL108" s="34"/>
      <c r="FM108" s="153"/>
      <c r="FN108" s="35">
        <f t="shared" si="39"/>
        <v>0</v>
      </c>
      <c r="FP108" s="36">
        <f t="shared" si="40"/>
        <v>0</v>
      </c>
      <c r="FQ108" s="1">
        <v>13</v>
      </c>
    </row>
    <row r="109" spans="1:173" x14ac:dyDescent="0.25">
      <c r="A109" s="22">
        <v>14</v>
      </c>
      <c r="B109" s="23">
        <f t="shared" si="41"/>
        <v>0</v>
      </c>
      <c r="C109" s="24">
        <f t="shared" si="35"/>
        <v>0</v>
      </c>
      <c r="D109" s="25">
        <f t="shared" si="36"/>
        <v>0</v>
      </c>
      <c r="E109" s="26">
        <f t="shared" si="37"/>
        <v>0</v>
      </c>
      <c r="F109" s="27">
        <f t="shared" si="38"/>
        <v>0</v>
      </c>
      <c r="G109" s="28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30"/>
      <c r="AC109" s="28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30"/>
      <c r="AY109" s="28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30"/>
      <c r="BU109" s="28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30"/>
      <c r="CQ109" s="28"/>
      <c r="CR109" s="29"/>
      <c r="CS109" s="29"/>
      <c r="CT109" s="29"/>
      <c r="CU109" s="29"/>
      <c r="CV109" s="29"/>
      <c r="CW109" s="29"/>
      <c r="CX109" s="29"/>
      <c r="CY109" s="29"/>
      <c r="CZ109" s="29"/>
      <c r="DA109" s="2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30"/>
      <c r="DM109" s="28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30"/>
      <c r="EI109" s="28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30"/>
      <c r="FE109" s="31"/>
      <c r="FF109" s="32"/>
      <c r="FG109" s="31"/>
      <c r="FH109" s="34">
        <f t="shared" si="32"/>
        <v>0</v>
      </c>
      <c r="FI109" s="148"/>
      <c r="FJ109" s="34">
        <f t="shared" si="33"/>
        <v>0</v>
      </c>
      <c r="FK109" s="34">
        <f t="shared" si="34"/>
        <v>0</v>
      </c>
      <c r="FL109" s="34"/>
      <c r="FM109" s="153"/>
      <c r="FN109" s="35">
        <f t="shared" si="39"/>
        <v>0</v>
      </c>
      <c r="FP109" s="36">
        <f t="shared" si="40"/>
        <v>0</v>
      </c>
      <c r="FQ109" s="1">
        <v>14</v>
      </c>
    </row>
    <row r="110" spans="1:173" x14ac:dyDescent="0.25">
      <c r="A110" s="22">
        <v>15</v>
      </c>
      <c r="B110" s="23">
        <f t="shared" si="41"/>
        <v>0</v>
      </c>
      <c r="C110" s="24">
        <f t="shared" si="35"/>
        <v>0</v>
      </c>
      <c r="D110" s="25">
        <f t="shared" si="36"/>
        <v>0</v>
      </c>
      <c r="E110" s="26">
        <f t="shared" si="37"/>
        <v>0</v>
      </c>
      <c r="F110" s="27">
        <f t="shared" si="38"/>
        <v>0</v>
      </c>
      <c r="G110" s="28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30"/>
      <c r="AC110" s="28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30"/>
      <c r="AY110" s="28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30"/>
      <c r="BU110" s="28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30"/>
      <c r="CQ110" s="28"/>
      <c r="CR110" s="29"/>
      <c r="CS110" s="29"/>
      <c r="CT110" s="29"/>
      <c r="CU110" s="29"/>
      <c r="CV110" s="29"/>
      <c r="CW110" s="29"/>
      <c r="CX110" s="29"/>
      <c r="CY110" s="29"/>
      <c r="CZ110" s="29"/>
      <c r="DA110" s="29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30"/>
      <c r="DM110" s="28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30"/>
      <c r="EI110" s="28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30"/>
      <c r="FE110" s="31"/>
      <c r="FF110" s="32"/>
      <c r="FG110" s="31"/>
      <c r="FH110" s="34">
        <f t="shared" si="32"/>
        <v>0</v>
      </c>
      <c r="FI110" s="148"/>
      <c r="FJ110" s="34">
        <f t="shared" si="33"/>
        <v>0</v>
      </c>
      <c r="FK110" s="34">
        <f t="shared" si="34"/>
        <v>0</v>
      </c>
      <c r="FL110" s="34"/>
      <c r="FM110" s="153"/>
      <c r="FN110" s="35">
        <f t="shared" si="39"/>
        <v>0</v>
      </c>
      <c r="FP110" s="36">
        <f t="shared" si="40"/>
        <v>0</v>
      </c>
      <c r="FQ110" s="1">
        <v>15</v>
      </c>
    </row>
    <row r="111" spans="1:173" x14ac:dyDescent="0.25">
      <c r="A111" s="22">
        <v>16</v>
      </c>
      <c r="B111" s="23">
        <f t="shared" si="41"/>
        <v>0</v>
      </c>
      <c r="C111" s="24">
        <f t="shared" si="35"/>
        <v>0</v>
      </c>
      <c r="D111" s="25">
        <f t="shared" si="36"/>
        <v>0</v>
      </c>
      <c r="E111" s="26">
        <f t="shared" si="37"/>
        <v>0</v>
      </c>
      <c r="F111" s="27">
        <f t="shared" si="38"/>
        <v>0</v>
      </c>
      <c r="G111" s="28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30"/>
      <c r="AC111" s="28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30"/>
      <c r="AY111" s="28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30"/>
      <c r="BU111" s="28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30"/>
      <c r="CQ111" s="28"/>
      <c r="CR111" s="29"/>
      <c r="CS111" s="29"/>
      <c r="CT111" s="29"/>
      <c r="CU111" s="29"/>
      <c r="CV111" s="29"/>
      <c r="CW111" s="29"/>
      <c r="CX111" s="29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30"/>
      <c r="DM111" s="28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30"/>
      <c r="EI111" s="28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30"/>
      <c r="FE111" s="31"/>
      <c r="FF111" s="32"/>
      <c r="FG111" s="31"/>
      <c r="FH111" s="34">
        <f t="shared" si="32"/>
        <v>0</v>
      </c>
      <c r="FI111" s="148"/>
      <c r="FJ111" s="34">
        <f t="shared" si="33"/>
        <v>0</v>
      </c>
      <c r="FK111" s="34">
        <f t="shared" si="34"/>
        <v>0</v>
      </c>
      <c r="FL111" s="34"/>
      <c r="FM111" s="153"/>
      <c r="FN111" s="35">
        <f t="shared" si="39"/>
        <v>0</v>
      </c>
      <c r="FP111" s="36">
        <f t="shared" si="40"/>
        <v>0</v>
      </c>
      <c r="FQ111" s="1">
        <v>16</v>
      </c>
    </row>
    <row r="112" spans="1:173" x14ac:dyDescent="0.25">
      <c r="A112" s="22">
        <v>17</v>
      </c>
      <c r="B112" s="23">
        <f t="shared" si="41"/>
        <v>0</v>
      </c>
      <c r="C112" s="24">
        <f t="shared" si="35"/>
        <v>0</v>
      </c>
      <c r="D112" s="25">
        <f t="shared" si="36"/>
        <v>0</v>
      </c>
      <c r="E112" s="26">
        <f t="shared" si="37"/>
        <v>0</v>
      </c>
      <c r="F112" s="27">
        <f t="shared" si="38"/>
        <v>0</v>
      </c>
      <c r="G112" s="28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30"/>
      <c r="AC112" s="28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30"/>
      <c r="AY112" s="28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30"/>
      <c r="BU112" s="28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30"/>
      <c r="CQ112" s="28"/>
      <c r="CR112" s="29"/>
      <c r="CS112" s="29"/>
      <c r="CT112" s="29"/>
      <c r="CU112" s="29"/>
      <c r="CV112" s="29"/>
      <c r="CW112" s="29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30"/>
      <c r="DM112" s="28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30"/>
      <c r="EI112" s="28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30"/>
      <c r="FE112" s="31"/>
      <c r="FF112" s="32"/>
      <c r="FG112" s="31"/>
      <c r="FH112" s="34">
        <f t="shared" si="32"/>
        <v>0</v>
      </c>
      <c r="FI112" s="148"/>
      <c r="FJ112" s="34">
        <f t="shared" si="33"/>
        <v>0</v>
      </c>
      <c r="FK112" s="34">
        <f t="shared" si="34"/>
        <v>0</v>
      </c>
      <c r="FL112" s="34"/>
      <c r="FM112" s="153"/>
      <c r="FN112" s="35">
        <f t="shared" si="39"/>
        <v>0</v>
      </c>
      <c r="FP112" s="36">
        <f t="shared" si="40"/>
        <v>0</v>
      </c>
      <c r="FQ112" s="1">
        <v>17</v>
      </c>
    </row>
    <row r="113" spans="1:173" x14ac:dyDescent="0.25">
      <c r="G113" s="47" t="s">
        <v>43</v>
      </c>
      <c r="H113" s="196" t="s">
        <v>30</v>
      </c>
      <c r="I113" s="196"/>
      <c r="J113" s="196" t="s">
        <v>31</v>
      </c>
      <c r="K113" s="196"/>
      <c r="L113" s="196" t="s">
        <v>32</v>
      </c>
      <c r="M113" s="196"/>
      <c r="N113" s="196" t="s">
        <v>33</v>
      </c>
      <c r="O113" s="196"/>
      <c r="P113" s="196" t="s">
        <v>34</v>
      </c>
      <c r="Q113" s="196"/>
      <c r="R113" s="196" t="s">
        <v>35</v>
      </c>
      <c r="S113" s="196"/>
      <c r="T113" s="196" t="s">
        <v>36</v>
      </c>
      <c r="U113" s="196"/>
      <c r="V113" s="196" t="s">
        <v>37</v>
      </c>
      <c r="W113" s="196"/>
      <c r="X113" s="196" t="s">
        <v>38</v>
      </c>
      <c r="Y113" s="196"/>
      <c r="Z113" s="196" t="s">
        <v>39</v>
      </c>
      <c r="AA113" s="196"/>
      <c r="AB113" s="48">
        <v>19</v>
      </c>
      <c r="AC113" s="47" t="s">
        <v>43</v>
      </c>
      <c r="AD113" s="196" t="s">
        <v>30</v>
      </c>
      <c r="AE113" s="196"/>
      <c r="AF113" s="196" t="s">
        <v>31</v>
      </c>
      <c r="AG113" s="196"/>
      <c r="AH113" s="196" t="s">
        <v>32</v>
      </c>
      <c r="AI113" s="196"/>
      <c r="AJ113" s="196" t="s">
        <v>33</v>
      </c>
      <c r="AK113" s="196"/>
      <c r="AL113" s="196" t="s">
        <v>34</v>
      </c>
      <c r="AM113" s="196"/>
      <c r="AN113" s="196" t="s">
        <v>35</v>
      </c>
      <c r="AO113" s="196"/>
      <c r="AP113" s="196" t="s">
        <v>36</v>
      </c>
      <c r="AQ113" s="196"/>
      <c r="AR113" s="196" t="s">
        <v>37</v>
      </c>
      <c r="AS113" s="196"/>
      <c r="AT113" s="196" t="s">
        <v>38</v>
      </c>
      <c r="AU113" s="196"/>
      <c r="AV113" s="196" t="s">
        <v>39</v>
      </c>
      <c r="AW113" s="196"/>
      <c r="AX113" s="48">
        <v>19</v>
      </c>
      <c r="AY113" s="47" t="s">
        <v>43</v>
      </c>
      <c r="AZ113" s="196" t="s">
        <v>30</v>
      </c>
      <c r="BA113" s="196"/>
      <c r="BB113" s="196" t="s">
        <v>31</v>
      </c>
      <c r="BC113" s="196"/>
      <c r="BD113" s="196" t="s">
        <v>32</v>
      </c>
      <c r="BE113" s="196"/>
      <c r="BF113" s="196" t="s">
        <v>33</v>
      </c>
      <c r="BG113" s="196"/>
      <c r="BH113" s="196" t="s">
        <v>34</v>
      </c>
      <c r="BI113" s="196"/>
      <c r="BJ113" s="196" t="s">
        <v>35</v>
      </c>
      <c r="BK113" s="196"/>
      <c r="BL113" s="196" t="s">
        <v>36</v>
      </c>
      <c r="BM113" s="196"/>
      <c r="BN113" s="196" t="s">
        <v>37</v>
      </c>
      <c r="BO113" s="196"/>
      <c r="BP113" s="196" t="s">
        <v>38</v>
      </c>
      <c r="BQ113" s="196"/>
      <c r="BR113" s="196" t="s">
        <v>39</v>
      </c>
      <c r="BS113" s="196"/>
      <c r="BT113" s="48">
        <v>19</v>
      </c>
      <c r="BU113" s="47" t="s">
        <v>43</v>
      </c>
      <c r="BV113" s="196" t="s">
        <v>30</v>
      </c>
      <c r="BW113" s="196"/>
      <c r="BX113" s="196" t="s">
        <v>31</v>
      </c>
      <c r="BY113" s="196"/>
      <c r="BZ113" s="196" t="s">
        <v>32</v>
      </c>
      <c r="CA113" s="196"/>
      <c r="CB113" s="196" t="s">
        <v>33</v>
      </c>
      <c r="CC113" s="196"/>
      <c r="CD113" s="196" t="s">
        <v>34</v>
      </c>
      <c r="CE113" s="196"/>
      <c r="CF113" s="196" t="s">
        <v>35</v>
      </c>
      <c r="CG113" s="196"/>
      <c r="CH113" s="196" t="s">
        <v>36</v>
      </c>
      <c r="CI113" s="196"/>
      <c r="CJ113" s="196" t="s">
        <v>37</v>
      </c>
      <c r="CK113" s="196"/>
      <c r="CL113" s="196" t="s">
        <v>38</v>
      </c>
      <c r="CM113" s="196"/>
      <c r="CN113" s="196" t="s">
        <v>39</v>
      </c>
      <c r="CO113" s="196"/>
      <c r="CP113" s="48">
        <v>19</v>
      </c>
      <c r="CQ113" s="47" t="s">
        <v>43</v>
      </c>
      <c r="CR113" s="196" t="s">
        <v>30</v>
      </c>
      <c r="CS113" s="196"/>
      <c r="CT113" s="196" t="s">
        <v>31</v>
      </c>
      <c r="CU113" s="196"/>
      <c r="CV113" s="196" t="s">
        <v>32</v>
      </c>
      <c r="CW113" s="196"/>
      <c r="CX113" s="196" t="s">
        <v>33</v>
      </c>
      <c r="CY113" s="196"/>
      <c r="CZ113" s="196" t="s">
        <v>34</v>
      </c>
      <c r="DA113" s="196"/>
      <c r="DB113" s="196" t="s">
        <v>35</v>
      </c>
      <c r="DC113" s="196"/>
      <c r="DD113" s="196" t="s">
        <v>36</v>
      </c>
      <c r="DE113" s="196"/>
      <c r="DF113" s="196" t="s">
        <v>37</v>
      </c>
      <c r="DG113" s="196"/>
      <c r="DH113" s="196" t="s">
        <v>38</v>
      </c>
      <c r="DI113" s="196"/>
      <c r="DJ113" s="196" t="s">
        <v>39</v>
      </c>
      <c r="DK113" s="196"/>
      <c r="DL113" s="48">
        <v>19</v>
      </c>
      <c r="DM113" s="47" t="s">
        <v>43</v>
      </c>
      <c r="DN113" s="196" t="s">
        <v>30</v>
      </c>
      <c r="DO113" s="196"/>
      <c r="DP113" s="196" t="s">
        <v>31</v>
      </c>
      <c r="DQ113" s="196"/>
      <c r="DR113" s="196" t="s">
        <v>32</v>
      </c>
      <c r="DS113" s="196"/>
      <c r="DT113" s="196" t="s">
        <v>33</v>
      </c>
      <c r="DU113" s="196"/>
      <c r="DV113" s="196" t="s">
        <v>34</v>
      </c>
      <c r="DW113" s="196"/>
      <c r="DX113" s="196" t="s">
        <v>35</v>
      </c>
      <c r="DY113" s="196"/>
      <c r="DZ113" s="196" t="s">
        <v>36</v>
      </c>
      <c r="EA113" s="196"/>
      <c r="EB113" s="196" t="s">
        <v>37</v>
      </c>
      <c r="EC113" s="196"/>
      <c r="ED113" s="196" t="s">
        <v>38</v>
      </c>
      <c r="EE113" s="196"/>
      <c r="EF113" s="196" t="s">
        <v>39</v>
      </c>
      <c r="EG113" s="196"/>
      <c r="EH113" s="48">
        <v>19</v>
      </c>
      <c r="EI113" s="47" t="s">
        <v>43</v>
      </c>
      <c r="EJ113" s="196" t="s">
        <v>30</v>
      </c>
      <c r="EK113" s="196"/>
      <c r="EL113" s="196" t="s">
        <v>31</v>
      </c>
      <c r="EM113" s="196"/>
      <c r="EN113" s="196" t="s">
        <v>32</v>
      </c>
      <c r="EO113" s="196"/>
      <c r="EP113" s="196" t="s">
        <v>33</v>
      </c>
      <c r="EQ113" s="196"/>
      <c r="ER113" s="196" t="s">
        <v>34</v>
      </c>
      <c r="ES113" s="196"/>
      <c r="ET113" s="196" t="s">
        <v>35</v>
      </c>
      <c r="EU113" s="196"/>
      <c r="EV113" s="196" t="s">
        <v>36</v>
      </c>
      <c r="EW113" s="196"/>
      <c r="EX113" s="196" t="s">
        <v>37</v>
      </c>
      <c r="EY113" s="196"/>
      <c r="EZ113" s="196" t="s">
        <v>38</v>
      </c>
      <c r="FA113" s="196"/>
      <c r="FB113" s="196" t="s">
        <v>39</v>
      </c>
      <c r="FC113" s="196"/>
      <c r="FD113" s="48">
        <v>19</v>
      </c>
      <c r="FE113" s="17"/>
      <c r="FF113" s="17"/>
      <c r="FG113" s="17"/>
      <c r="FH113" s="17"/>
      <c r="FI113" s="17"/>
      <c r="FJ113" s="17"/>
      <c r="FK113" s="16"/>
    </row>
    <row r="114" spans="1:173" ht="15.75" thickBot="1" x14ac:dyDescent="0.3">
      <c r="G114" s="191" t="s">
        <v>13</v>
      </c>
      <c r="H114" s="189"/>
      <c r="I114" s="189" t="s">
        <v>14</v>
      </c>
      <c r="J114" s="189"/>
      <c r="K114" s="189" t="s">
        <v>15</v>
      </c>
      <c r="L114" s="189"/>
      <c r="M114" s="189" t="s">
        <v>16</v>
      </c>
      <c r="N114" s="189"/>
      <c r="O114" s="189" t="s">
        <v>17</v>
      </c>
      <c r="P114" s="189"/>
      <c r="Q114" s="189" t="s">
        <v>18</v>
      </c>
      <c r="R114" s="189"/>
      <c r="S114" s="189" t="s">
        <v>19</v>
      </c>
      <c r="T114" s="189"/>
      <c r="U114" s="189" t="s">
        <v>20</v>
      </c>
      <c r="V114" s="189"/>
      <c r="W114" s="189" t="s">
        <v>21</v>
      </c>
      <c r="X114" s="189"/>
      <c r="Y114" s="189" t="s">
        <v>22</v>
      </c>
      <c r="Z114" s="189"/>
      <c r="AA114" s="189" t="s">
        <v>23</v>
      </c>
      <c r="AB114" s="190"/>
      <c r="AC114" s="191" t="s">
        <v>13</v>
      </c>
      <c r="AD114" s="189"/>
      <c r="AE114" s="189" t="s">
        <v>14</v>
      </c>
      <c r="AF114" s="189"/>
      <c r="AG114" s="189" t="s">
        <v>15</v>
      </c>
      <c r="AH114" s="189"/>
      <c r="AI114" s="189" t="s">
        <v>16</v>
      </c>
      <c r="AJ114" s="189"/>
      <c r="AK114" s="189" t="s">
        <v>17</v>
      </c>
      <c r="AL114" s="189"/>
      <c r="AM114" s="189" t="s">
        <v>18</v>
      </c>
      <c r="AN114" s="189"/>
      <c r="AO114" s="189" t="s">
        <v>19</v>
      </c>
      <c r="AP114" s="189"/>
      <c r="AQ114" s="189" t="s">
        <v>20</v>
      </c>
      <c r="AR114" s="189"/>
      <c r="AS114" s="189" t="s">
        <v>21</v>
      </c>
      <c r="AT114" s="189"/>
      <c r="AU114" s="189" t="s">
        <v>22</v>
      </c>
      <c r="AV114" s="189"/>
      <c r="AW114" s="189" t="s">
        <v>23</v>
      </c>
      <c r="AX114" s="190"/>
      <c r="AY114" s="191" t="s">
        <v>13</v>
      </c>
      <c r="AZ114" s="189"/>
      <c r="BA114" s="189" t="s">
        <v>14</v>
      </c>
      <c r="BB114" s="189"/>
      <c r="BC114" s="189" t="s">
        <v>15</v>
      </c>
      <c r="BD114" s="189"/>
      <c r="BE114" s="189" t="s">
        <v>16</v>
      </c>
      <c r="BF114" s="189"/>
      <c r="BG114" s="189" t="s">
        <v>17</v>
      </c>
      <c r="BH114" s="189"/>
      <c r="BI114" s="189" t="s">
        <v>18</v>
      </c>
      <c r="BJ114" s="189"/>
      <c r="BK114" s="189" t="s">
        <v>19</v>
      </c>
      <c r="BL114" s="189"/>
      <c r="BM114" s="189" t="s">
        <v>20</v>
      </c>
      <c r="BN114" s="189"/>
      <c r="BO114" s="189" t="s">
        <v>21</v>
      </c>
      <c r="BP114" s="189"/>
      <c r="BQ114" s="189" t="s">
        <v>22</v>
      </c>
      <c r="BR114" s="189"/>
      <c r="BS114" s="189" t="s">
        <v>23</v>
      </c>
      <c r="BT114" s="190"/>
      <c r="BU114" s="191" t="s">
        <v>13</v>
      </c>
      <c r="BV114" s="189"/>
      <c r="BW114" s="189" t="s">
        <v>14</v>
      </c>
      <c r="BX114" s="189"/>
      <c r="BY114" s="189" t="s">
        <v>15</v>
      </c>
      <c r="BZ114" s="189"/>
      <c r="CA114" s="189" t="s">
        <v>16</v>
      </c>
      <c r="CB114" s="189"/>
      <c r="CC114" s="189" t="s">
        <v>17</v>
      </c>
      <c r="CD114" s="189"/>
      <c r="CE114" s="189" t="s">
        <v>18</v>
      </c>
      <c r="CF114" s="189"/>
      <c r="CG114" s="189" t="s">
        <v>19</v>
      </c>
      <c r="CH114" s="189"/>
      <c r="CI114" s="189" t="s">
        <v>20</v>
      </c>
      <c r="CJ114" s="189"/>
      <c r="CK114" s="189" t="s">
        <v>21</v>
      </c>
      <c r="CL114" s="189"/>
      <c r="CM114" s="189" t="s">
        <v>22</v>
      </c>
      <c r="CN114" s="189"/>
      <c r="CO114" s="189" t="s">
        <v>23</v>
      </c>
      <c r="CP114" s="190"/>
      <c r="CQ114" s="191" t="s">
        <v>13</v>
      </c>
      <c r="CR114" s="189"/>
      <c r="CS114" s="189" t="s">
        <v>14</v>
      </c>
      <c r="CT114" s="189"/>
      <c r="CU114" s="189" t="s">
        <v>15</v>
      </c>
      <c r="CV114" s="189"/>
      <c r="CW114" s="189" t="s">
        <v>16</v>
      </c>
      <c r="CX114" s="189"/>
      <c r="CY114" s="189" t="s">
        <v>17</v>
      </c>
      <c r="CZ114" s="189"/>
      <c r="DA114" s="189" t="s">
        <v>18</v>
      </c>
      <c r="DB114" s="189"/>
      <c r="DC114" s="189" t="s">
        <v>19</v>
      </c>
      <c r="DD114" s="189"/>
      <c r="DE114" s="189" t="s">
        <v>20</v>
      </c>
      <c r="DF114" s="189"/>
      <c r="DG114" s="189" t="s">
        <v>21</v>
      </c>
      <c r="DH114" s="189"/>
      <c r="DI114" s="189" t="s">
        <v>22</v>
      </c>
      <c r="DJ114" s="189"/>
      <c r="DK114" s="189" t="s">
        <v>23</v>
      </c>
      <c r="DL114" s="190"/>
      <c r="DM114" s="191" t="s">
        <v>13</v>
      </c>
      <c r="DN114" s="189"/>
      <c r="DO114" s="189" t="s">
        <v>14</v>
      </c>
      <c r="DP114" s="189"/>
      <c r="DQ114" s="189" t="s">
        <v>15</v>
      </c>
      <c r="DR114" s="189"/>
      <c r="DS114" s="189" t="s">
        <v>16</v>
      </c>
      <c r="DT114" s="189"/>
      <c r="DU114" s="189" t="s">
        <v>17</v>
      </c>
      <c r="DV114" s="189"/>
      <c r="DW114" s="189" t="s">
        <v>18</v>
      </c>
      <c r="DX114" s="189"/>
      <c r="DY114" s="189" t="s">
        <v>19</v>
      </c>
      <c r="DZ114" s="189"/>
      <c r="EA114" s="189" t="s">
        <v>20</v>
      </c>
      <c r="EB114" s="189"/>
      <c r="EC114" s="189" t="s">
        <v>21</v>
      </c>
      <c r="ED114" s="189"/>
      <c r="EE114" s="189" t="s">
        <v>22</v>
      </c>
      <c r="EF114" s="189"/>
      <c r="EG114" s="189" t="s">
        <v>23</v>
      </c>
      <c r="EH114" s="190"/>
      <c r="EI114" s="191" t="s">
        <v>13</v>
      </c>
      <c r="EJ114" s="189"/>
      <c r="EK114" s="189" t="s">
        <v>14</v>
      </c>
      <c r="EL114" s="189"/>
      <c r="EM114" s="189" t="s">
        <v>15</v>
      </c>
      <c r="EN114" s="189"/>
      <c r="EO114" s="189" t="s">
        <v>16</v>
      </c>
      <c r="EP114" s="189"/>
      <c r="EQ114" s="189" t="s">
        <v>17</v>
      </c>
      <c r="ER114" s="189"/>
      <c r="ES114" s="189" t="s">
        <v>18</v>
      </c>
      <c r="ET114" s="189"/>
      <c r="EU114" s="189" t="s">
        <v>19</v>
      </c>
      <c r="EV114" s="189"/>
      <c r="EW114" s="189" t="s">
        <v>20</v>
      </c>
      <c r="EX114" s="189"/>
      <c r="EY114" s="189" t="s">
        <v>21</v>
      </c>
      <c r="EZ114" s="189"/>
      <c r="FA114" s="189" t="s">
        <v>22</v>
      </c>
      <c r="FB114" s="189"/>
      <c r="FC114" s="189" t="s">
        <v>23</v>
      </c>
      <c r="FD114" s="190"/>
      <c r="FE114" s="17"/>
      <c r="FF114" s="17"/>
      <c r="FG114" s="17"/>
      <c r="FH114" s="17"/>
      <c r="FI114" s="17"/>
      <c r="FJ114" s="17"/>
      <c r="FK114" s="17"/>
    </row>
    <row r="117" spans="1:173" x14ac:dyDescent="0.25">
      <c r="A117" s="1">
        <f t="shared" ref="A117:B132" si="42">A88</f>
        <v>0</v>
      </c>
      <c r="B117" s="156">
        <f t="shared" si="42"/>
        <v>0</v>
      </c>
    </row>
    <row r="118" spans="1:173" x14ac:dyDescent="0.25">
      <c r="A118" s="1">
        <f t="shared" si="42"/>
        <v>0</v>
      </c>
      <c r="B118" s="156">
        <f t="shared" si="42"/>
        <v>0</v>
      </c>
    </row>
    <row r="119" spans="1:173" ht="15" customHeight="1" x14ac:dyDescent="0.25">
      <c r="A119" s="1">
        <f t="shared" si="42"/>
        <v>0</v>
      </c>
      <c r="B119" s="2">
        <f t="shared" si="42"/>
        <v>0</v>
      </c>
      <c r="C119" s="223" t="s">
        <v>72</v>
      </c>
      <c r="D119" s="226" t="s">
        <v>73</v>
      </c>
      <c r="E119" s="229" t="s">
        <v>74</v>
      </c>
      <c r="F119" s="195" t="s">
        <v>79</v>
      </c>
      <c r="G119" s="209" t="s">
        <v>0</v>
      </c>
      <c r="H119" s="210"/>
      <c r="I119" s="210"/>
      <c r="J119" s="210"/>
      <c r="K119" s="210"/>
      <c r="L119" s="210"/>
      <c r="M119" s="213"/>
      <c r="N119" s="213"/>
      <c r="AM119" s="219">
        <f>AM90</f>
        <v>0</v>
      </c>
      <c r="AN119" s="219"/>
      <c r="AO119" s="219"/>
      <c r="AP119" s="219"/>
      <c r="AQ119" s="219"/>
      <c r="AR119" s="6"/>
      <c r="AS119" s="220">
        <f>AS90</f>
        <v>0</v>
      </c>
      <c r="AT119" s="220"/>
      <c r="AU119" s="220"/>
      <c r="AV119" s="220"/>
      <c r="AW119" s="220"/>
      <c r="AY119" s="221">
        <f>AY90</f>
        <v>0</v>
      </c>
      <c r="AZ119" s="221"/>
      <c r="BA119" s="221"/>
      <c r="BB119" s="221"/>
      <c r="BC119" s="221"/>
      <c r="BE119" s="222">
        <f>BE90</f>
        <v>0</v>
      </c>
      <c r="BF119" s="222"/>
      <c r="BG119" s="222"/>
      <c r="BH119" s="222"/>
      <c r="BI119" s="222"/>
      <c r="BK119" s="208">
        <f>BK90</f>
        <v>0</v>
      </c>
      <c r="BL119" s="208"/>
      <c r="BM119" s="208"/>
      <c r="BN119" s="208"/>
      <c r="BO119" s="208"/>
      <c r="BU119" s="209" t="s">
        <v>0</v>
      </c>
      <c r="BV119" s="210"/>
      <c r="BW119" s="210"/>
      <c r="BX119" s="210"/>
      <c r="BY119" s="210"/>
      <c r="BZ119" s="210"/>
      <c r="CA119" s="213">
        <f>M119</f>
        <v>0</v>
      </c>
      <c r="CB119" s="213"/>
      <c r="CQ119" s="219">
        <f>AM119</f>
        <v>0</v>
      </c>
      <c r="CR119" s="219"/>
      <c r="CS119" s="219"/>
      <c r="CT119" s="219"/>
      <c r="CU119" s="219"/>
      <c r="CV119" s="6"/>
      <c r="CW119" s="220">
        <f>AS119</f>
        <v>0</v>
      </c>
      <c r="CX119" s="220"/>
      <c r="CY119" s="220"/>
      <c r="CZ119" s="220"/>
      <c r="DA119" s="220"/>
      <c r="DC119" s="221">
        <f>AY119</f>
        <v>0</v>
      </c>
      <c r="DD119" s="221"/>
      <c r="DE119" s="221"/>
      <c r="DF119" s="221"/>
      <c r="DG119" s="221"/>
      <c r="DI119" s="222">
        <f>BE119</f>
        <v>0</v>
      </c>
      <c r="DJ119" s="222"/>
      <c r="DK119" s="222"/>
      <c r="DL119" s="222"/>
      <c r="DM119" s="222"/>
      <c r="DO119" s="208">
        <f>BK119</f>
        <v>0</v>
      </c>
      <c r="DP119" s="208"/>
      <c r="DQ119" s="208"/>
      <c r="DR119" s="208"/>
      <c r="DS119" s="208"/>
      <c r="EI119" s="209" t="s">
        <v>0</v>
      </c>
      <c r="EJ119" s="210"/>
      <c r="EK119" s="210"/>
      <c r="EL119" s="210"/>
      <c r="EM119" s="210"/>
      <c r="EN119" s="210"/>
      <c r="EO119" s="213">
        <f>M119</f>
        <v>0</v>
      </c>
      <c r="EP119" s="213"/>
    </row>
    <row r="120" spans="1:173" ht="15.75" customHeight="1" thickBot="1" x14ac:dyDescent="0.3">
      <c r="A120" s="1">
        <f t="shared" si="42"/>
        <v>0</v>
      </c>
      <c r="B120" s="2">
        <f t="shared" si="42"/>
        <v>0</v>
      </c>
      <c r="C120" s="224"/>
      <c r="D120" s="227"/>
      <c r="E120" s="230"/>
      <c r="F120" s="195"/>
      <c r="G120" s="211"/>
      <c r="H120" s="212"/>
      <c r="I120" s="212"/>
      <c r="J120" s="212"/>
      <c r="K120" s="212"/>
      <c r="L120" s="212"/>
      <c r="M120" s="214"/>
      <c r="N120" s="214"/>
      <c r="AM120" s="215">
        <f>AM91</f>
        <v>0</v>
      </c>
      <c r="AN120" s="215"/>
      <c r="AO120" s="215"/>
      <c r="AP120" s="215"/>
      <c r="AQ120" s="215"/>
      <c r="AS120" s="216">
        <f>AS91</f>
        <v>0</v>
      </c>
      <c r="AT120" s="216"/>
      <c r="AU120" s="216"/>
      <c r="AV120" s="216"/>
      <c r="AW120" s="216"/>
      <c r="AY120" s="217">
        <f>AY91</f>
        <v>0</v>
      </c>
      <c r="AZ120" s="217"/>
      <c r="BA120" s="217"/>
      <c r="BB120" s="217"/>
      <c r="BC120" s="217"/>
      <c r="BE120" s="218">
        <f>BE91</f>
        <v>0</v>
      </c>
      <c r="BF120" s="218"/>
      <c r="BG120" s="218"/>
      <c r="BH120" s="218"/>
      <c r="BI120" s="218"/>
      <c r="BK120" s="206">
        <f>BK91</f>
        <v>0</v>
      </c>
      <c r="BL120" s="206"/>
      <c r="BM120" s="206"/>
      <c r="BN120" s="206"/>
      <c r="BO120" s="206"/>
      <c r="BU120" s="211"/>
      <c r="BV120" s="212"/>
      <c r="BW120" s="212"/>
      <c r="BX120" s="212"/>
      <c r="BY120" s="212"/>
      <c r="BZ120" s="212"/>
      <c r="CA120" s="214"/>
      <c r="CB120" s="214"/>
      <c r="CQ120" s="215">
        <f>AM120</f>
        <v>0</v>
      </c>
      <c r="CR120" s="215"/>
      <c r="CS120" s="215"/>
      <c r="CT120" s="215"/>
      <c r="CU120" s="215"/>
      <c r="CW120" s="216">
        <f>AS120</f>
        <v>0</v>
      </c>
      <c r="CX120" s="216"/>
      <c r="CY120" s="216"/>
      <c r="CZ120" s="216"/>
      <c r="DA120" s="216"/>
      <c r="DC120" s="217">
        <f>AY120</f>
        <v>0</v>
      </c>
      <c r="DD120" s="217"/>
      <c r="DE120" s="217"/>
      <c r="DF120" s="217"/>
      <c r="DG120" s="217"/>
      <c r="DI120" s="218">
        <f>BE120</f>
        <v>0</v>
      </c>
      <c r="DJ120" s="218"/>
      <c r="DK120" s="218"/>
      <c r="DL120" s="218"/>
      <c r="DM120" s="218"/>
      <c r="DO120" s="206">
        <f>BK120</f>
        <v>0</v>
      </c>
      <c r="DP120" s="206"/>
      <c r="DQ120" s="206"/>
      <c r="DR120" s="206"/>
      <c r="DS120" s="206"/>
      <c r="EI120" s="211"/>
      <c r="EJ120" s="212"/>
      <c r="EK120" s="212"/>
      <c r="EL120" s="212"/>
      <c r="EM120" s="212"/>
      <c r="EN120" s="212"/>
      <c r="EO120" s="214"/>
      <c r="EP120" s="214"/>
    </row>
    <row r="121" spans="1:173" ht="15.75" customHeight="1" thickBot="1" x14ac:dyDescent="0.3">
      <c r="A121" s="1">
        <f t="shared" si="42"/>
        <v>0</v>
      </c>
      <c r="B121" s="2">
        <f t="shared" si="42"/>
        <v>0</v>
      </c>
      <c r="C121" s="224"/>
      <c r="D121" s="227"/>
      <c r="E121" s="230"/>
      <c r="F121" s="232"/>
      <c r="G121" s="7"/>
      <c r="H121" s="8"/>
      <c r="I121" s="8"/>
      <c r="J121" s="201"/>
      <c r="K121" s="201"/>
      <c r="L121" s="201"/>
      <c r="M121" s="201"/>
      <c r="N121" s="201"/>
      <c r="O121" s="201"/>
      <c r="P121" s="201"/>
      <c r="Q121" s="8"/>
      <c r="R121" s="8"/>
      <c r="S121" s="9"/>
      <c r="T121" s="9"/>
      <c r="U121" s="9"/>
      <c r="V121" s="9"/>
      <c r="W121" s="9"/>
      <c r="X121" s="9"/>
      <c r="Y121" s="9"/>
      <c r="Z121" s="9"/>
      <c r="AA121" s="9"/>
      <c r="AB121" s="10"/>
      <c r="AC121" s="7"/>
      <c r="AD121" s="8"/>
      <c r="AE121" s="8"/>
      <c r="AF121" s="201"/>
      <c r="AG121" s="201"/>
      <c r="AH121" s="201"/>
      <c r="AI121" s="201"/>
      <c r="AJ121" s="201"/>
      <c r="AK121" s="201"/>
      <c r="AL121" s="201"/>
      <c r="AM121" s="8"/>
      <c r="AN121" s="8"/>
      <c r="AO121" s="9"/>
      <c r="AP121" s="9"/>
      <c r="AQ121" s="9"/>
      <c r="AR121" s="9"/>
      <c r="AS121" s="9"/>
      <c r="AT121" s="9"/>
      <c r="AU121" s="9"/>
      <c r="AV121" s="9"/>
      <c r="AW121" s="9"/>
      <c r="AX121" s="10"/>
      <c r="AY121" s="7"/>
      <c r="AZ121" s="8"/>
      <c r="BA121" s="8"/>
      <c r="BB121" s="8"/>
      <c r="BC121" s="201"/>
      <c r="BD121" s="201"/>
      <c r="BE121" s="201"/>
      <c r="BF121" s="201"/>
      <c r="BG121" s="201"/>
      <c r="BH121" s="201"/>
      <c r="BI121" s="201"/>
      <c r="BJ121" s="8"/>
      <c r="BK121" s="9"/>
      <c r="BL121" s="9"/>
      <c r="BM121" s="9"/>
      <c r="BN121" s="9"/>
      <c r="BO121" s="9"/>
      <c r="BP121" s="9"/>
      <c r="BQ121" s="9"/>
      <c r="BR121" s="9"/>
      <c r="BS121" s="9"/>
      <c r="BT121" s="10"/>
      <c r="BU121" s="53"/>
      <c r="BV121" s="54"/>
      <c r="BW121" s="54"/>
      <c r="BX121" s="207"/>
      <c r="BY121" s="207"/>
      <c r="BZ121" s="207"/>
      <c r="CA121" s="207"/>
      <c r="CB121" s="207"/>
      <c r="CC121" s="207"/>
      <c r="CD121" s="207"/>
      <c r="CE121" s="54"/>
      <c r="CF121" s="54"/>
      <c r="CG121" s="55"/>
      <c r="CH121" s="55"/>
      <c r="CI121" s="55"/>
      <c r="CJ121" s="55"/>
      <c r="CK121" s="55"/>
      <c r="CL121" s="55"/>
      <c r="CM121" s="55"/>
      <c r="CN121" s="55"/>
      <c r="CO121" s="55"/>
      <c r="CP121" s="56"/>
      <c r="CQ121" s="7"/>
      <c r="CR121" s="8"/>
      <c r="CS121" s="8"/>
      <c r="CT121" s="8"/>
      <c r="CU121" s="201"/>
      <c r="CV121" s="201"/>
      <c r="CW121" s="201"/>
      <c r="CX121" s="201"/>
      <c r="CY121" s="201"/>
      <c r="CZ121" s="201"/>
      <c r="DA121" s="201"/>
      <c r="DB121" s="8"/>
      <c r="DC121" s="9"/>
      <c r="DD121" s="9"/>
      <c r="DE121" s="9"/>
      <c r="DF121" s="9"/>
      <c r="DG121" s="9"/>
      <c r="DH121" s="9"/>
      <c r="DI121" s="9"/>
      <c r="DJ121" s="9"/>
      <c r="DK121" s="9"/>
      <c r="DL121" s="10"/>
      <c r="DM121" s="7"/>
      <c r="DN121" s="8"/>
      <c r="DO121" s="8"/>
      <c r="DP121" s="8"/>
      <c r="DQ121" s="201"/>
      <c r="DR121" s="201"/>
      <c r="DS121" s="201"/>
      <c r="DT121" s="201"/>
      <c r="DU121" s="201"/>
      <c r="DV121" s="201"/>
      <c r="DW121" s="201"/>
      <c r="DX121" s="8"/>
      <c r="DY121" s="9"/>
      <c r="DZ121" s="9"/>
      <c r="EA121" s="9"/>
      <c r="EB121" s="9"/>
      <c r="EC121" s="9"/>
      <c r="ED121" s="9"/>
      <c r="EE121" s="9"/>
      <c r="EF121" s="9"/>
      <c r="EG121" s="9"/>
      <c r="EH121" s="10"/>
      <c r="EI121" s="7"/>
      <c r="EJ121" s="8"/>
      <c r="EK121" s="8"/>
      <c r="EL121" s="8"/>
      <c r="EM121" s="201"/>
      <c r="EN121" s="201"/>
      <c r="EO121" s="201"/>
      <c r="EP121" s="201"/>
      <c r="EQ121" s="201"/>
      <c r="ER121" s="201"/>
      <c r="ES121" s="201"/>
      <c r="ET121" s="8"/>
      <c r="EU121" s="9"/>
      <c r="EV121" s="9"/>
      <c r="EW121" s="9"/>
      <c r="EX121" s="9"/>
      <c r="EY121" s="9"/>
      <c r="EZ121" s="9"/>
      <c r="FA121" s="9"/>
      <c r="FB121" s="9"/>
      <c r="FC121" s="9"/>
      <c r="FD121" s="10"/>
      <c r="FE121" s="11"/>
      <c r="FF121" s="202" t="s">
        <v>71</v>
      </c>
      <c r="FG121" s="11"/>
      <c r="FH121" s="203" t="s">
        <v>8</v>
      </c>
      <c r="FI121" s="204"/>
      <c r="FJ121" s="204"/>
      <c r="FK121" s="204"/>
      <c r="FL121" s="204"/>
      <c r="FM121" s="204"/>
      <c r="FN121" s="205"/>
    </row>
    <row r="122" spans="1:173" x14ac:dyDescent="0.25">
      <c r="A122" s="1">
        <f t="shared" si="42"/>
        <v>0</v>
      </c>
      <c r="B122" s="2">
        <f t="shared" si="42"/>
        <v>0</v>
      </c>
      <c r="C122" s="224"/>
      <c r="D122" s="227"/>
      <c r="E122" s="230"/>
      <c r="F122" s="232"/>
      <c r="G122" s="12">
        <v>0.5</v>
      </c>
      <c r="H122" s="13">
        <v>0.5</v>
      </c>
      <c r="I122" s="13">
        <v>0.5</v>
      </c>
      <c r="J122" s="13">
        <v>0.5</v>
      </c>
      <c r="K122" s="13">
        <v>0.5</v>
      </c>
      <c r="L122" s="13">
        <v>0.5</v>
      </c>
      <c r="M122" s="13">
        <v>0.5</v>
      </c>
      <c r="N122" s="13">
        <v>0.5</v>
      </c>
      <c r="O122" s="13">
        <v>0.5</v>
      </c>
      <c r="P122" s="13">
        <v>0.5</v>
      </c>
      <c r="Q122" s="13">
        <v>0.5</v>
      </c>
      <c r="R122" s="13">
        <v>0.5</v>
      </c>
      <c r="S122" s="13">
        <v>0.5</v>
      </c>
      <c r="T122" s="13">
        <v>0.5</v>
      </c>
      <c r="U122" s="13">
        <v>0.5</v>
      </c>
      <c r="V122" s="13">
        <v>0.5</v>
      </c>
      <c r="W122" s="13">
        <v>0.5</v>
      </c>
      <c r="X122" s="13">
        <v>0.5</v>
      </c>
      <c r="Y122" s="13">
        <v>0.5</v>
      </c>
      <c r="Z122" s="13">
        <v>0.5</v>
      </c>
      <c r="AA122" s="13">
        <v>0.5</v>
      </c>
      <c r="AB122" s="14">
        <v>0.5</v>
      </c>
      <c r="AC122" s="12">
        <v>0.5</v>
      </c>
      <c r="AD122" s="13">
        <v>0.5</v>
      </c>
      <c r="AE122" s="13">
        <v>0.5</v>
      </c>
      <c r="AF122" s="13">
        <v>0.5</v>
      </c>
      <c r="AG122" s="13">
        <v>0.5</v>
      </c>
      <c r="AH122" s="13">
        <v>0.5</v>
      </c>
      <c r="AI122" s="13">
        <v>0.5</v>
      </c>
      <c r="AJ122" s="13">
        <v>0.5</v>
      </c>
      <c r="AK122" s="13">
        <v>0.5</v>
      </c>
      <c r="AL122" s="13">
        <v>0.5</v>
      </c>
      <c r="AM122" s="13">
        <v>0.5</v>
      </c>
      <c r="AN122" s="13">
        <v>0.5</v>
      </c>
      <c r="AO122" s="13">
        <v>0.5</v>
      </c>
      <c r="AP122" s="13">
        <v>0.5</v>
      </c>
      <c r="AQ122" s="13">
        <v>0.5</v>
      </c>
      <c r="AR122" s="13">
        <v>0.5</v>
      </c>
      <c r="AS122" s="13">
        <v>0.5</v>
      </c>
      <c r="AT122" s="13">
        <v>0.5</v>
      </c>
      <c r="AU122" s="13">
        <v>0.5</v>
      </c>
      <c r="AV122" s="13">
        <v>0.5</v>
      </c>
      <c r="AW122" s="13">
        <v>0.5</v>
      </c>
      <c r="AX122" s="14">
        <v>0.5</v>
      </c>
      <c r="AY122" s="12">
        <v>0.5</v>
      </c>
      <c r="AZ122" s="13">
        <v>0.5</v>
      </c>
      <c r="BA122" s="13">
        <v>0.5</v>
      </c>
      <c r="BB122" s="13">
        <v>0.5</v>
      </c>
      <c r="BC122" s="13">
        <v>0.5</v>
      </c>
      <c r="BD122" s="13">
        <v>0.5</v>
      </c>
      <c r="BE122" s="13">
        <v>0.5</v>
      </c>
      <c r="BF122" s="13">
        <v>0.5</v>
      </c>
      <c r="BG122" s="13">
        <v>0.5</v>
      </c>
      <c r="BH122" s="13">
        <v>0.5</v>
      </c>
      <c r="BI122" s="13">
        <v>0.5</v>
      </c>
      <c r="BJ122" s="13">
        <v>0.5</v>
      </c>
      <c r="BK122" s="13">
        <v>0.5</v>
      </c>
      <c r="BL122" s="13">
        <v>0.5</v>
      </c>
      <c r="BM122" s="13">
        <v>0.5</v>
      </c>
      <c r="BN122" s="13">
        <v>0.5</v>
      </c>
      <c r="BO122" s="13">
        <v>0.5</v>
      </c>
      <c r="BP122" s="13">
        <v>0.5</v>
      </c>
      <c r="BQ122" s="13">
        <v>0.5</v>
      </c>
      <c r="BR122" s="13">
        <v>0.5</v>
      </c>
      <c r="BS122" s="13">
        <v>0.5</v>
      </c>
      <c r="BT122" s="14">
        <v>0.5</v>
      </c>
      <c r="BU122" s="12">
        <v>0.5</v>
      </c>
      <c r="BV122" s="13">
        <v>0.5</v>
      </c>
      <c r="BW122" s="13">
        <v>0.5</v>
      </c>
      <c r="BX122" s="13">
        <v>0.5</v>
      </c>
      <c r="BY122" s="13">
        <v>0.5</v>
      </c>
      <c r="BZ122" s="13">
        <v>0.5</v>
      </c>
      <c r="CA122" s="13">
        <v>0.5</v>
      </c>
      <c r="CB122" s="13">
        <v>0.5</v>
      </c>
      <c r="CC122" s="13">
        <v>0.5</v>
      </c>
      <c r="CD122" s="13">
        <v>0.5</v>
      </c>
      <c r="CE122" s="13">
        <v>0.5</v>
      </c>
      <c r="CF122" s="13">
        <v>0.5</v>
      </c>
      <c r="CG122" s="13">
        <v>0.5</v>
      </c>
      <c r="CH122" s="13">
        <v>0.5</v>
      </c>
      <c r="CI122" s="13">
        <v>0.5</v>
      </c>
      <c r="CJ122" s="13">
        <v>0.5</v>
      </c>
      <c r="CK122" s="13">
        <v>0.5</v>
      </c>
      <c r="CL122" s="13">
        <v>0.5</v>
      </c>
      <c r="CM122" s="13">
        <v>0.5</v>
      </c>
      <c r="CN122" s="13">
        <v>0.5</v>
      </c>
      <c r="CO122" s="13">
        <v>0.5</v>
      </c>
      <c r="CP122" s="14">
        <v>0.5</v>
      </c>
      <c r="CQ122" s="12">
        <v>0.5</v>
      </c>
      <c r="CR122" s="13">
        <v>0.5</v>
      </c>
      <c r="CS122" s="13">
        <v>0.5</v>
      </c>
      <c r="CT122" s="13">
        <v>0.5</v>
      </c>
      <c r="CU122" s="13">
        <v>0.5</v>
      </c>
      <c r="CV122" s="13">
        <v>0.5</v>
      </c>
      <c r="CW122" s="13">
        <v>0.5</v>
      </c>
      <c r="CX122" s="13">
        <v>0.5</v>
      </c>
      <c r="CY122" s="13">
        <v>0.5</v>
      </c>
      <c r="CZ122" s="13">
        <v>0.5</v>
      </c>
      <c r="DA122" s="13">
        <v>0.5</v>
      </c>
      <c r="DB122" s="13">
        <v>0.5</v>
      </c>
      <c r="DC122" s="13">
        <v>0.5</v>
      </c>
      <c r="DD122" s="13">
        <v>0.5</v>
      </c>
      <c r="DE122" s="13">
        <v>0.5</v>
      </c>
      <c r="DF122" s="13">
        <v>0.5</v>
      </c>
      <c r="DG122" s="13">
        <v>0.5</v>
      </c>
      <c r="DH122" s="13">
        <v>0.5</v>
      </c>
      <c r="DI122" s="13">
        <v>0.5</v>
      </c>
      <c r="DJ122" s="13">
        <v>0.5</v>
      </c>
      <c r="DK122" s="13">
        <v>0.5</v>
      </c>
      <c r="DL122" s="14">
        <v>0.5</v>
      </c>
      <c r="DM122" s="12">
        <v>0.5</v>
      </c>
      <c r="DN122" s="13">
        <v>0.5</v>
      </c>
      <c r="DO122" s="13">
        <v>0.5</v>
      </c>
      <c r="DP122" s="13">
        <v>0.5</v>
      </c>
      <c r="DQ122" s="13">
        <v>0.5</v>
      </c>
      <c r="DR122" s="13">
        <v>0.5</v>
      </c>
      <c r="DS122" s="13">
        <v>0.5</v>
      </c>
      <c r="DT122" s="13">
        <v>0.5</v>
      </c>
      <c r="DU122" s="13">
        <v>0.5</v>
      </c>
      <c r="DV122" s="13">
        <v>0.5</v>
      </c>
      <c r="DW122" s="13">
        <v>0.5</v>
      </c>
      <c r="DX122" s="13">
        <v>0.5</v>
      </c>
      <c r="DY122" s="13">
        <v>0.5</v>
      </c>
      <c r="DZ122" s="13">
        <v>0.5</v>
      </c>
      <c r="EA122" s="13">
        <v>0.5</v>
      </c>
      <c r="EB122" s="13">
        <v>0.5</v>
      </c>
      <c r="EC122" s="13">
        <v>0.5</v>
      </c>
      <c r="ED122" s="13">
        <v>0.5</v>
      </c>
      <c r="EE122" s="13">
        <v>0.5</v>
      </c>
      <c r="EF122" s="13">
        <v>0.5</v>
      </c>
      <c r="EG122" s="13">
        <v>0.5</v>
      </c>
      <c r="EH122" s="14">
        <v>0.5</v>
      </c>
      <c r="EI122" s="12">
        <v>0.5</v>
      </c>
      <c r="EJ122" s="13">
        <v>0.5</v>
      </c>
      <c r="EK122" s="13">
        <v>0.5</v>
      </c>
      <c r="EL122" s="13">
        <v>0.5</v>
      </c>
      <c r="EM122" s="13">
        <v>0.5</v>
      </c>
      <c r="EN122" s="13">
        <v>0.5</v>
      </c>
      <c r="EO122" s="13">
        <v>0.5</v>
      </c>
      <c r="EP122" s="13">
        <v>0.5</v>
      </c>
      <c r="EQ122" s="13">
        <v>0.5</v>
      </c>
      <c r="ER122" s="13">
        <v>0.5</v>
      </c>
      <c r="ES122" s="13">
        <v>0.5</v>
      </c>
      <c r="ET122" s="13">
        <v>0.5</v>
      </c>
      <c r="EU122" s="13">
        <v>0.5</v>
      </c>
      <c r="EV122" s="13">
        <v>0.5</v>
      </c>
      <c r="EW122" s="13">
        <v>0.5</v>
      </c>
      <c r="EX122" s="13">
        <v>0.5</v>
      </c>
      <c r="EY122" s="13">
        <v>0.5</v>
      </c>
      <c r="EZ122" s="13">
        <v>0.5</v>
      </c>
      <c r="FA122" s="13">
        <v>0.5</v>
      </c>
      <c r="FB122" s="13">
        <v>0.5</v>
      </c>
      <c r="FC122" s="13">
        <v>0.5</v>
      </c>
      <c r="FD122" s="14">
        <v>0.5</v>
      </c>
      <c r="FE122" s="15"/>
      <c r="FF122" s="202"/>
      <c r="FG122" s="15"/>
      <c r="FH122" s="138" t="s">
        <v>9</v>
      </c>
      <c r="FI122" s="138" t="s">
        <v>9</v>
      </c>
      <c r="FJ122" s="139" t="s">
        <v>10</v>
      </c>
      <c r="FK122" s="138" t="s">
        <v>11</v>
      </c>
      <c r="FL122" s="138"/>
      <c r="FM122" s="138"/>
      <c r="FN122" s="138" t="s">
        <v>12</v>
      </c>
    </row>
    <row r="123" spans="1:173" x14ac:dyDescent="0.25">
      <c r="A123" s="1">
        <f t="shared" si="42"/>
        <v>0</v>
      </c>
      <c r="B123" s="2">
        <f t="shared" si="42"/>
        <v>0</v>
      </c>
      <c r="C123" s="224"/>
      <c r="D123" s="227"/>
      <c r="E123" s="230"/>
      <c r="F123" s="232"/>
      <c r="G123" s="200" t="s">
        <v>13</v>
      </c>
      <c r="H123" s="198"/>
      <c r="I123" s="198" t="s">
        <v>14</v>
      </c>
      <c r="J123" s="198"/>
      <c r="K123" s="198" t="s">
        <v>15</v>
      </c>
      <c r="L123" s="198"/>
      <c r="M123" s="198" t="s">
        <v>16</v>
      </c>
      <c r="N123" s="198"/>
      <c r="O123" s="198" t="s">
        <v>17</v>
      </c>
      <c r="P123" s="198"/>
      <c r="Q123" s="198" t="s">
        <v>18</v>
      </c>
      <c r="R123" s="198"/>
      <c r="S123" s="198" t="s">
        <v>19</v>
      </c>
      <c r="T123" s="198"/>
      <c r="U123" s="198" t="s">
        <v>20</v>
      </c>
      <c r="V123" s="198"/>
      <c r="W123" s="198" t="s">
        <v>21</v>
      </c>
      <c r="X123" s="198"/>
      <c r="Y123" s="198" t="s">
        <v>22</v>
      </c>
      <c r="Z123" s="198"/>
      <c r="AA123" s="198" t="s">
        <v>23</v>
      </c>
      <c r="AB123" s="199"/>
      <c r="AC123" s="200" t="s">
        <v>13</v>
      </c>
      <c r="AD123" s="198"/>
      <c r="AE123" s="198" t="s">
        <v>14</v>
      </c>
      <c r="AF123" s="198"/>
      <c r="AG123" s="198" t="s">
        <v>15</v>
      </c>
      <c r="AH123" s="198"/>
      <c r="AI123" s="198" t="s">
        <v>16</v>
      </c>
      <c r="AJ123" s="198"/>
      <c r="AK123" s="198" t="s">
        <v>17</v>
      </c>
      <c r="AL123" s="198"/>
      <c r="AM123" s="198" t="s">
        <v>18</v>
      </c>
      <c r="AN123" s="198"/>
      <c r="AO123" s="198" t="s">
        <v>19</v>
      </c>
      <c r="AP123" s="198"/>
      <c r="AQ123" s="198" t="s">
        <v>20</v>
      </c>
      <c r="AR123" s="198"/>
      <c r="AS123" s="198" t="s">
        <v>21</v>
      </c>
      <c r="AT123" s="198"/>
      <c r="AU123" s="198" t="s">
        <v>22</v>
      </c>
      <c r="AV123" s="198"/>
      <c r="AW123" s="198" t="s">
        <v>23</v>
      </c>
      <c r="AX123" s="199"/>
      <c r="AY123" s="200" t="s">
        <v>13</v>
      </c>
      <c r="AZ123" s="198"/>
      <c r="BA123" s="198" t="s">
        <v>14</v>
      </c>
      <c r="BB123" s="198"/>
      <c r="BC123" s="198" t="s">
        <v>15</v>
      </c>
      <c r="BD123" s="198"/>
      <c r="BE123" s="198" t="s">
        <v>16</v>
      </c>
      <c r="BF123" s="198"/>
      <c r="BG123" s="198" t="s">
        <v>17</v>
      </c>
      <c r="BH123" s="198"/>
      <c r="BI123" s="198" t="s">
        <v>18</v>
      </c>
      <c r="BJ123" s="198"/>
      <c r="BK123" s="198" t="s">
        <v>19</v>
      </c>
      <c r="BL123" s="198"/>
      <c r="BM123" s="198" t="s">
        <v>20</v>
      </c>
      <c r="BN123" s="198"/>
      <c r="BO123" s="198" t="s">
        <v>21</v>
      </c>
      <c r="BP123" s="198"/>
      <c r="BQ123" s="198" t="s">
        <v>22</v>
      </c>
      <c r="BR123" s="198"/>
      <c r="BS123" s="198" t="s">
        <v>23</v>
      </c>
      <c r="BT123" s="199"/>
      <c r="BU123" s="200" t="s">
        <v>13</v>
      </c>
      <c r="BV123" s="198"/>
      <c r="BW123" s="198" t="s">
        <v>14</v>
      </c>
      <c r="BX123" s="198"/>
      <c r="BY123" s="198" t="s">
        <v>15</v>
      </c>
      <c r="BZ123" s="198"/>
      <c r="CA123" s="198" t="s">
        <v>16</v>
      </c>
      <c r="CB123" s="198"/>
      <c r="CC123" s="198" t="s">
        <v>17</v>
      </c>
      <c r="CD123" s="198"/>
      <c r="CE123" s="198" t="s">
        <v>18</v>
      </c>
      <c r="CF123" s="198"/>
      <c r="CG123" s="198" t="s">
        <v>19</v>
      </c>
      <c r="CH123" s="198"/>
      <c r="CI123" s="198" t="s">
        <v>20</v>
      </c>
      <c r="CJ123" s="198"/>
      <c r="CK123" s="198" t="s">
        <v>21</v>
      </c>
      <c r="CL123" s="198"/>
      <c r="CM123" s="198" t="s">
        <v>22</v>
      </c>
      <c r="CN123" s="198"/>
      <c r="CO123" s="198" t="s">
        <v>23</v>
      </c>
      <c r="CP123" s="199"/>
      <c r="CQ123" s="200" t="s">
        <v>13</v>
      </c>
      <c r="CR123" s="198"/>
      <c r="CS123" s="198" t="s">
        <v>14</v>
      </c>
      <c r="CT123" s="198"/>
      <c r="CU123" s="198" t="s">
        <v>15</v>
      </c>
      <c r="CV123" s="198"/>
      <c r="CW123" s="198" t="s">
        <v>16</v>
      </c>
      <c r="CX123" s="198"/>
      <c r="CY123" s="198" t="s">
        <v>17</v>
      </c>
      <c r="CZ123" s="198"/>
      <c r="DA123" s="198" t="s">
        <v>18</v>
      </c>
      <c r="DB123" s="198"/>
      <c r="DC123" s="198" t="s">
        <v>19</v>
      </c>
      <c r="DD123" s="198"/>
      <c r="DE123" s="198" t="s">
        <v>20</v>
      </c>
      <c r="DF123" s="198"/>
      <c r="DG123" s="198" t="s">
        <v>21</v>
      </c>
      <c r="DH123" s="198"/>
      <c r="DI123" s="198" t="s">
        <v>22</v>
      </c>
      <c r="DJ123" s="198"/>
      <c r="DK123" s="198" t="s">
        <v>23</v>
      </c>
      <c r="DL123" s="199"/>
      <c r="DM123" s="200" t="s">
        <v>13</v>
      </c>
      <c r="DN123" s="198"/>
      <c r="DO123" s="198" t="s">
        <v>14</v>
      </c>
      <c r="DP123" s="198"/>
      <c r="DQ123" s="198" t="s">
        <v>15</v>
      </c>
      <c r="DR123" s="198"/>
      <c r="DS123" s="198" t="s">
        <v>16</v>
      </c>
      <c r="DT123" s="198"/>
      <c r="DU123" s="198" t="s">
        <v>17</v>
      </c>
      <c r="DV123" s="198"/>
      <c r="DW123" s="198" t="s">
        <v>18</v>
      </c>
      <c r="DX123" s="198"/>
      <c r="DY123" s="198" t="s">
        <v>19</v>
      </c>
      <c r="DZ123" s="198"/>
      <c r="EA123" s="198" t="s">
        <v>20</v>
      </c>
      <c r="EB123" s="198"/>
      <c r="EC123" s="198" t="s">
        <v>21</v>
      </c>
      <c r="ED123" s="198"/>
      <c r="EE123" s="198" t="s">
        <v>22</v>
      </c>
      <c r="EF123" s="198"/>
      <c r="EG123" s="198" t="s">
        <v>23</v>
      </c>
      <c r="EH123" s="199"/>
      <c r="EI123" s="200" t="s">
        <v>13</v>
      </c>
      <c r="EJ123" s="198"/>
      <c r="EK123" s="198" t="s">
        <v>14</v>
      </c>
      <c r="EL123" s="198"/>
      <c r="EM123" s="198" t="s">
        <v>15</v>
      </c>
      <c r="EN123" s="198"/>
      <c r="EO123" s="198" t="s">
        <v>16</v>
      </c>
      <c r="EP123" s="198"/>
      <c r="EQ123" s="198" t="s">
        <v>17</v>
      </c>
      <c r="ER123" s="198"/>
      <c r="ES123" s="198" t="s">
        <v>18</v>
      </c>
      <c r="ET123" s="198"/>
      <c r="EU123" s="198" t="s">
        <v>19</v>
      </c>
      <c r="EV123" s="198"/>
      <c r="EW123" s="198" t="s">
        <v>20</v>
      </c>
      <c r="EX123" s="198"/>
      <c r="EY123" s="198" t="s">
        <v>21</v>
      </c>
      <c r="EZ123" s="198"/>
      <c r="FA123" s="198" t="s">
        <v>22</v>
      </c>
      <c r="FB123" s="198"/>
      <c r="FC123" s="198" t="s">
        <v>23</v>
      </c>
      <c r="FD123" s="199"/>
      <c r="FE123" s="17"/>
      <c r="FF123" s="202"/>
      <c r="FG123" s="17"/>
      <c r="FH123" s="143" t="s">
        <v>24</v>
      </c>
      <c r="FI123" s="141" t="s">
        <v>25</v>
      </c>
      <c r="FJ123" s="142" t="s">
        <v>26</v>
      </c>
      <c r="FK123" s="143" t="s">
        <v>7</v>
      </c>
      <c r="FL123" s="143" t="s">
        <v>9</v>
      </c>
      <c r="FM123" s="143" t="s">
        <v>27</v>
      </c>
      <c r="FN123" s="143" t="s">
        <v>28</v>
      </c>
    </row>
    <row r="124" spans="1:173" x14ac:dyDescent="0.25">
      <c r="A124" s="1">
        <f t="shared" si="42"/>
        <v>0</v>
      </c>
      <c r="B124" s="2">
        <f t="shared" si="42"/>
        <v>0</v>
      </c>
      <c r="C124" s="225"/>
      <c r="D124" s="228"/>
      <c r="E124" s="231"/>
      <c r="F124" s="232"/>
      <c r="G124" s="19" t="s">
        <v>29</v>
      </c>
      <c r="H124" s="197" t="s">
        <v>30</v>
      </c>
      <c r="I124" s="197"/>
      <c r="J124" s="197" t="s">
        <v>31</v>
      </c>
      <c r="K124" s="197"/>
      <c r="L124" s="197" t="s">
        <v>32</v>
      </c>
      <c r="M124" s="197"/>
      <c r="N124" s="197" t="s">
        <v>33</v>
      </c>
      <c r="O124" s="197"/>
      <c r="P124" s="197" t="s">
        <v>34</v>
      </c>
      <c r="Q124" s="197"/>
      <c r="R124" s="197" t="s">
        <v>35</v>
      </c>
      <c r="S124" s="197"/>
      <c r="T124" s="197" t="s">
        <v>36</v>
      </c>
      <c r="U124" s="197"/>
      <c r="V124" s="197" t="s">
        <v>37</v>
      </c>
      <c r="W124" s="197"/>
      <c r="X124" s="197" t="s">
        <v>38</v>
      </c>
      <c r="Y124" s="197"/>
      <c r="Z124" s="197" t="s">
        <v>39</v>
      </c>
      <c r="AA124" s="197"/>
      <c r="AB124" s="20">
        <v>19</v>
      </c>
      <c r="AC124" s="19" t="s">
        <v>29</v>
      </c>
      <c r="AD124" s="197" t="s">
        <v>30</v>
      </c>
      <c r="AE124" s="197"/>
      <c r="AF124" s="197" t="s">
        <v>31</v>
      </c>
      <c r="AG124" s="197"/>
      <c r="AH124" s="197" t="s">
        <v>32</v>
      </c>
      <c r="AI124" s="197"/>
      <c r="AJ124" s="197" t="s">
        <v>33</v>
      </c>
      <c r="AK124" s="197"/>
      <c r="AL124" s="197" t="s">
        <v>34</v>
      </c>
      <c r="AM124" s="197"/>
      <c r="AN124" s="197" t="s">
        <v>35</v>
      </c>
      <c r="AO124" s="197"/>
      <c r="AP124" s="197" t="s">
        <v>36</v>
      </c>
      <c r="AQ124" s="197"/>
      <c r="AR124" s="197" t="s">
        <v>37</v>
      </c>
      <c r="AS124" s="197"/>
      <c r="AT124" s="197" t="s">
        <v>38</v>
      </c>
      <c r="AU124" s="197"/>
      <c r="AV124" s="197" t="s">
        <v>39</v>
      </c>
      <c r="AW124" s="197"/>
      <c r="AX124" s="20">
        <v>19</v>
      </c>
      <c r="AY124" s="19" t="s">
        <v>29</v>
      </c>
      <c r="AZ124" s="197" t="s">
        <v>30</v>
      </c>
      <c r="BA124" s="197"/>
      <c r="BB124" s="197" t="s">
        <v>31</v>
      </c>
      <c r="BC124" s="197"/>
      <c r="BD124" s="197" t="s">
        <v>32</v>
      </c>
      <c r="BE124" s="197"/>
      <c r="BF124" s="197" t="s">
        <v>33</v>
      </c>
      <c r="BG124" s="197"/>
      <c r="BH124" s="197" t="s">
        <v>34</v>
      </c>
      <c r="BI124" s="197"/>
      <c r="BJ124" s="197" t="s">
        <v>35</v>
      </c>
      <c r="BK124" s="197"/>
      <c r="BL124" s="197" t="s">
        <v>36</v>
      </c>
      <c r="BM124" s="197"/>
      <c r="BN124" s="197" t="s">
        <v>37</v>
      </c>
      <c r="BO124" s="197"/>
      <c r="BP124" s="197" t="s">
        <v>38</v>
      </c>
      <c r="BQ124" s="197"/>
      <c r="BR124" s="197" t="s">
        <v>39</v>
      </c>
      <c r="BS124" s="197"/>
      <c r="BT124" s="20">
        <v>19</v>
      </c>
      <c r="BU124" s="19" t="s">
        <v>29</v>
      </c>
      <c r="BV124" s="197" t="s">
        <v>30</v>
      </c>
      <c r="BW124" s="197"/>
      <c r="BX124" s="197" t="s">
        <v>31</v>
      </c>
      <c r="BY124" s="197"/>
      <c r="BZ124" s="197" t="s">
        <v>32</v>
      </c>
      <c r="CA124" s="197"/>
      <c r="CB124" s="197" t="s">
        <v>33</v>
      </c>
      <c r="CC124" s="197"/>
      <c r="CD124" s="197" t="s">
        <v>34</v>
      </c>
      <c r="CE124" s="197"/>
      <c r="CF124" s="197" t="s">
        <v>35</v>
      </c>
      <c r="CG124" s="197"/>
      <c r="CH124" s="197" t="s">
        <v>36</v>
      </c>
      <c r="CI124" s="197"/>
      <c r="CJ124" s="197" t="s">
        <v>37</v>
      </c>
      <c r="CK124" s="197"/>
      <c r="CL124" s="197" t="s">
        <v>38</v>
      </c>
      <c r="CM124" s="197"/>
      <c r="CN124" s="197" t="s">
        <v>39</v>
      </c>
      <c r="CO124" s="197"/>
      <c r="CP124" s="20">
        <v>19</v>
      </c>
      <c r="CQ124" s="19" t="s">
        <v>29</v>
      </c>
      <c r="CR124" s="197" t="s">
        <v>30</v>
      </c>
      <c r="CS124" s="197"/>
      <c r="CT124" s="197" t="s">
        <v>31</v>
      </c>
      <c r="CU124" s="197"/>
      <c r="CV124" s="197" t="s">
        <v>32</v>
      </c>
      <c r="CW124" s="197"/>
      <c r="CX124" s="197" t="s">
        <v>33</v>
      </c>
      <c r="CY124" s="197"/>
      <c r="CZ124" s="197" t="s">
        <v>34</v>
      </c>
      <c r="DA124" s="197"/>
      <c r="DB124" s="197" t="s">
        <v>35</v>
      </c>
      <c r="DC124" s="197"/>
      <c r="DD124" s="197" t="s">
        <v>36</v>
      </c>
      <c r="DE124" s="197"/>
      <c r="DF124" s="197" t="s">
        <v>37</v>
      </c>
      <c r="DG124" s="197"/>
      <c r="DH124" s="197" t="s">
        <v>38</v>
      </c>
      <c r="DI124" s="197"/>
      <c r="DJ124" s="197" t="s">
        <v>39</v>
      </c>
      <c r="DK124" s="197"/>
      <c r="DL124" s="20">
        <v>19</v>
      </c>
      <c r="DM124" s="19" t="s">
        <v>29</v>
      </c>
      <c r="DN124" s="197" t="s">
        <v>30</v>
      </c>
      <c r="DO124" s="197"/>
      <c r="DP124" s="197" t="s">
        <v>31</v>
      </c>
      <c r="DQ124" s="197"/>
      <c r="DR124" s="197" t="s">
        <v>32</v>
      </c>
      <c r="DS124" s="197"/>
      <c r="DT124" s="197" t="s">
        <v>33</v>
      </c>
      <c r="DU124" s="197"/>
      <c r="DV124" s="197" t="s">
        <v>34</v>
      </c>
      <c r="DW124" s="197"/>
      <c r="DX124" s="197" t="s">
        <v>35</v>
      </c>
      <c r="DY124" s="197"/>
      <c r="DZ124" s="197" t="s">
        <v>36</v>
      </c>
      <c r="EA124" s="197"/>
      <c r="EB124" s="197" t="s">
        <v>37</v>
      </c>
      <c r="EC124" s="197"/>
      <c r="ED124" s="197" t="s">
        <v>38</v>
      </c>
      <c r="EE124" s="197"/>
      <c r="EF124" s="197" t="s">
        <v>39</v>
      </c>
      <c r="EG124" s="197"/>
      <c r="EH124" s="20">
        <v>19</v>
      </c>
      <c r="EI124" s="19" t="s">
        <v>29</v>
      </c>
      <c r="EJ124" s="197" t="s">
        <v>30</v>
      </c>
      <c r="EK124" s="197"/>
      <c r="EL124" s="197" t="s">
        <v>31</v>
      </c>
      <c r="EM124" s="197"/>
      <c r="EN124" s="197" t="s">
        <v>32</v>
      </c>
      <c r="EO124" s="197"/>
      <c r="EP124" s="197" t="s">
        <v>33</v>
      </c>
      <c r="EQ124" s="197"/>
      <c r="ER124" s="197" t="s">
        <v>34</v>
      </c>
      <c r="ES124" s="197"/>
      <c r="ET124" s="197" t="s">
        <v>35</v>
      </c>
      <c r="EU124" s="197"/>
      <c r="EV124" s="197" t="s">
        <v>36</v>
      </c>
      <c r="EW124" s="197"/>
      <c r="EX124" s="197" t="s">
        <v>37</v>
      </c>
      <c r="EY124" s="197"/>
      <c r="EZ124" s="197" t="s">
        <v>38</v>
      </c>
      <c r="FA124" s="197"/>
      <c r="FB124" s="197" t="s">
        <v>39</v>
      </c>
      <c r="FC124" s="197"/>
      <c r="FD124" s="20">
        <v>19</v>
      </c>
      <c r="FE124" s="17"/>
      <c r="FF124" s="202"/>
      <c r="FG124" s="17"/>
      <c r="FH124" s="150" t="s">
        <v>7</v>
      </c>
      <c r="FI124" s="154"/>
      <c r="FJ124" s="145" t="s">
        <v>40</v>
      </c>
      <c r="FK124" s="146" t="s">
        <v>41</v>
      </c>
      <c r="FL124" s="146" t="s">
        <v>42</v>
      </c>
      <c r="FM124" s="146" t="s">
        <v>42</v>
      </c>
      <c r="FN124" s="146"/>
    </row>
    <row r="125" spans="1:173" x14ac:dyDescent="0.25">
      <c r="A125" s="22">
        <v>1</v>
      </c>
      <c r="B125" s="23">
        <f t="shared" si="42"/>
        <v>0</v>
      </c>
      <c r="C125" s="24">
        <f>SUMIF(G125:FD125,"A",G$6:FD$6)</f>
        <v>0</v>
      </c>
      <c r="D125" s="25">
        <f>SUMIF(G125:FD125,"R",G$6:FD$6)</f>
        <v>0</v>
      </c>
      <c r="E125" s="26">
        <f>SUMIF(G125:FD125,"M",G$6:FD$6)</f>
        <v>0</v>
      </c>
      <c r="F125" s="27">
        <f>(SUMIF(G125:FD125,"*",G$6:FD$6)+FF125)</f>
        <v>0</v>
      </c>
      <c r="G125" s="28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30"/>
      <c r="AC125" s="28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30"/>
      <c r="AY125" s="28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30"/>
      <c r="BU125" s="28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30"/>
      <c r="CQ125" s="28"/>
      <c r="CR125" s="29"/>
      <c r="CS125" s="29"/>
      <c r="CT125" s="29"/>
      <c r="CU125" s="29"/>
      <c r="CV125" s="29"/>
      <c r="CW125" s="29"/>
      <c r="CX125" s="29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30"/>
      <c r="DM125" s="28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30"/>
      <c r="EI125" s="28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30"/>
      <c r="FE125" s="31"/>
      <c r="FF125" s="32"/>
      <c r="FG125" s="31"/>
      <c r="FH125" s="33">
        <f t="shared" ref="FH125:FH141" si="43">+SUMIF($EI125:$FD125,"*",$EI$6:$FD$6)</f>
        <v>0</v>
      </c>
      <c r="FI125" s="37"/>
      <c r="FJ125" s="34">
        <f t="shared" ref="FJ125:FJ141" si="44">FN96</f>
        <v>0</v>
      </c>
      <c r="FK125" s="33">
        <f t="shared" ref="FK125:FK141" si="45">FH125*1.5</f>
        <v>0</v>
      </c>
      <c r="FL125" s="34"/>
      <c r="FM125" s="52"/>
      <c r="FN125" s="35">
        <f>FI125+FJ125+FK125-FL125</f>
        <v>0</v>
      </c>
      <c r="FP125" s="36">
        <f>+B125</f>
        <v>0</v>
      </c>
      <c r="FQ125" s="22">
        <v>1</v>
      </c>
    </row>
    <row r="126" spans="1:173" x14ac:dyDescent="0.25">
      <c r="A126" s="22">
        <v>2</v>
      </c>
      <c r="B126" s="23">
        <f t="shared" si="42"/>
        <v>0</v>
      </c>
      <c r="C126" s="24">
        <f t="shared" ref="C126:C141" si="46">SUMIF(G126:FD126,"A",G$6:FD$6)</f>
        <v>0</v>
      </c>
      <c r="D126" s="25">
        <f t="shared" ref="D126:D141" si="47">SUMIF(G126:FD126,"R",G$6:FD$6)</f>
        <v>0</v>
      </c>
      <c r="E126" s="26">
        <f t="shared" ref="E126:E141" si="48">SUMIF(G126:FD126,"M",G$6:FD$6)</f>
        <v>0</v>
      </c>
      <c r="F126" s="27">
        <f t="shared" ref="F126:F141" si="49">(SUMIF(G126:FD126,"*",G$6:FD$6)+FF126)</f>
        <v>0</v>
      </c>
      <c r="G126" s="28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30"/>
      <c r="AC126" s="28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30"/>
      <c r="AY126" s="28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30"/>
      <c r="BU126" s="28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30"/>
      <c r="CQ126" s="28"/>
      <c r="CR126" s="29"/>
      <c r="CS126" s="29"/>
      <c r="CT126" s="29"/>
      <c r="CU126" s="29"/>
      <c r="CV126" s="29"/>
      <c r="CW126" s="29"/>
      <c r="CX126" s="29"/>
      <c r="CY126" s="29"/>
      <c r="CZ126" s="29"/>
      <c r="DA126" s="29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30"/>
      <c r="DM126" s="28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30"/>
      <c r="EI126" s="28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29"/>
      <c r="FA126" s="29"/>
      <c r="FB126" s="29"/>
      <c r="FC126" s="29"/>
      <c r="FD126" s="30"/>
      <c r="FE126" s="31"/>
      <c r="FF126" s="32"/>
      <c r="FG126" s="31"/>
      <c r="FH126" s="33">
        <f t="shared" si="43"/>
        <v>0</v>
      </c>
      <c r="FI126" s="37"/>
      <c r="FJ126" s="34">
        <f t="shared" si="44"/>
        <v>0</v>
      </c>
      <c r="FK126" s="33">
        <f t="shared" si="45"/>
        <v>0</v>
      </c>
      <c r="FL126" s="34"/>
      <c r="FM126" s="52"/>
      <c r="FN126" s="35">
        <f t="shared" ref="FN126:FN141" si="50">FI126+FJ126+FK126-FL126</f>
        <v>0</v>
      </c>
      <c r="FP126" s="36">
        <f t="shared" ref="FP126:FP141" si="51">+B126</f>
        <v>0</v>
      </c>
      <c r="FQ126" s="1">
        <v>2</v>
      </c>
    </row>
    <row r="127" spans="1:173" x14ac:dyDescent="0.25">
      <c r="A127" s="22">
        <v>3</v>
      </c>
      <c r="B127" s="23">
        <f t="shared" si="42"/>
        <v>0</v>
      </c>
      <c r="C127" s="24">
        <f t="shared" si="46"/>
        <v>0</v>
      </c>
      <c r="D127" s="25">
        <f t="shared" si="47"/>
        <v>0</v>
      </c>
      <c r="E127" s="26">
        <f t="shared" si="48"/>
        <v>0</v>
      </c>
      <c r="F127" s="27">
        <f t="shared" si="49"/>
        <v>0</v>
      </c>
      <c r="G127" s="28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30"/>
      <c r="AC127" s="28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30"/>
      <c r="AY127" s="28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30"/>
      <c r="BU127" s="28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30"/>
      <c r="CQ127" s="28"/>
      <c r="CR127" s="29"/>
      <c r="CS127" s="29"/>
      <c r="CT127" s="29"/>
      <c r="CU127" s="29"/>
      <c r="CV127" s="29"/>
      <c r="CW127" s="29"/>
      <c r="CX127" s="29"/>
      <c r="CY127" s="29"/>
      <c r="CZ127" s="29"/>
      <c r="DA127" s="29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30"/>
      <c r="DM127" s="28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30"/>
      <c r="EI127" s="28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30"/>
      <c r="FE127" s="31"/>
      <c r="FF127" s="32"/>
      <c r="FG127" s="31"/>
      <c r="FH127" s="33">
        <f t="shared" si="43"/>
        <v>0</v>
      </c>
      <c r="FI127" s="37"/>
      <c r="FJ127" s="34">
        <f t="shared" si="44"/>
        <v>0</v>
      </c>
      <c r="FK127" s="33">
        <f t="shared" si="45"/>
        <v>0</v>
      </c>
      <c r="FL127" s="34"/>
      <c r="FM127" s="52"/>
      <c r="FN127" s="35">
        <f t="shared" si="50"/>
        <v>0</v>
      </c>
      <c r="FP127" s="36">
        <f t="shared" si="51"/>
        <v>0</v>
      </c>
      <c r="FQ127" s="1">
        <v>3</v>
      </c>
    </row>
    <row r="128" spans="1:173" x14ac:dyDescent="0.25">
      <c r="A128" s="22">
        <v>4</v>
      </c>
      <c r="B128" s="23">
        <f t="shared" si="42"/>
        <v>0</v>
      </c>
      <c r="C128" s="24">
        <f t="shared" si="46"/>
        <v>0</v>
      </c>
      <c r="D128" s="25">
        <f t="shared" si="47"/>
        <v>0</v>
      </c>
      <c r="E128" s="26">
        <f t="shared" si="48"/>
        <v>0</v>
      </c>
      <c r="F128" s="27">
        <f t="shared" si="49"/>
        <v>0</v>
      </c>
      <c r="G128" s="28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30"/>
      <c r="AC128" s="28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30"/>
      <c r="AY128" s="28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30"/>
      <c r="BU128" s="28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30"/>
      <c r="CQ128" s="28"/>
      <c r="CR128" s="29"/>
      <c r="CS128" s="29"/>
      <c r="CT128" s="29"/>
      <c r="CU128" s="29"/>
      <c r="CV128" s="29"/>
      <c r="CW128" s="29"/>
      <c r="CX128" s="29"/>
      <c r="CY128" s="29"/>
      <c r="CZ128" s="29"/>
      <c r="DA128" s="29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30"/>
      <c r="DM128" s="28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30"/>
      <c r="EI128" s="28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30"/>
      <c r="FE128" s="31"/>
      <c r="FF128" s="32"/>
      <c r="FG128" s="31"/>
      <c r="FH128" s="33">
        <f t="shared" si="43"/>
        <v>0</v>
      </c>
      <c r="FI128" s="37"/>
      <c r="FJ128" s="34">
        <f t="shared" si="44"/>
        <v>0</v>
      </c>
      <c r="FK128" s="33">
        <f t="shared" si="45"/>
        <v>0</v>
      </c>
      <c r="FL128" s="34"/>
      <c r="FM128" s="52"/>
      <c r="FN128" s="35">
        <f t="shared" si="50"/>
        <v>0</v>
      </c>
      <c r="FP128" s="36">
        <f t="shared" si="51"/>
        <v>0</v>
      </c>
      <c r="FQ128" s="1">
        <v>4</v>
      </c>
    </row>
    <row r="129" spans="1:173" x14ac:dyDescent="0.25">
      <c r="A129" s="22">
        <v>5</v>
      </c>
      <c r="B129" s="23">
        <f t="shared" si="42"/>
        <v>0</v>
      </c>
      <c r="C129" s="24">
        <f t="shared" si="46"/>
        <v>0</v>
      </c>
      <c r="D129" s="25">
        <f t="shared" si="47"/>
        <v>0</v>
      </c>
      <c r="E129" s="26">
        <f t="shared" si="48"/>
        <v>0</v>
      </c>
      <c r="F129" s="27">
        <f t="shared" si="49"/>
        <v>0</v>
      </c>
      <c r="G129" s="28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30"/>
      <c r="AC129" s="28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30"/>
      <c r="AY129" s="28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30"/>
      <c r="BU129" s="28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30"/>
      <c r="CQ129" s="28"/>
      <c r="CR129" s="29"/>
      <c r="CS129" s="29"/>
      <c r="CT129" s="29"/>
      <c r="CU129" s="29"/>
      <c r="CV129" s="29"/>
      <c r="CW129" s="29"/>
      <c r="CX129" s="29"/>
      <c r="CY129" s="29"/>
      <c r="CZ129" s="29"/>
      <c r="DA129" s="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30"/>
      <c r="DM129" s="28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30"/>
      <c r="EI129" s="28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30"/>
      <c r="FE129" s="31"/>
      <c r="FF129" s="32"/>
      <c r="FG129" s="31"/>
      <c r="FH129" s="33">
        <f t="shared" si="43"/>
        <v>0</v>
      </c>
      <c r="FI129" s="37"/>
      <c r="FJ129" s="34">
        <f t="shared" si="44"/>
        <v>0</v>
      </c>
      <c r="FK129" s="33">
        <f t="shared" si="45"/>
        <v>0</v>
      </c>
      <c r="FL129" s="34"/>
      <c r="FM129" s="52"/>
      <c r="FN129" s="35">
        <f t="shared" si="50"/>
        <v>0</v>
      </c>
      <c r="FP129" s="36">
        <f t="shared" si="51"/>
        <v>0</v>
      </c>
      <c r="FQ129" s="1">
        <v>5</v>
      </c>
    </row>
    <row r="130" spans="1:173" x14ac:dyDescent="0.25">
      <c r="A130" s="22">
        <v>6</v>
      </c>
      <c r="B130" s="23">
        <f t="shared" si="42"/>
        <v>0</v>
      </c>
      <c r="C130" s="24">
        <f t="shared" si="46"/>
        <v>0</v>
      </c>
      <c r="D130" s="25">
        <f t="shared" si="47"/>
        <v>0</v>
      </c>
      <c r="E130" s="26">
        <f t="shared" si="48"/>
        <v>0</v>
      </c>
      <c r="F130" s="27">
        <f t="shared" si="49"/>
        <v>0</v>
      </c>
      <c r="G130" s="42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4"/>
      <c r="AC130" s="42"/>
      <c r="AD130" s="43"/>
      <c r="AE130" s="43"/>
      <c r="AF130" s="43"/>
      <c r="AG130" s="43"/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4"/>
      <c r="AY130" s="42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4"/>
      <c r="BU130" s="42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4"/>
      <c r="CQ130" s="42"/>
      <c r="CR130" s="43"/>
      <c r="CS130" s="43"/>
      <c r="CT130" s="43"/>
      <c r="CU130" s="43"/>
      <c r="CV130" s="43"/>
      <c r="CW130" s="43"/>
      <c r="CX130" s="43"/>
      <c r="CY130" s="43"/>
      <c r="CZ130" s="43"/>
      <c r="DA130" s="43"/>
      <c r="DB130" s="43"/>
      <c r="DC130" s="43"/>
      <c r="DD130" s="43"/>
      <c r="DE130" s="43"/>
      <c r="DF130" s="43"/>
      <c r="DG130" s="43"/>
      <c r="DH130" s="43"/>
      <c r="DI130" s="43"/>
      <c r="DJ130" s="43"/>
      <c r="DK130" s="43"/>
      <c r="DL130" s="44"/>
      <c r="DM130" s="42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  <c r="DX130" s="43"/>
      <c r="DY130" s="43"/>
      <c r="DZ130" s="43"/>
      <c r="EA130" s="43"/>
      <c r="EB130" s="43"/>
      <c r="EC130" s="43"/>
      <c r="ED130" s="43"/>
      <c r="EE130" s="43"/>
      <c r="EF130" s="43"/>
      <c r="EG130" s="43"/>
      <c r="EH130" s="44"/>
      <c r="EI130" s="42"/>
      <c r="EJ130" s="43"/>
      <c r="EK130" s="43"/>
      <c r="EL130" s="43"/>
      <c r="EM130" s="43"/>
      <c r="EN130" s="43"/>
      <c r="EO130" s="43"/>
      <c r="EP130" s="43"/>
      <c r="EQ130" s="43"/>
      <c r="ER130" s="43"/>
      <c r="ES130" s="43"/>
      <c r="ET130" s="43"/>
      <c r="EU130" s="43"/>
      <c r="EV130" s="43"/>
      <c r="EW130" s="43"/>
      <c r="EX130" s="43"/>
      <c r="EY130" s="43"/>
      <c r="EZ130" s="43"/>
      <c r="FA130" s="43"/>
      <c r="FB130" s="43"/>
      <c r="FC130" s="43"/>
      <c r="FD130" s="44"/>
      <c r="FE130" s="45"/>
      <c r="FF130" s="32"/>
      <c r="FG130" s="45"/>
      <c r="FH130" s="33">
        <f t="shared" si="43"/>
        <v>0</v>
      </c>
      <c r="FI130" s="37"/>
      <c r="FJ130" s="34">
        <f t="shared" si="44"/>
        <v>0</v>
      </c>
      <c r="FK130" s="33">
        <f t="shared" si="45"/>
        <v>0</v>
      </c>
      <c r="FL130" s="34"/>
      <c r="FM130" s="52"/>
      <c r="FN130" s="35">
        <f t="shared" si="50"/>
        <v>0</v>
      </c>
      <c r="FP130" s="36">
        <f t="shared" si="51"/>
        <v>0</v>
      </c>
      <c r="FQ130" s="1">
        <v>6</v>
      </c>
    </row>
    <row r="131" spans="1:173" x14ac:dyDescent="0.25">
      <c r="A131" s="22">
        <v>7</v>
      </c>
      <c r="B131" s="23">
        <f t="shared" si="42"/>
        <v>0</v>
      </c>
      <c r="C131" s="24">
        <f t="shared" si="46"/>
        <v>0</v>
      </c>
      <c r="D131" s="25">
        <f t="shared" si="47"/>
        <v>0</v>
      </c>
      <c r="E131" s="26">
        <f t="shared" si="48"/>
        <v>0</v>
      </c>
      <c r="F131" s="27">
        <f t="shared" si="49"/>
        <v>0</v>
      </c>
      <c r="G131" s="28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30"/>
      <c r="AC131" s="28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30"/>
      <c r="AY131" s="28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30"/>
      <c r="BU131" s="28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30"/>
      <c r="CQ131" s="28"/>
      <c r="CR131" s="29"/>
      <c r="CS131" s="29"/>
      <c r="CT131" s="29"/>
      <c r="CU131" s="29"/>
      <c r="CV131" s="29"/>
      <c r="CW131" s="29"/>
      <c r="CX131" s="29"/>
      <c r="CY131" s="29"/>
      <c r="CZ131" s="29"/>
      <c r="DA131" s="29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30"/>
      <c r="DM131" s="28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30"/>
      <c r="EI131" s="28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30"/>
      <c r="FE131" s="31"/>
      <c r="FF131" s="32"/>
      <c r="FG131" s="31"/>
      <c r="FH131" s="33">
        <f t="shared" si="43"/>
        <v>0</v>
      </c>
      <c r="FI131" s="37"/>
      <c r="FJ131" s="34">
        <f t="shared" si="44"/>
        <v>0</v>
      </c>
      <c r="FK131" s="33">
        <f t="shared" si="45"/>
        <v>0</v>
      </c>
      <c r="FL131" s="34"/>
      <c r="FM131" s="52"/>
      <c r="FN131" s="35">
        <f t="shared" si="50"/>
        <v>0</v>
      </c>
      <c r="FP131" s="36">
        <f t="shared" si="51"/>
        <v>0</v>
      </c>
      <c r="FQ131" s="1">
        <v>7</v>
      </c>
    </row>
    <row r="132" spans="1:173" x14ac:dyDescent="0.25">
      <c r="A132" s="22">
        <v>8</v>
      </c>
      <c r="B132" s="23">
        <f t="shared" si="42"/>
        <v>0</v>
      </c>
      <c r="C132" s="24">
        <f t="shared" si="46"/>
        <v>0</v>
      </c>
      <c r="D132" s="25">
        <f t="shared" si="47"/>
        <v>0</v>
      </c>
      <c r="E132" s="26">
        <f t="shared" si="48"/>
        <v>0</v>
      </c>
      <c r="F132" s="27">
        <f t="shared" si="49"/>
        <v>0</v>
      </c>
      <c r="G132" s="28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30"/>
      <c r="AC132" s="28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30"/>
      <c r="AY132" s="28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30"/>
      <c r="BU132" s="28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30"/>
      <c r="CQ132" s="28"/>
      <c r="CR132" s="29"/>
      <c r="CS132" s="29"/>
      <c r="CT132" s="29"/>
      <c r="CU132" s="29"/>
      <c r="CV132" s="29"/>
      <c r="CW132" s="29"/>
      <c r="CX132" s="29"/>
      <c r="CY132" s="29"/>
      <c r="CZ132" s="29"/>
      <c r="DA132" s="29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30"/>
      <c r="DM132" s="28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30"/>
      <c r="EI132" s="28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30"/>
      <c r="FE132" s="31"/>
      <c r="FF132" s="32"/>
      <c r="FG132" s="31"/>
      <c r="FH132" s="33">
        <f t="shared" si="43"/>
        <v>0</v>
      </c>
      <c r="FI132" s="37"/>
      <c r="FJ132" s="34">
        <f t="shared" si="44"/>
        <v>0</v>
      </c>
      <c r="FK132" s="33">
        <f t="shared" si="45"/>
        <v>0</v>
      </c>
      <c r="FL132" s="34"/>
      <c r="FM132" s="52"/>
      <c r="FN132" s="35">
        <f t="shared" si="50"/>
        <v>0</v>
      </c>
      <c r="FP132" s="36">
        <f t="shared" si="51"/>
        <v>0</v>
      </c>
      <c r="FQ132" s="1">
        <v>8</v>
      </c>
    </row>
    <row r="133" spans="1:173" x14ac:dyDescent="0.25">
      <c r="A133" s="22">
        <v>9</v>
      </c>
      <c r="B133" s="23">
        <f t="shared" ref="B133:B141" si="52">B104</f>
        <v>0</v>
      </c>
      <c r="C133" s="24">
        <f t="shared" si="46"/>
        <v>0</v>
      </c>
      <c r="D133" s="25">
        <f t="shared" si="47"/>
        <v>0</v>
      </c>
      <c r="E133" s="26">
        <f t="shared" si="48"/>
        <v>0</v>
      </c>
      <c r="F133" s="27">
        <f t="shared" si="49"/>
        <v>0</v>
      </c>
      <c r="G133" s="28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30"/>
      <c r="AC133" s="28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30"/>
      <c r="AY133" s="28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30"/>
      <c r="BU133" s="28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30"/>
      <c r="CQ133" s="28"/>
      <c r="CR133" s="29"/>
      <c r="CS133" s="29"/>
      <c r="CT133" s="29"/>
      <c r="CU133" s="29"/>
      <c r="CV133" s="29"/>
      <c r="CW133" s="29"/>
      <c r="CX133" s="29"/>
      <c r="CY133" s="29"/>
      <c r="CZ133" s="29"/>
      <c r="DA133" s="29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30"/>
      <c r="DM133" s="28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30"/>
      <c r="EI133" s="28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29"/>
      <c r="EY133" s="29"/>
      <c r="EZ133" s="29"/>
      <c r="FA133" s="29"/>
      <c r="FB133" s="29"/>
      <c r="FC133" s="29"/>
      <c r="FD133" s="30"/>
      <c r="FE133" s="31"/>
      <c r="FF133" s="32"/>
      <c r="FG133" s="31"/>
      <c r="FH133" s="33">
        <f t="shared" si="43"/>
        <v>0</v>
      </c>
      <c r="FI133" s="37"/>
      <c r="FJ133" s="34">
        <f t="shared" si="44"/>
        <v>0</v>
      </c>
      <c r="FK133" s="33">
        <f t="shared" si="45"/>
        <v>0</v>
      </c>
      <c r="FL133" s="34"/>
      <c r="FM133" s="52"/>
      <c r="FN133" s="35">
        <f t="shared" si="50"/>
        <v>0</v>
      </c>
      <c r="FP133" s="36">
        <f t="shared" si="51"/>
        <v>0</v>
      </c>
      <c r="FQ133" s="1">
        <v>9</v>
      </c>
    </row>
    <row r="134" spans="1:173" x14ac:dyDescent="0.25">
      <c r="A134" s="22">
        <v>10</v>
      </c>
      <c r="B134" s="23">
        <f t="shared" si="52"/>
        <v>0</v>
      </c>
      <c r="C134" s="24">
        <f t="shared" si="46"/>
        <v>0</v>
      </c>
      <c r="D134" s="25">
        <f t="shared" si="47"/>
        <v>0</v>
      </c>
      <c r="E134" s="26">
        <f t="shared" si="48"/>
        <v>0</v>
      </c>
      <c r="F134" s="27">
        <f t="shared" si="49"/>
        <v>0</v>
      </c>
      <c r="G134" s="28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30"/>
      <c r="AC134" s="28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30"/>
      <c r="AY134" s="28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30"/>
      <c r="BU134" s="28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30"/>
      <c r="CQ134" s="28"/>
      <c r="CR134" s="29"/>
      <c r="CS134" s="29"/>
      <c r="CT134" s="29"/>
      <c r="CU134" s="29"/>
      <c r="CV134" s="29"/>
      <c r="CW134" s="29"/>
      <c r="CX134" s="29"/>
      <c r="CY134" s="29"/>
      <c r="CZ134" s="29"/>
      <c r="DA134" s="29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30"/>
      <c r="DM134" s="28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30"/>
      <c r="EI134" s="28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30"/>
      <c r="FE134" s="31"/>
      <c r="FF134" s="32"/>
      <c r="FG134" s="31"/>
      <c r="FH134" s="33">
        <f t="shared" si="43"/>
        <v>0</v>
      </c>
      <c r="FI134" s="37"/>
      <c r="FJ134" s="34">
        <f t="shared" si="44"/>
        <v>0</v>
      </c>
      <c r="FK134" s="33">
        <f t="shared" si="45"/>
        <v>0</v>
      </c>
      <c r="FL134" s="34"/>
      <c r="FM134" s="52"/>
      <c r="FN134" s="35">
        <f t="shared" si="50"/>
        <v>0</v>
      </c>
      <c r="FP134" s="36">
        <f t="shared" si="51"/>
        <v>0</v>
      </c>
      <c r="FQ134" s="1">
        <v>10</v>
      </c>
    </row>
    <row r="135" spans="1:173" x14ac:dyDescent="0.25">
      <c r="A135" s="22">
        <v>11</v>
      </c>
      <c r="B135" s="23">
        <f t="shared" si="52"/>
        <v>0</v>
      </c>
      <c r="C135" s="24">
        <f t="shared" si="46"/>
        <v>0</v>
      </c>
      <c r="D135" s="25">
        <f t="shared" si="47"/>
        <v>0</v>
      </c>
      <c r="E135" s="26">
        <f t="shared" si="48"/>
        <v>0</v>
      </c>
      <c r="F135" s="27">
        <f t="shared" si="49"/>
        <v>0</v>
      </c>
      <c r="G135" s="28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30"/>
      <c r="AC135" s="28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30"/>
      <c r="AY135" s="28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30"/>
      <c r="BU135" s="28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30"/>
      <c r="CQ135" s="28"/>
      <c r="CR135" s="29"/>
      <c r="CS135" s="29"/>
      <c r="CT135" s="29"/>
      <c r="CU135" s="29"/>
      <c r="CV135" s="29"/>
      <c r="CW135" s="29"/>
      <c r="CX135" s="29"/>
      <c r="CY135" s="29"/>
      <c r="CZ135" s="29"/>
      <c r="DA135" s="29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30"/>
      <c r="DM135" s="28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30"/>
      <c r="EI135" s="28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30"/>
      <c r="FE135" s="31"/>
      <c r="FF135" s="32"/>
      <c r="FG135" s="31"/>
      <c r="FH135" s="33">
        <f t="shared" si="43"/>
        <v>0</v>
      </c>
      <c r="FI135" s="37"/>
      <c r="FJ135" s="34">
        <f t="shared" si="44"/>
        <v>0</v>
      </c>
      <c r="FK135" s="33">
        <f t="shared" si="45"/>
        <v>0</v>
      </c>
      <c r="FL135" s="34"/>
      <c r="FM135" s="52"/>
      <c r="FN135" s="35">
        <f t="shared" si="50"/>
        <v>0</v>
      </c>
      <c r="FP135" s="36">
        <f t="shared" si="51"/>
        <v>0</v>
      </c>
      <c r="FQ135" s="1">
        <v>11</v>
      </c>
    </row>
    <row r="136" spans="1:173" x14ac:dyDescent="0.25">
      <c r="A136" s="22">
        <v>12</v>
      </c>
      <c r="B136" s="23">
        <f t="shared" si="52"/>
        <v>0</v>
      </c>
      <c r="C136" s="24">
        <f t="shared" si="46"/>
        <v>0</v>
      </c>
      <c r="D136" s="25">
        <f t="shared" si="47"/>
        <v>0</v>
      </c>
      <c r="E136" s="26">
        <f t="shared" si="48"/>
        <v>0</v>
      </c>
      <c r="F136" s="27">
        <f t="shared" si="49"/>
        <v>0</v>
      </c>
      <c r="G136" s="28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30"/>
      <c r="AC136" s="28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30"/>
      <c r="AY136" s="28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30"/>
      <c r="BU136" s="28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30"/>
      <c r="CQ136" s="28"/>
      <c r="CR136" s="29"/>
      <c r="CS136" s="29"/>
      <c r="CT136" s="29"/>
      <c r="CU136" s="29"/>
      <c r="CV136" s="29"/>
      <c r="CW136" s="29"/>
      <c r="CX136" s="29"/>
      <c r="CY136" s="29"/>
      <c r="CZ136" s="29"/>
      <c r="DA136" s="29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30"/>
      <c r="DM136" s="28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30"/>
      <c r="EI136" s="28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29"/>
      <c r="EX136" s="29"/>
      <c r="EY136" s="29"/>
      <c r="EZ136" s="29"/>
      <c r="FA136" s="29"/>
      <c r="FB136" s="29"/>
      <c r="FC136" s="29"/>
      <c r="FD136" s="30"/>
      <c r="FE136" s="31"/>
      <c r="FF136" s="32"/>
      <c r="FG136" s="31"/>
      <c r="FH136" s="33">
        <f t="shared" si="43"/>
        <v>0</v>
      </c>
      <c r="FI136" s="37"/>
      <c r="FJ136" s="34">
        <f t="shared" si="44"/>
        <v>0</v>
      </c>
      <c r="FK136" s="33">
        <f t="shared" si="45"/>
        <v>0</v>
      </c>
      <c r="FL136" s="34"/>
      <c r="FM136" s="52"/>
      <c r="FN136" s="35">
        <f t="shared" si="50"/>
        <v>0</v>
      </c>
      <c r="FP136" s="36">
        <f t="shared" si="51"/>
        <v>0</v>
      </c>
      <c r="FQ136" s="1">
        <v>12</v>
      </c>
    </row>
    <row r="137" spans="1:173" x14ac:dyDescent="0.25">
      <c r="A137" s="22">
        <v>13</v>
      </c>
      <c r="B137" s="23">
        <f t="shared" si="52"/>
        <v>0</v>
      </c>
      <c r="C137" s="24">
        <f t="shared" si="46"/>
        <v>0</v>
      </c>
      <c r="D137" s="25">
        <f t="shared" si="47"/>
        <v>0</v>
      </c>
      <c r="E137" s="26">
        <f t="shared" si="48"/>
        <v>0</v>
      </c>
      <c r="F137" s="27">
        <f t="shared" si="49"/>
        <v>0</v>
      </c>
      <c r="G137" s="28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30"/>
      <c r="AC137" s="28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30"/>
      <c r="AY137" s="28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30"/>
      <c r="BU137" s="28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30"/>
      <c r="CQ137" s="28"/>
      <c r="CR137" s="29"/>
      <c r="CS137" s="29"/>
      <c r="CT137" s="29"/>
      <c r="CU137" s="29"/>
      <c r="CV137" s="29"/>
      <c r="CW137" s="29"/>
      <c r="CX137" s="29"/>
      <c r="CY137" s="29"/>
      <c r="CZ137" s="29"/>
      <c r="DA137" s="29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30"/>
      <c r="DM137" s="28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30"/>
      <c r="EI137" s="28"/>
      <c r="EJ137" s="29"/>
      <c r="EK137" s="29"/>
      <c r="EL137" s="29"/>
      <c r="EM137" s="29"/>
      <c r="EN137" s="29"/>
      <c r="EO137" s="29"/>
      <c r="EP137" s="29"/>
      <c r="EQ137" s="29"/>
      <c r="ER137" s="29"/>
      <c r="ES137" s="29"/>
      <c r="ET137" s="29"/>
      <c r="EU137" s="29"/>
      <c r="EV137" s="29"/>
      <c r="EW137" s="29"/>
      <c r="EX137" s="29"/>
      <c r="EY137" s="29"/>
      <c r="EZ137" s="29"/>
      <c r="FA137" s="29"/>
      <c r="FB137" s="29"/>
      <c r="FC137" s="29"/>
      <c r="FD137" s="30"/>
      <c r="FE137" s="31"/>
      <c r="FF137" s="32"/>
      <c r="FG137" s="31"/>
      <c r="FH137" s="33">
        <f t="shared" si="43"/>
        <v>0</v>
      </c>
      <c r="FI137" s="37"/>
      <c r="FJ137" s="34">
        <f t="shared" si="44"/>
        <v>0</v>
      </c>
      <c r="FK137" s="33">
        <f t="shared" si="45"/>
        <v>0</v>
      </c>
      <c r="FL137" s="34"/>
      <c r="FM137" s="52"/>
      <c r="FN137" s="35">
        <f t="shared" si="50"/>
        <v>0</v>
      </c>
      <c r="FP137" s="36">
        <f t="shared" si="51"/>
        <v>0</v>
      </c>
      <c r="FQ137" s="1">
        <v>13</v>
      </c>
    </row>
    <row r="138" spans="1:173" x14ac:dyDescent="0.25">
      <c r="A138" s="22">
        <v>14</v>
      </c>
      <c r="B138" s="23">
        <f t="shared" si="52"/>
        <v>0</v>
      </c>
      <c r="C138" s="24">
        <f t="shared" si="46"/>
        <v>0</v>
      </c>
      <c r="D138" s="25">
        <f t="shared" si="47"/>
        <v>0</v>
      </c>
      <c r="E138" s="26">
        <f t="shared" si="48"/>
        <v>0</v>
      </c>
      <c r="F138" s="27">
        <f t="shared" si="49"/>
        <v>0</v>
      </c>
      <c r="G138" s="28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30"/>
      <c r="AC138" s="28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30"/>
      <c r="AY138" s="28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30"/>
      <c r="BU138" s="28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30"/>
      <c r="CQ138" s="28"/>
      <c r="CR138" s="29"/>
      <c r="CS138" s="29"/>
      <c r="CT138" s="29"/>
      <c r="CU138" s="29"/>
      <c r="CV138" s="29"/>
      <c r="CW138" s="29"/>
      <c r="CX138" s="29"/>
      <c r="CY138" s="29"/>
      <c r="CZ138" s="29"/>
      <c r="DA138" s="29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30"/>
      <c r="DM138" s="28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30"/>
      <c r="EI138" s="28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30"/>
      <c r="FE138" s="31"/>
      <c r="FF138" s="32"/>
      <c r="FG138" s="31"/>
      <c r="FH138" s="33">
        <f t="shared" si="43"/>
        <v>0</v>
      </c>
      <c r="FI138" s="37"/>
      <c r="FJ138" s="34">
        <f t="shared" si="44"/>
        <v>0</v>
      </c>
      <c r="FK138" s="33">
        <f t="shared" si="45"/>
        <v>0</v>
      </c>
      <c r="FL138" s="34"/>
      <c r="FM138" s="52"/>
      <c r="FN138" s="35">
        <f t="shared" si="50"/>
        <v>0</v>
      </c>
      <c r="FP138" s="36">
        <f t="shared" si="51"/>
        <v>0</v>
      </c>
      <c r="FQ138" s="1">
        <v>14</v>
      </c>
    </row>
    <row r="139" spans="1:173" x14ac:dyDescent="0.25">
      <c r="A139" s="22">
        <v>15</v>
      </c>
      <c r="B139" s="23">
        <f t="shared" si="52"/>
        <v>0</v>
      </c>
      <c r="C139" s="24">
        <f t="shared" si="46"/>
        <v>0</v>
      </c>
      <c r="D139" s="25">
        <f t="shared" si="47"/>
        <v>0</v>
      </c>
      <c r="E139" s="26">
        <f t="shared" si="48"/>
        <v>0</v>
      </c>
      <c r="F139" s="27">
        <f t="shared" si="49"/>
        <v>0</v>
      </c>
      <c r="G139" s="28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30"/>
      <c r="AC139" s="28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30"/>
      <c r="AY139" s="28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30"/>
      <c r="BU139" s="28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30"/>
      <c r="CQ139" s="28"/>
      <c r="CR139" s="29"/>
      <c r="CS139" s="29"/>
      <c r="CT139" s="29"/>
      <c r="CU139" s="29"/>
      <c r="CV139" s="29"/>
      <c r="CW139" s="29"/>
      <c r="CX139" s="29"/>
      <c r="CY139" s="29"/>
      <c r="CZ139" s="29"/>
      <c r="DA139" s="2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30"/>
      <c r="DM139" s="28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30"/>
      <c r="EI139" s="28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30"/>
      <c r="FE139" s="31"/>
      <c r="FF139" s="32"/>
      <c r="FG139" s="31"/>
      <c r="FH139" s="33">
        <f t="shared" si="43"/>
        <v>0</v>
      </c>
      <c r="FI139" s="37"/>
      <c r="FJ139" s="34">
        <f t="shared" si="44"/>
        <v>0</v>
      </c>
      <c r="FK139" s="33">
        <f t="shared" si="45"/>
        <v>0</v>
      </c>
      <c r="FL139" s="34"/>
      <c r="FM139" s="52"/>
      <c r="FN139" s="35">
        <f t="shared" si="50"/>
        <v>0</v>
      </c>
      <c r="FP139" s="36">
        <f t="shared" si="51"/>
        <v>0</v>
      </c>
      <c r="FQ139" s="1">
        <v>15</v>
      </c>
    </row>
    <row r="140" spans="1:173" x14ac:dyDescent="0.25">
      <c r="A140" s="22">
        <v>16</v>
      </c>
      <c r="B140" s="23">
        <f t="shared" si="52"/>
        <v>0</v>
      </c>
      <c r="C140" s="24">
        <f t="shared" si="46"/>
        <v>0</v>
      </c>
      <c r="D140" s="25">
        <f t="shared" si="47"/>
        <v>0</v>
      </c>
      <c r="E140" s="26">
        <f t="shared" si="48"/>
        <v>0</v>
      </c>
      <c r="F140" s="27">
        <f t="shared" si="49"/>
        <v>0</v>
      </c>
      <c r="G140" s="28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30"/>
      <c r="AC140" s="28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30"/>
      <c r="AY140" s="28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30"/>
      <c r="BU140" s="28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30"/>
      <c r="CQ140" s="28"/>
      <c r="CR140" s="29"/>
      <c r="CS140" s="29"/>
      <c r="CT140" s="29"/>
      <c r="CU140" s="29"/>
      <c r="CV140" s="29"/>
      <c r="CW140" s="29"/>
      <c r="CX140" s="29"/>
      <c r="CY140" s="29"/>
      <c r="CZ140" s="29"/>
      <c r="DA140" s="29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30"/>
      <c r="DM140" s="28"/>
      <c r="DN140" s="29"/>
      <c r="DO140" s="29"/>
      <c r="DP140" s="29"/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29"/>
      <c r="EF140" s="29"/>
      <c r="EG140" s="29"/>
      <c r="EH140" s="30"/>
      <c r="EI140" s="28"/>
      <c r="EJ140" s="29"/>
      <c r="EK140" s="29"/>
      <c r="EL140" s="29"/>
      <c r="EM140" s="29"/>
      <c r="EN140" s="29"/>
      <c r="EO140" s="29"/>
      <c r="EP140" s="29"/>
      <c r="EQ140" s="29"/>
      <c r="ER140" s="29"/>
      <c r="ES140" s="29"/>
      <c r="ET140" s="29"/>
      <c r="EU140" s="29"/>
      <c r="EV140" s="29"/>
      <c r="EW140" s="29"/>
      <c r="EX140" s="29"/>
      <c r="EY140" s="29"/>
      <c r="EZ140" s="29"/>
      <c r="FA140" s="29"/>
      <c r="FB140" s="29"/>
      <c r="FC140" s="29"/>
      <c r="FD140" s="30"/>
      <c r="FE140" s="31"/>
      <c r="FF140" s="32"/>
      <c r="FG140" s="31"/>
      <c r="FH140" s="33">
        <f t="shared" si="43"/>
        <v>0</v>
      </c>
      <c r="FI140" s="37"/>
      <c r="FJ140" s="34">
        <f t="shared" si="44"/>
        <v>0</v>
      </c>
      <c r="FK140" s="33">
        <f t="shared" si="45"/>
        <v>0</v>
      </c>
      <c r="FL140" s="34"/>
      <c r="FM140" s="52"/>
      <c r="FN140" s="35">
        <f t="shared" si="50"/>
        <v>0</v>
      </c>
      <c r="FP140" s="36">
        <f t="shared" si="51"/>
        <v>0</v>
      </c>
      <c r="FQ140" s="1">
        <v>16</v>
      </c>
    </row>
    <row r="141" spans="1:173" x14ac:dyDescent="0.25">
      <c r="A141" s="22">
        <v>17</v>
      </c>
      <c r="B141" s="23">
        <f t="shared" si="52"/>
        <v>0</v>
      </c>
      <c r="C141" s="24">
        <f t="shared" si="46"/>
        <v>0</v>
      </c>
      <c r="D141" s="25">
        <f t="shared" si="47"/>
        <v>0</v>
      </c>
      <c r="E141" s="26">
        <f t="shared" si="48"/>
        <v>0</v>
      </c>
      <c r="F141" s="27">
        <f t="shared" si="49"/>
        <v>0</v>
      </c>
      <c r="G141" s="28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30"/>
      <c r="AC141" s="28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30"/>
      <c r="AY141" s="28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30"/>
      <c r="BU141" s="28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30"/>
      <c r="CQ141" s="28"/>
      <c r="CR141" s="29"/>
      <c r="CS141" s="29"/>
      <c r="CT141" s="29"/>
      <c r="CU141" s="29"/>
      <c r="CV141" s="29"/>
      <c r="CW141" s="29"/>
      <c r="CX141" s="29"/>
      <c r="CY141" s="29"/>
      <c r="CZ141" s="29"/>
      <c r="DA141" s="29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30"/>
      <c r="DM141" s="28"/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29"/>
      <c r="EF141" s="29"/>
      <c r="EG141" s="29"/>
      <c r="EH141" s="30"/>
      <c r="EI141" s="28"/>
      <c r="EJ141" s="29"/>
      <c r="EK141" s="29"/>
      <c r="EL141" s="29"/>
      <c r="EM141" s="29"/>
      <c r="EN141" s="29"/>
      <c r="EO141" s="29"/>
      <c r="EP141" s="29"/>
      <c r="EQ141" s="29"/>
      <c r="ER141" s="29"/>
      <c r="ES141" s="29"/>
      <c r="ET141" s="29"/>
      <c r="EU141" s="29"/>
      <c r="EV141" s="29"/>
      <c r="EW141" s="29"/>
      <c r="EX141" s="29"/>
      <c r="EY141" s="29"/>
      <c r="EZ141" s="29"/>
      <c r="FA141" s="29"/>
      <c r="FB141" s="29"/>
      <c r="FC141" s="29"/>
      <c r="FD141" s="30"/>
      <c r="FE141" s="31"/>
      <c r="FF141" s="32"/>
      <c r="FG141" s="31"/>
      <c r="FH141" s="33">
        <f t="shared" si="43"/>
        <v>0</v>
      </c>
      <c r="FI141" s="37"/>
      <c r="FJ141" s="34">
        <f t="shared" si="44"/>
        <v>0</v>
      </c>
      <c r="FK141" s="33">
        <f t="shared" si="45"/>
        <v>0</v>
      </c>
      <c r="FL141" s="34"/>
      <c r="FM141" s="52"/>
      <c r="FN141" s="35">
        <f t="shared" si="50"/>
        <v>0</v>
      </c>
      <c r="FP141" s="36">
        <f t="shared" si="51"/>
        <v>0</v>
      </c>
      <c r="FQ141" s="1">
        <v>17</v>
      </c>
    </row>
    <row r="142" spans="1:173" x14ac:dyDescent="0.25">
      <c r="G142" s="47" t="s">
        <v>43</v>
      </c>
      <c r="H142" s="196" t="s">
        <v>30</v>
      </c>
      <c r="I142" s="196"/>
      <c r="J142" s="196" t="s">
        <v>31</v>
      </c>
      <c r="K142" s="196"/>
      <c r="L142" s="196" t="s">
        <v>32</v>
      </c>
      <c r="M142" s="196"/>
      <c r="N142" s="196" t="s">
        <v>33</v>
      </c>
      <c r="O142" s="196"/>
      <c r="P142" s="196" t="s">
        <v>34</v>
      </c>
      <c r="Q142" s="196"/>
      <c r="R142" s="196" t="s">
        <v>35</v>
      </c>
      <c r="S142" s="196"/>
      <c r="T142" s="196" t="s">
        <v>36</v>
      </c>
      <c r="U142" s="196"/>
      <c r="V142" s="196" t="s">
        <v>37</v>
      </c>
      <c r="W142" s="196"/>
      <c r="X142" s="196" t="s">
        <v>38</v>
      </c>
      <c r="Y142" s="196"/>
      <c r="Z142" s="196" t="s">
        <v>39</v>
      </c>
      <c r="AA142" s="196"/>
      <c r="AB142" s="48">
        <v>19</v>
      </c>
      <c r="AC142" s="47" t="s">
        <v>43</v>
      </c>
      <c r="AD142" s="196" t="s">
        <v>30</v>
      </c>
      <c r="AE142" s="196"/>
      <c r="AF142" s="196" t="s">
        <v>31</v>
      </c>
      <c r="AG142" s="196"/>
      <c r="AH142" s="196" t="s">
        <v>32</v>
      </c>
      <c r="AI142" s="196"/>
      <c r="AJ142" s="196" t="s">
        <v>33</v>
      </c>
      <c r="AK142" s="196"/>
      <c r="AL142" s="196" t="s">
        <v>34</v>
      </c>
      <c r="AM142" s="196"/>
      <c r="AN142" s="196" t="s">
        <v>35</v>
      </c>
      <c r="AO142" s="196"/>
      <c r="AP142" s="196" t="s">
        <v>36</v>
      </c>
      <c r="AQ142" s="196"/>
      <c r="AR142" s="196" t="s">
        <v>37</v>
      </c>
      <c r="AS142" s="196"/>
      <c r="AT142" s="196" t="s">
        <v>38</v>
      </c>
      <c r="AU142" s="196"/>
      <c r="AV142" s="196" t="s">
        <v>39</v>
      </c>
      <c r="AW142" s="196"/>
      <c r="AX142" s="48">
        <v>19</v>
      </c>
      <c r="AY142" s="47" t="s">
        <v>43</v>
      </c>
      <c r="AZ142" s="196" t="s">
        <v>30</v>
      </c>
      <c r="BA142" s="196"/>
      <c r="BB142" s="196" t="s">
        <v>31</v>
      </c>
      <c r="BC142" s="196"/>
      <c r="BD142" s="196" t="s">
        <v>32</v>
      </c>
      <c r="BE142" s="196"/>
      <c r="BF142" s="196" t="s">
        <v>33</v>
      </c>
      <c r="BG142" s="196"/>
      <c r="BH142" s="196" t="s">
        <v>34</v>
      </c>
      <c r="BI142" s="196"/>
      <c r="BJ142" s="196" t="s">
        <v>35</v>
      </c>
      <c r="BK142" s="196"/>
      <c r="BL142" s="196" t="s">
        <v>36</v>
      </c>
      <c r="BM142" s="196"/>
      <c r="BN142" s="196" t="s">
        <v>37</v>
      </c>
      <c r="BO142" s="196"/>
      <c r="BP142" s="196" t="s">
        <v>38</v>
      </c>
      <c r="BQ142" s="196"/>
      <c r="BR142" s="196" t="s">
        <v>39</v>
      </c>
      <c r="BS142" s="196"/>
      <c r="BT142" s="48">
        <v>19</v>
      </c>
      <c r="BU142" s="47" t="s">
        <v>43</v>
      </c>
      <c r="BV142" s="196" t="s">
        <v>30</v>
      </c>
      <c r="BW142" s="196"/>
      <c r="BX142" s="196" t="s">
        <v>31</v>
      </c>
      <c r="BY142" s="196"/>
      <c r="BZ142" s="196" t="s">
        <v>32</v>
      </c>
      <c r="CA142" s="196"/>
      <c r="CB142" s="196" t="s">
        <v>33</v>
      </c>
      <c r="CC142" s="196"/>
      <c r="CD142" s="196" t="s">
        <v>34</v>
      </c>
      <c r="CE142" s="196"/>
      <c r="CF142" s="196" t="s">
        <v>35</v>
      </c>
      <c r="CG142" s="196"/>
      <c r="CH142" s="196" t="s">
        <v>36</v>
      </c>
      <c r="CI142" s="196"/>
      <c r="CJ142" s="196" t="s">
        <v>37</v>
      </c>
      <c r="CK142" s="196"/>
      <c r="CL142" s="196" t="s">
        <v>38</v>
      </c>
      <c r="CM142" s="196"/>
      <c r="CN142" s="196" t="s">
        <v>39</v>
      </c>
      <c r="CO142" s="196"/>
      <c r="CP142" s="48">
        <v>19</v>
      </c>
      <c r="CQ142" s="47" t="s">
        <v>43</v>
      </c>
      <c r="CR142" s="196" t="s">
        <v>30</v>
      </c>
      <c r="CS142" s="196"/>
      <c r="CT142" s="196" t="s">
        <v>31</v>
      </c>
      <c r="CU142" s="196"/>
      <c r="CV142" s="196" t="s">
        <v>32</v>
      </c>
      <c r="CW142" s="196"/>
      <c r="CX142" s="196" t="s">
        <v>33</v>
      </c>
      <c r="CY142" s="196"/>
      <c r="CZ142" s="196" t="s">
        <v>34</v>
      </c>
      <c r="DA142" s="196"/>
      <c r="DB142" s="196" t="s">
        <v>35</v>
      </c>
      <c r="DC142" s="196"/>
      <c r="DD142" s="196" t="s">
        <v>36</v>
      </c>
      <c r="DE142" s="196"/>
      <c r="DF142" s="196" t="s">
        <v>37</v>
      </c>
      <c r="DG142" s="196"/>
      <c r="DH142" s="196" t="s">
        <v>38</v>
      </c>
      <c r="DI142" s="196"/>
      <c r="DJ142" s="196" t="s">
        <v>39</v>
      </c>
      <c r="DK142" s="196"/>
      <c r="DL142" s="48">
        <v>19</v>
      </c>
      <c r="DM142" s="47" t="s">
        <v>43</v>
      </c>
      <c r="DN142" s="196" t="s">
        <v>30</v>
      </c>
      <c r="DO142" s="196"/>
      <c r="DP142" s="196" t="s">
        <v>31</v>
      </c>
      <c r="DQ142" s="196"/>
      <c r="DR142" s="196" t="s">
        <v>32</v>
      </c>
      <c r="DS142" s="196"/>
      <c r="DT142" s="196" t="s">
        <v>33</v>
      </c>
      <c r="DU142" s="196"/>
      <c r="DV142" s="196" t="s">
        <v>34</v>
      </c>
      <c r="DW142" s="196"/>
      <c r="DX142" s="196" t="s">
        <v>35</v>
      </c>
      <c r="DY142" s="196"/>
      <c r="DZ142" s="196" t="s">
        <v>36</v>
      </c>
      <c r="EA142" s="196"/>
      <c r="EB142" s="196" t="s">
        <v>37</v>
      </c>
      <c r="EC142" s="196"/>
      <c r="ED142" s="196" t="s">
        <v>38</v>
      </c>
      <c r="EE142" s="196"/>
      <c r="EF142" s="196" t="s">
        <v>39</v>
      </c>
      <c r="EG142" s="196"/>
      <c r="EH142" s="48">
        <v>19</v>
      </c>
      <c r="EI142" s="47" t="s">
        <v>43</v>
      </c>
      <c r="EJ142" s="196" t="s">
        <v>30</v>
      </c>
      <c r="EK142" s="196"/>
      <c r="EL142" s="196" t="s">
        <v>31</v>
      </c>
      <c r="EM142" s="196"/>
      <c r="EN142" s="196" t="s">
        <v>32</v>
      </c>
      <c r="EO142" s="196"/>
      <c r="EP142" s="196" t="s">
        <v>33</v>
      </c>
      <c r="EQ142" s="196"/>
      <c r="ER142" s="196" t="s">
        <v>34</v>
      </c>
      <c r="ES142" s="196"/>
      <c r="ET142" s="196" t="s">
        <v>35</v>
      </c>
      <c r="EU142" s="196"/>
      <c r="EV142" s="196" t="s">
        <v>36</v>
      </c>
      <c r="EW142" s="196"/>
      <c r="EX142" s="196" t="s">
        <v>37</v>
      </c>
      <c r="EY142" s="196"/>
      <c r="EZ142" s="196" t="s">
        <v>38</v>
      </c>
      <c r="FA142" s="196"/>
      <c r="FB142" s="196" t="s">
        <v>39</v>
      </c>
      <c r="FC142" s="196"/>
      <c r="FD142" s="48">
        <v>19</v>
      </c>
      <c r="FE142" s="17"/>
      <c r="FF142" s="17"/>
      <c r="FG142" s="17"/>
      <c r="FH142" s="17"/>
      <c r="FI142" s="17"/>
      <c r="FJ142" s="17"/>
      <c r="FK142" s="16"/>
    </row>
    <row r="143" spans="1:173" ht="15.75" thickBot="1" x14ac:dyDescent="0.3">
      <c r="G143" s="191" t="s">
        <v>13</v>
      </c>
      <c r="H143" s="189"/>
      <c r="I143" s="189" t="s">
        <v>14</v>
      </c>
      <c r="J143" s="189"/>
      <c r="K143" s="189" t="s">
        <v>15</v>
      </c>
      <c r="L143" s="189"/>
      <c r="M143" s="189" t="s">
        <v>16</v>
      </c>
      <c r="N143" s="189"/>
      <c r="O143" s="189" t="s">
        <v>17</v>
      </c>
      <c r="P143" s="189"/>
      <c r="Q143" s="189" t="s">
        <v>18</v>
      </c>
      <c r="R143" s="189"/>
      <c r="S143" s="189" t="s">
        <v>19</v>
      </c>
      <c r="T143" s="189"/>
      <c r="U143" s="189" t="s">
        <v>20</v>
      </c>
      <c r="V143" s="189"/>
      <c r="W143" s="189" t="s">
        <v>21</v>
      </c>
      <c r="X143" s="189"/>
      <c r="Y143" s="189" t="s">
        <v>22</v>
      </c>
      <c r="Z143" s="189"/>
      <c r="AA143" s="189" t="s">
        <v>23</v>
      </c>
      <c r="AB143" s="190"/>
      <c r="AC143" s="191" t="s">
        <v>13</v>
      </c>
      <c r="AD143" s="189"/>
      <c r="AE143" s="189" t="s">
        <v>14</v>
      </c>
      <c r="AF143" s="189"/>
      <c r="AG143" s="189" t="s">
        <v>15</v>
      </c>
      <c r="AH143" s="189"/>
      <c r="AI143" s="189" t="s">
        <v>16</v>
      </c>
      <c r="AJ143" s="189"/>
      <c r="AK143" s="189" t="s">
        <v>17</v>
      </c>
      <c r="AL143" s="189"/>
      <c r="AM143" s="189" t="s">
        <v>18</v>
      </c>
      <c r="AN143" s="189"/>
      <c r="AO143" s="189" t="s">
        <v>19</v>
      </c>
      <c r="AP143" s="189"/>
      <c r="AQ143" s="189" t="s">
        <v>20</v>
      </c>
      <c r="AR143" s="189"/>
      <c r="AS143" s="189" t="s">
        <v>21</v>
      </c>
      <c r="AT143" s="189"/>
      <c r="AU143" s="189" t="s">
        <v>22</v>
      </c>
      <c r="AV143" s="189"/>
      <c r="AW143" s="189" t="s">
        <v>23</v>
      </c>
      <c r="AX143" s="190"/>
      <c r="AY143" s="191" t="s">
        <v>13</v>
      </c>
      <c r="AZ143" s="189"/>
      <c r="BA143" s="189" t="s">
        <v>14</v>
      </c>
      <c r="BB143" s="189"/>
      <c r="BC143" s="189" t="s">
        <v>15</v>
      </c>
      <c r="BD143" s="189"/>
      <c r="BE143" s="189" t="s">
        <v>16</v>
      </c>
      <c r="BF143" s="189"/>
      <c r="BG143" s="189" t="s">
        <v>17</v>
      </c>
      <c r="BH143" s="189"/>
      <c r="BI143" s="189" t="s">
        <v>18</v>
      </c>
      <c r="BJ143" s="189"/>
      <c r="BK143" s="189" t="s">
        <v>19</v>
      </c>
      <c r="BL143" s="189"/>
      <c r="BM143" s="189" t="s">
        <v>20</v>
      </c>
      <c r="BN143" s="189"/>
      <c r="BO143" s="189" t="s">
        <v>21</v>
      </c>
      <c r="BP143" s="189"/>
      <c r="BQ143" s="189" t="s">
        <v>22</v>
      </c>
      <c r="BR143" s="189"/>
      <c r="BS143" s="189" t="s">
        <v>23</v>
      </c>
      <c r="BT143" s="190"/>
      <c r="BU143" s="191" t="s">
        <v>13</v>
      </c>
      <c r="BV143" s="189"/>
      <c r="BW143" s="189" t="s">
        <v>14</v>
      </c>
      <c r="BX143" s="189"/>
      <c r="BY143" s="189" t="s">
        <v>15</v>
      </c>
      <c r="BZ143" s="189"/>
      <c r="CA143" s="189" t="s">
        <v>16</v>
      </c>
      <c r="CB143" s="189"/>
      <c r="CC143" s="189" t="s">
        <v>17</v>
      </c>
      <c r="CD143" s="189"/>
      <c r="CE143" s="189" t="s">
        <v>18</v>
      </c>
      <c r="CF143" s="189"/>
      <c r="CG143" s="189" t="s">
        <v>19</v>
      </c>
      <c r="CH143" s="189"/>
      <c r="CI143" s="189" t="s">
        <v>20</v>
      </c>
      <c r="CJ143" s="189"/>
      <c r="CK143" s="189" t="s">
        <v>21</v>
      </c>
      <c r="CL143" s="189"/>
      <c r="CM143" s="189" t="s">
        <v>22</v>
      </c>
      <c r="CN143" s="189"/>
      <c r="CO143" s="189" t="s">
        <v>23</v>
      </c>
      <c r="CP143" s="190"/>
      <c r="CQ143" s="191" t="s">
        <v>13</v>
      </c>
      <c r="CR143" s="189"/>
      <c r="CS143" s="189" t="s">
        <v>14</v>
      </c>
      <c r="CT143" s="189"/>
      <c r="CU143" s="189" t="s">
        <v>15</v>
      </c>
      <c r="CV143" s="189"/>
      <c r="CW143" s="189" t="s">
        <v>16</v>
      </c>
      <c r="CX143" s="189"/>
      <c r="CY143" s="189" t="s">
        <v>17</v>
      </c>
      <c r="CZ143" s="189"/>
      <c r="DA143" s="189" t="s">
        <v>18</v>
      </c>
      <c r="DB143" s="189"/>
      <c r="DC143" s="189" t="s">
        <v>19</v>
      </c>
      <c r="DD143" s="189"/>
      <c r="DE143" s="189" t="s">
        <v>20</v>
      </c>
      <c r="DF143" s="189"/>
      <c r="DG143" s="189" t="s">
        <v>21</v>
      </c>
      <c r="DH143" s="189"/>
      <c r="DI143" s="189" t="s">
        <v>22</v>
      </c>
      <c r="DJ143" s="189"/>
      <c r="DK143" s="189" t="s">
        <v>23</v>
      </c>
      <c r="DL143" s="190"/>
      <c r="DM143" s="191" t="s">
        <v>13</v>
      </c>
      <c r="DN143" s="189"/>
      <c r="DO143" s="189" t="s">
        <v>14</v>
      </c>
      <c r="DP143" s="189"/>
      <c r="DQ143" s="189" t="s">
        <v>15</v>
      </c>
      <c r="DR143" s="189"/>
      <c r="DS143" s="189" t="s">
        <v>16</v>
      </c>
      <c r="DT143" s="189"/>
      <c r="DU143" s="189" t="s">
        <v>17</v>
      </c>
      <c r="DV143" s="189"/>
      <c r="DW143" s="189" t="s">
        <v>18</v>
      </c>
      <c r="DX143" s="189"/>
      <c r="DY143" s="189" t="s">
        <v>19</v>
      </c>
      <c r="DZ143" s="189"/>
      <c r="EA143" s="189" t="s">
        <v>20</v>
      </c>
      <c r="EB143" s="189"/>
      <c r="EC143" s="189" t="s">
        <v>21</v>
      </c>
      <c r="ED143" s="189"/>
      <c r="EE143" s="189" t="s">
        <v>22</v>
      </c>
      <c r="EF143" s="189"/>
      <c r="EG143" s="189" t="s">
        <v>23</v>
      </c>
      <c r="EH143" s="190"/>
      <c r="EI143" s="191" t="s">
        <v>13</v>
      </c>
      <c r="EJ143" s="189"/>
      <c r="EK143" s="189" t="s">
        <v>14</v>
      </c>
      <c r="EL143" s="189"/>
      <c r="EM143" s="189" t="s">
        <v>15</v>
      </c>
      <c r="EN143" s="189"/>
      <c r="EO143" s="189" t="s">
        <v>16</v>
      </c>
      <c r="EP143" s="189"/>
      <c r="EQ143" s="189" t="s">
        <v>17</v>
      </c>
      <c r="ER143" s="189"/>
      <c r="ES143" s="189" t="s">
        <v>18</v>
      </c>
      <c r="ET143" s="189"/>
      <c r="EU143" s="189" t="s">
        <v>19</v>
      </c>
      <c r="EV143" s="189"/>
      <c r="EW143" s="189" t="s">
        <v>20</v>
      </c>
      <c r="EX143" s="189"/>
      <c r="EY143" s="189" t="s">
        <v>21</v>
      </c>
      <c r="EZ143" s="189"/>
      <c r="FA143" s="189" t="s">
        <v>22</v>
      </c>
      <c r="FB143" s="189"/>
      <c r="FC143" s="189" t="s">
        <v>23</v>
      </c>
      <c r="FD143" s="190"/>
      <c r="FE143" s="17"/>
      <c r="FF143" s="17"/>
      <c r="FG143" s="17"/>
      <c r="FH143" s="17"/>
      <c r="FI143" s="17"/>
      <c r="FJ143" s="17"/>
      <c r="FK143" s="17"/>
    </row>
    <row r="144" spans="1:173" x14ac:dyDescent="0.25"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/>
      <c r="BL144" s="16"/>
      <c r="BM144" s="16"/>
      <c r="BN144" s="16"/>
      <c r="BO144" s="16"/>
      <c r="BP144" s="16"/>
      <c r="BQ144" s="16"/>
      <c r="BR144" s="16"/>
      <c r="BS144" s="16"/>
      <c r="BT144" s="16"/>
      <c r="BU144" s="16"/>
      <c r="BV144" s="16"/>
      <c r="BW144" s="16"/>
      <c r="BX144" s="16"/>
      <c r="BY144" s="16"/>
      <c r="BZ144" s="16"/>
      <c r="CA144" s="16"/>
      <c r="CB144" s="16"/>
      <c r="CC144" s="16"/>
      <c r="CD144" s="16"/>
      <c r="CE144" s="16"/>
      <c r="CF144" s="16"/>
      <c r="CG144" s="16"/>
      <c r="CH144" s="16"/>
      <c r="CI144" s="16"/>
      <c r="CJ144" s="16"/>
      <c r="CK144" s="16"/>
      <c r="CL144" s="16"/>
      <c r="CM144" s="16"/>
      <c r="CN144" s="16"/>
      <c r="CO144" s="16"/>
      <c r="CP144" s="16"/>
      <c r="CQ144" s="16"/>
      <c r="CR144" s="16"/>
      <c r="CS144" s="16"/>
      <c r="CT144" s="16"/>
      <c r="CU144" s="16"/>
      <c r="CV144" s="16"/>
      <c r="CW144" s="16"/>
      <c r="CX144" s="16"/>
      <c r="CY144" s="16"/>
      <c r="CZ144" s="16"/>
      <c r="DA144" s="16"/>
      <c r="DB144" s="16"/>
      <c r="DC144" s="16"/>
      <c r="DD144" s="16"/>
      <c r="DE144" s="16"/>
      <c r="DF144" s="16"/>
      <c r="DG144" s="16"/>
      <c r="DH144" s="16"/>
      <c r="DI144" s="16"/>
      <c r="DJ144" s="16"/>
      <c r="DK144" s="16"/>
      <c r="DL144" s="16"/>
      <c r="DM144" s="16"/>
      <c r="DN144" s="16"/>
      <c r="DO144" s="16"/>
      <c r="DP144" s="16"/>
      <c r="DQ144" s="16"/>
      <c r="DR144" s="16"/>
      <c r="DS144" s="16"/>
      <c r="DT144" s="16"/>
      <c r="DU144" s="16"/>
      <c r="DV144" s="16"/>
      <c r="DW144" s="16"/>
      <c r="DX144" s="16"/>
      <c r="DY144" s="16"/>
      <c r="DZ144" s="16"/>
      <c r="EA144" s="16"/>
      <c r="EB144" s="16"/>
      <c r="EC144" s="16"/>
      <c r="ED144" s="16"/>
      <c r="EE144" s="16"/>
      <c r="EF144" s="16"/>
      <c r="EG144" s="16"/>
      <c r="EH144" s="16"/>
      <c r="EI144" s="16"/>
      <c r="EJ144" s="16"/>
      <c r="EK144" s="16"/>
      <c r="EL144" s="16"/>
      <c r="EM144" s="16"/>
      <c r="EN144" s="16"/>
      <c r="EO144" s="16"/>
      <c r="EP144" s="16"/>
      <c r="EQ144" s="16"/>
      <c r="ER144" s="16"/>
      <c r="ES144" s="16"/>
      <c r="ET144" s="16"/>
      <c r="EU144" s="16"/>
      <c r="EV144" s="16"/>
      <c r="EW144" s="16"/>
      <c r="EX144" s="16"/>
      <c r="EY144" s="16"/>
      <c r="EZ144" s="16"/>
      <c r="FA144" s="16"/>
      <c r="FB144" s="16"/>
      <c r="FC144" s="16"/>
      <c r="FD144" s="16"/>
      <c r="FE144" s="17"/>
      <c r="FF144" s="17"/>
      <c r="FG144" s="17"/>
      <c r="FH144" s="17"/>
      <c r="FI144" s="17"/>
      <c r="FJ144" s="17"/>
      <c r="FK144" s="17"/>
    </row>
    <row r="146" spans="1:81" ht="66.75" customHeight="1" x14ac:dyDescent="0.25">
      <c r="C146" s="192" t="s">
        <v>75</v>
      </c>
      <c r="D146" s="193" t="s">
        <v>76</v>
      </c>
      <c r="E146" s="194" t="s">
        <v>77</v>
      </c>
      <c r="F146" s="195" t="s">
        <v>78</v>
      </c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  <c r="AC146" s="57"/>
      <c r="AD146" s="57"/>
      <c r="AE146" s="57"/>
      <c r="AF146" s="57"/>
      <c r="AG146" s="57"/>
      <c r="AH146" s="57"/>
      <c r="AI146" s="57"/>
      <c r="AJ146" s="57"/>
      <c r="AK146" s="57"/>
      <c r="AL146" s="57"/>
      <c r="AM146" s="57"/>
      <c r="AN146" s="57"/>
      <c r="AO146" s="57"/>
      <c r="AP146" s="57"/>
      <c r="AQ146" s="57"/>
      <c r="AR146" s="57"/>
      <c r="AS146" s="57"/>
      <c r="AT146" s="57"/>
      <c r="AU146" s="57"/>
      <c r="AV146" s="57"/>
      <c r="AW146" s="57"/>
      <c r="AX146" s="57"/>
      <c r="AY146" s="57"/>
      <c r="AZ146" s="57"/>
      <c r="BA146" s="57"/>
      <c r="BB146" s="57"/>
      <c r="BC146" s="57"/>
      <c r="BD146" s="57"/>
      <c r="BE146" s="57"/>
      <c r="BF146" s="57"/>
      <c r="BG146" s="57"/>
      <c r="BH146" s="57"/>
      <c r="BI146" s="57"/>
      <c r="BJ146" s="57"/>
      <c r="BK146" s="57"/>
      <c r="BL146" s="57"/>
      <c r="BM146" s="57"/>
      <c r="BN146" s="57"/>
      <c r="BO146" s="57"/>
      <c r="BP146" s="57"/>
      <c r="BQ146" s="57"/>
      <c r="BR146" s="57"/>
      <c r="BS146" s="57"/>
      <c r="BT146" s="57"/>
      <c r="BU146" s="57"/>
      <c r="BV146" s="57"/>
      <c r="BW146" s="57"/>
      <c r="BX146" s="57"/>
      <c r="BY146" s="57"/>
      <c r="BZ146" s="57"/>
      <c r="CA146" s="57"/>
      <c r="CB146" s="57"/>
      <c r="CC146" s="57"/>
    </row>
    <row r="147" spans="1:81" x14ac:dyDescent="0.25">
      <c r="C147" s="192"/>
      <c r="D147" s="193"/>
      <c r="E147" s="194"/>
      <c r="F147" s="195"/>
      <c r="H147" s="186" t="s">
        <v>44</v>
      </c>
      <c r="I147" s="187"/>
      <c r="J147" s="187"/>
      <c r="K147" s="187"/>
      <c r="L147" s="188"/>
      <c r="M147" s="180">
        <f>M3</f>
        <v>23</v>
      </c>
      <c r="N147" s="181"/>
      <c r="O147" s="182"/>
      <c r="P147" s="58"/>
      <c r="Q147" s="186" t="s">
        <v>44</v>
      </c>
      <c r="R147" s="187"/>
      <c r="S147" s="187"/>
      <c r="T147" s="187"/>
      <c r="U147" s="188"/>
      <c r="V147" s="180">
        <f>M32</f>
        <v>24</v>
      </c>
      <c r="W147" s="181"/>
      <c r="X147" s="182"/>
      <c r="Y147" s="58"/>
      <c r="Z147" s="186" t="s">
        <v>44</v>
      </c>
      <c r="AA147" s="187"/>
      <c r="AB147" s="187"/>
      <c r="AC147" s="187"/>
      <c r="AD147" s="188"/>
      <c r="AE147" s="180">
        <f>M61</f>
        <v>25</v>
      </c>
      <c r="AF147" s="181"/>
      <c r="AG147" s="182"/>
      <c r="AH147" s="58"/>
      <c r="AI147" s="186" t="s">
        <v>44</v>
      </c>
      <c r="AJ147" s="187"/>
      <c r="AK147" s="187"/>
      <c r="AL147" s="187"/>
      <c r="AM147" s="188"/>
      <c r="AN147" s="180">
        <f>M90</f>
        <v>26</v>
      </c>
      <c r="AO147" s="181"/>
      <c r="AP147" s="182"/>
      <c r="AQ147" s="58"/>
      <c r="AR147" s="183" t="s">
        <v>45</v>
      </c>
      <c r="AS147" s="184"/>
      <c r="AT147" s="185"/>
      <c r="AU147" s="58"/>
      <c r="AV147" s="248"/>
      <c r="AW147" s="248"/>
      <c r="AX147" s="248"/>
      <c r="AY147" s="248"/>
      <c r="AZ147" s="248"/>
      <c r="BA147" s="249"/>
      <c r="BB147" s="249"/>
      <c r="BC147" s="249"/>
      <c r="BD147" s="250"/>
      <c r="BE147" s="249"/>
      <c r="BF147" s="249"/>
      <c r="BG147" s="249"/>
      <c r="BH147" s="57"/>
      <c r="BI147" s="57"/>
      <c r="BJ147" s="57"/>
      <c r="BK147" s="57"/>
      <c r="BL147" s="57"/>
      <c r="BM147" s="57"/>
      <c r="BN147" s="57"/>
      <c r="BO147" s="57"/>
      <c r="BP147" s="57"/>
      <c r="BQ147" s="57"/>
      <c r="BR147" s="57"/>
      <c r="BS147" s="57"/>
      <c r="BT147" s="57"/>
      <c r="BU147" s="57"/>
      <c r="BV147" s="57"/>
      <c r="BW147" s="57"/>
      <c r="BX147" s="57"/>
      <c r="BY147" s="57"/>
      <c r="BZ147" s="57"/>
      <c r="CA147" s="57"/>
      <c r="CB147" s="57"/>
      <c r="CC147" s="57"/>
    </row>
    <row r="148" spans="1:81" x14ac:dyDescent="0.25">
      <c r="C148" s="192"/>
      <c r="D148" s="193"/>
      <c r="E148" s="194"/>
      <c r="F148" s="195"/>
      <c r="G148" s="59"/>
      <c r="H148" s="176" t="s">
        <v>46</v>
      </c>
      <c r="I148" s="176"/>
      <c r="J148" s="176" t="s">
        <v>47</v>
      </c>
      <c r="K148" s="176"/>
      <c r="L148" s="176" t="s">
        <v>48</v>
      </c>
      <c r="M148" s="176"/>
      <c r="N148" s="176" t="s">
        <v>49</v>
      </c>
      <c r="O148" s="176"/>
      <c r="P148" s="58"/>
      <c r="Q148" s="176" t="s">
        <v>46</v>
      </c>
      <c r="R148" s="176"/>
      <c r="S148" s="176" t="s">
        <v>47</v>
      </c>
      <c r="T148" s="176"/>
      <c r="U148" s="176" t="s">
        <v>48</v>
      </c>
      <c r="V148" s="176"/>
      <c r="W148" s="176" t="s">
        <v>49</v>
      </c>
      <c r="X148" s="176"/>
      <c r="Y148" s="58"/>
      <c r="Z148" s="176" t="s">
        <v>46</v>
      </c>
      <c r="AA148" s="176"/>
      <c r="AB148" s="176" t="s">
        <v>47</v>
      </c>
      <c r="AC148" s="176"/>
      <c r="AD148" s="176" t="s">
        <v>48</v>
      </c>
      <c r="AE148" s="176"/>
      <c r="AF148" s="176" t="s">
        <v>49</v>
      </c>
      <c r="AG148" s="176"/>
      <c r="AH148" s="58"/>
      <c r="AI148" s="176" t="s">
        <v>46</v>
      </c>
      <c r="AJ148" s="176"/>
      <c r="AK148" s="176" t="s">
        <v>47</v>
      </c>
      <c r="AL148" s="176"/>
      <c r="AM148" s="176" t="s">
        <v>48</v>
      </c>
      <c r="AN148" s="176"/>
      <c r="AO148" s="176" t="s">
        <v>49</v>
      </c>
      <c r="AP148" s="176"/>
      <c r="AQ148" s="58"/>
      <c r="AR148" s="177" t="s">
        <v>51</v>
      </c>
      <c r="AS148" s="178"/>
      <c r="AT148" s="179"/>
      <c r="AU148" s="60"/>
      <c r="AV148" s="251"/>
      <c r="AW148" s="251"/>
      <c r="AX148" s="251"/>
      <c r="AY148" s="251"/>
      <c r="AZ148" s="251"/>
      <c r="BA148" s="251"/>
      <c r="BB148" s="251"/>
      <c r="BC148" s="251"/>
      <c r="BD148" s="250"/>
      <c r="BE148" s="249"/>
      <c r="BF148" s="249"/>
      <c r="BG148" s="249"/>
      <c r="BH148" s="57"/>
      <c r="BI148" s="57"/>
      <c r="BJ148" s="57"/>
      <c r="BK148" s="57"/>
      <c r="BL148" s="57"/>
      <c r="BM148" s="57"/>
      <c r="BN148" s="57"/>
      <c r="BO148" s="57"/>
      <c r="BP148" s="57"/>
      <c r="BQ148" s="57"/>
      <c r="BR148" s="57"/>
      <c r="BS148" s="57"/>
      <c r="BT148" s="57"/>
      <c r="BU148" s="57"/>
      <c r="BV148" s="57"/>
      <c r="BW148" s="57"/>
      <c r="BX148" s="57"/>
      <c r="BY148" s="57"/>
      <c r="BZ148" s="57"/>
      <c r="CA148" s="57"/>
      <c r="CB148" s="57"/>
      <c r="CC148" s="57"/>
    </row>
    <row r="149" spans="1:81" x14ac:dyDescent="0.25">
      <c r="A149" s="22">
        <v>1</v>
      </c>
      <c r="B149" s="23">
        <f t="shared" ref="B149:B165" si="53">B125</f>
        <v>0</v>
      </c>
      <c r="C149" s="61">
        <f t="shared" ref="C149:F164" si="54">C9+C38+C67+C96+C125</f>
        <v>0</v>
      </c>
      <c r="D149" s="62">
        <f t="shared" si="54"/>
        <v>0</v>
      </c>
      <c r="E149" s="63">
        <f t="shared" si="54"/>
        <v>0</v>
      </c>
      <c r="F149" s="64">
        <f t="shared" si="54"/>
        <v>0</v>
      </c>
      <c r="G149" s="65"/>
      <c r="H149" s="174"/>
      <c r="I149" s="175"/>
      <c r="J149" s="174"/>
      <c r="K149" s="175"/>
      <c r="L149" s="174">
        <f t="shared" ref="L149:L165" si="55">F9</f>
        <v>0</v>
      </c>
      <c r="M149" s="175"/>
      <c r="N149" s="174">
        <f>SUM(H149:M149)</f>
        <v>0</v>
      </c>
      <c r="O149" s="175"/>
      <c r="P149" s="58"/>
      <c r="Q149" s="174"/>
      <c r="R149" s="175"/>
      <c r="S149" s="174"/>
      <c r="T149" s="175"/>
      <c r="U149" s="174">
        <f t="shared" ref="U149:U165" si="56">F38</f>
        <v>0</v>
      </c>
      <c r="V149" s="175"/>
      <c r="W149" s="174">
        <f>SUM(Q149:V149)</f>
        <v>0</v>
      </c>
      <c r="X149" s="175"/>
      <c r="Y149" s="58"/>
      <c r="Z149" s="174"/>
      <c r="AA149" s="175"/>
      <c r="AB149" s="174"/>
      <c r="AC149" s="175"/>
      <c r="AD149" s="174">
        <f t="shared" ref="AD149:AD165" si="57">F67</f>
        <v>0</v>
      </c>
      <c r="AE149" s="175"/>
      <c r="AF149" s="174">
        <f>SUM(Z149:AE149)</f>
        <v>0</v>
      </c>
      <c r="AG149" s="175"/>
      <c r="AH149" s="58"/>
      <c r="AI149" s="174"/>
      <c r="AJ149" s="175"/>
      <c r="AK149" s="174"/>
      <c r="AL149" s="175"/>
      <c r="AM149" s="174">
        <f t="shared" ref="AM149:AM165" si="58">F96</f>
        <v>0</v>
      </c>
      <c r="AN149" s="175"/>
      <c r="AO149" s="174">
        <f>SUM(AI149:AN149)</f>
        <v>0</v>
      </c>
      <c r="AP149" s="175"/>
      <c r="AQ149" s="58"/>
      <c r="AR149" s="169">
        <f>(N149+W149+AF149+AO149)/4</f>
        <v>0</v>
      </c>
      <c r="AS149" s="170"/>
      <c r="AT149" s="171"/>
      <c r="AU149" s="58"/>
      <c r="AV149" s="252"/>
      <c r="AW149" s="252"/>
      <c r="AX149" s="252"/>
      <c r="AY149" s="252"/>
      <c r="AZ149" s="252"/>
      <c r="BA149" s="252"/>
      <c r="BB149" s="252"/>
      <c r="BC149" s="252"/>
      <c r="BD149" s="250"/>
      <c r="BE149" s="253"/>
      <c r="BF149" s="253"/>
      <c r="BG149" s="253"/>
      <c r="BH149" s="57"/>
      <c r="BI149" s="172">
        <f>+B149</f>
        <v>0</v>
      </c>
      <c r="BJ149" s="172"/>
      <c r="BK149" s="172"/>
      <c r="BL149" s="172"/>
      <c r="BM149" s="172"/>
      <c r="BN149" s="172"/>
      <c r="BO149" s="172"/>
      <c r="BP149" s="172"/>
      <c r="BQ149" s="173">
        <v>1</v>
      </c>
      <c r="BR149" s="173"/>
      <c r="BS149" s="57"/>
      <c r="BT149" s="57"/>
      <c r="BU149" s="57"/>
      <c r="BV149" s="57"/>
      <c r="BW149" s="57"/>
      <c r="BX149" s="57"/>
      <c r="BY149" s="57"/>
      <c r="BZ149" s="57"/>
      <c r="CA149" s="57"/>
      <c r="CB149" s="57"/>
      <c r="CC149" s="57"/>
    </row>
    <row r="150" spans="1:81" x14ac:dyDescent="0.25">
      <c r="A150" s="22">
        <v>2</v>
      </c>
      <c r="B150" s="23">
        <f t="shared" si="53"/>
        <v>0</v>
      </c>
      <c r="C150" s="61">
        <f t="shared" si="54"/>
        <v>0</v>
      </c>
      <c r="D150" s="62">
        <f t="shared" si="54"/>
        <v>0</v>
      </c>
      <c r="E150" s="63">
        <f t="shared" si="54"/>
        <v>0</v>
      </c>
      <c r="F150" s="64">
        <f t="shared" si="54"/>
        <v>0</v>
      </c>
      <c r="G150" s="65"/>
      <c r="H150" s="174"/>
      <c r="I150" s="175"/>
      <c r="J150" s="174"/>
      <c r="K150" s="175"/>
      <c r="L150" s="174">
        <f t="shared" si="55"/>
        <v>0</v>
      </c>
      <c r="M150" s="175"/>
      <c r="N150" s="174">
        <f t="shared" ref="N150:N165" si="59">SUM(H150:M150)</f>
        <v>0</v>
      </c>
      <c r="O150" s="175"/>
      <c r="P150" s="58"/>
      <c r="Q150" s="174"/>
      <c r="R150" s="175"/>
      <c r="S150" s="174"/>
      <c r="T150" s="175"/>
      <c r="U150" s="174">
        <f t="shared" si="56"/>
        <v>0</v>
      </c>
      <c r="V150" s="175"/>
      <c r="W150" s="174">
        <f t="shared" ref="W150:W165" si="60">SUM(Q150:V150)</f>
        <v>0</v>
      </c>
      <c r="X150" s="175"/>
      <c r="Y150" s="58"/>
      <c r="Z150" s="174"/>
      <c r="AA150" s="175"/>
      <c r="AB150" s="174"/>
      <c r="AC150" s="175"/>
      <c r="AD150" s="174">
        <f t="shared" si="57"/>
        <v>0</v>
      </c>
      <c r="AE150" s="175"/>
      <c r="AF150" s="174">
        <f t="shared" ref="AF150:AF165" si="61">SUM(Z150:AE150)</f>
        <v>0</v>
      </c>
      <c r="AG150" s="175"/>
      <c r="AH150" s="58"/>
      <c r="AI150" s="174"/>
      <c r="AJ150" s="175"/>
      <c r="AK150" s="174"/>
      <c r="AL150" s="175"/>
      <c r="AM150" s="174">
        <f t="shared" si="58"/>
        <v>0</v>
      </c>
      <c r="AN150" s="175"/>
      <c r="AO150" s="174">
        <f t="shared" ref="AO150:AO165" si="62">SUM(AI150:AN150)</f>
        <v>0</v>
      </c>
      <c r="AP150" s="175"/>
      <c r="AQ150" s="58"/>
      <c r="AR150" s="169">
        <f t="shared" ref="AR150:AR165" si="63">(N150+W150+AF150+AO150)/4</f>
        <v>0</v>
      </c>
      <c r="AS150" s="170"/>
      <c r="AT150" s="171"/>
      <c r="AU150" s="58"/>
      <c r="AV150" s="252"/>
      <c r="AW150" s="252"/>
      <c r="AX150" s="252"/>
      <c r="AY150" s="252"/>
      <c r="AZ150" s="252"/>
      <c r="BA150" s="252"/>
      <c r="BB150" s="252"/>
      <c r="BC150" s="252"/>
      <c r="BD150" s="250"/>
      <c r="BE150" s="253"/>
      <c r="BF150" s="253"/>
      <c r="BG150" s="253"/>
      <c r="BH150" s="57"/>
      <c r="BI150" s="172">
        <f t="shared" ref="BI150:BI165" si="64">+B150</f>
        <v>0</v>
      </c>
      <c r="BJ150" s="172"/>
      <c r="BK150" s="172"/>
      <c r="BL150" s="172"/>
      <c r="BM150" s="172"/>
      <c r="BN150" s="172"/>
      <c r="BO150" s="172"/>
      <c r="BP150" s="172"/>
      <c r="BQ150" s="173">
        <v>2</v>
      </c>
      <c r="BR150" s="173"/>
      <c r="BS150" s="57"/>
      <c r="BT150" s="57"/>
      <c r="BU150" s="57"/>
      <c r="BV150" s="57"/>
      <c r="BW150" s="57"/>
      <c r="BX150" s="57"/>
      <c r="BY150" s="57"/>
      <c r="BZ150" s="57"/>
      <c r="CA150" s="57"/>
      <c r="CB150" s="57"/>
      <c r="CC150" s="57"/>
    </row>
    <row r="151" spans="1:81" x14ac:dyDescent="0.25">
      <c r="A151" s="22">
        <v>3</v>
      </c>
      <c r="B151" s="23">
        <f t="shared" si="53"/>
        <v>0</v>
      </c>
      <c r="C151" s="61">
        <f t="shared" si="54"/>
        <v>0</v>
      </c>
      <c r="D151" s="62">
        <f t="shared" si="54"/>
        <v>0</v>
      </c>
      <c r="E151" s="63">
        <f t="shared" si="54"/>
        <v>0</v>
      </c>
      <c r="F151" s="64">
        <f t="shared" si="54"/>
        <v>0</v>
      </c>
      <c r="G151" s="65"/>
      <c r="H151" s="174"/>
      <c r="I151" s="175"/>
      <c r="J151" s="174"/>
      <c r="K151" s="175"/>
      <c r="L151" s="174">
        <f t="shared" si="55"/>
        <v>0</v>
      </c>
      <c r="M151" s="175"/>
      <c r="N151" s="174">
        <f t="shared" si="59"/>
        <v>0</v>
      </c>
      <c r="O151" s="175"/>
      <c r="P151" s="58"/>
      <c r="Q151" s="174"/>
      <c r="R151" s="175"/>
      <c r="S151" s="174"/>
      <c r="T151" s="175"/>
      <c r="U151" s="174">
        <f t="shared" si="56"/>
        <v>0</v>
      </c>
      <c r="V151" s="175"/>
      <c r="W151" s="174">
        <f t="shared" si="60"/>
        <v>0</v>
      </c>
      <c r="X151" s="175"/>
      <c r="Y151" s="58"/>
      <c r="Z151" s="174"/>
      <c r="AA151" s="175"/>
      <c r="AB151" s="174"/>
      <c r="AC151" s="175"/>
      <c r="AD151" s="174">
        <f t="shared" si="57"/>
        <v>0</v>
      </c>
      <c r="AE151" s="175"/>
      <c r="AF151" s="174">
        <f t="shared" si="61"/>
        <v>0</v>
      </c>
      <c r="AG151" s="175"/>
      <c r="AH151" s="58"/>
      <c r="AI151" s="174"/>
      <c r="AJ151" s="175"/>
      <c r="AK151" s="174"/>
      <c r="AL151" s="175"/>
      <c r="AM151" s="174">
        <f t="shared" si="58"/>
        <v>0</v>
      </c>
      <c r="AN151" s="175"/>
      <c r="AO151" s="174">
        <f t="shared" si="62"/>
        <v>0</v>
      </c>
      <c r="AP151" s="175"/>
      <c r="AQ151" s="58"/>
      <c r="AR151" s="169">
        <f t="shared" si="63"/>
        <v>0</v>
      </c>
      <c r="AS151" s="170"/>
      <c r="AT151" s="171"/>
      <c r="AU151" s="58"/>
      <c r="AV151" s="252"/>
      <c r="AW151" s="252"/>
      <c r="AX151" s="252"/>
      <c r="AY151" s="252"/>
      <c r="AZ151" s="252"/>
      <c r="BA151" s="252"/>
      <c r="BB151" s="252"/>
      <c r="BC151" s="252"/>
      <c r="BD151" s="250"/>
      <c r="BE151" s="253"/>
      <c r="BF151" s="253"/>
      <c r="BG151" s="253"/>
      <c r="BH151" s="57"/>
      <c r="BI151" s="172">
        <f t="shared" si="64"/>
        <v>0</v>
      </c>
      <c r="BJ151" s="172"/>
      <c r="BK151" s="172"/>
      <c r="BL151" s="172"/>
      <c r="BM151" s="172"/>
      <c r="BN151" s="172"/>
      <c r="BO151" s="172"/>
      <c r="BP151" s="172"/>
      <c r="BQ151" s="173">
        <v>3</v>
      </c>
      <c r="BR151" s="173"/>
      <c r="BS151" s="57"/>
      <c r="BT151" s="57"/>
      <c r="BU151" s="57"/>
      <c r="BV151" s="57"/>
      <c r="BW151" s="57"/>
      <c r="BX151" s="57"/>
      <c r="BY151" s="57"/>
      <c r="BZ151" s="57"/>
      <c r="CA151" s="57"/>
      <c r="CB151" s="57"/>
      <c r="CC151" s="57"/>
    </row>
    <row r="152" spans="1:81" x14ac:dyDescent="0.25">
      <c r="A152" s="22">
        <v>4</v>
      </c>
      <c r="B152" s="23">
        <f t="shared" si="53"/>
        <v>0</v>
      </c>
      <c r="C152" s="61">
        <f t="shared" si="54"/>
        <v>0</v>
      </c>
      <c r="D152" s="62">
        <f t="shared" si="54"/>
        <v>0</v>
      </c>
      <c r="E152" s="63">
        <f t="shared" si="54"/>
        <v>0</v>
      </c>
      <c r="F152" s="64">
        <f t="shared" si="54"/>
        <v>0</v>
      </c>
      <c r="G152" s="65"/>
      <c r="H152" s="174"/>
      <c r="I152" s="175"/>
      <c r="J152" s="174"/>
      <c r="K152" s="175"/>
      <c r="L152" s="174">
        <f t="shared" si="55"/>
        <v>0</v>
      </c>
      <c r="M152" s="175"/>
      <c r="N152" s="174">
        <f t="shared" si="59"/>
        <v>0</v>
      </c>
      <c r="O152" s="175"/>
      <c r="P152" s="58"/>
      <c r="Q152" s="174"/>
      <c r="R152" s="175"/>
      <c r="S152" s="174"/>
      <c r="T152" s="175"/>
      <c r="U152" s="174">
        <f t="shared" si="56"/>
        <v>0</v>
      </c>
      <c r="V152" s="175"/>
      <c r="W152" s="174">
        <f t="shared" si="60"/>
        <v>0</v>
      </c>
      <c r="X152" s="175"/>
      <c r="Y152" s="58"/>
      <c r="Z152" s="174"/>
      <c r="AA152" s="175"/>
      <c r="AB152" s="174"/>
      <c r="AC152" s="175"/>
      <c r="AD152" s="174">
        <f t="shared" si="57"/>
        <v>0</v>
      </c>
      <c r="AE152" s="175"/>
      <c r="AF152" s="174">
        <f t="shared" si="61"/>
        <v>0</v>
      </c>
      <c r="AG152" s="175"/>
      <c r="AH152" s="58"/>
      <c r="AI152" s="174"/>
      <c r="AJ152" s="175"/>
      <c r="AK152" s="174"/>
      <c r="AL152" s="175"/>
      <c r="AM152" s="174">
        <f t="shared" si="58"/>
        <v>0</v>
      </c>
      <c r="AN152" s="175"/>
      <c r="AO152" s="174">
        <f t="shared" si="62"/>
        <v>0</v>
      </c>
      <c r="AP152" s="175"/>
      <c r="AQ152" s="58"/>
      <c r="AR152" s="169">
        <f t="shared" si="63"/>
        <v>0</v>
      </c>
      <c r="AS152" s="170"/>
      <c r="AT152" s="171"/>
      <c r="AU152" s="58"/>
      <c r="AV152" s="252"/>
      <c r="AW152" s="252"/>
      <c r="AX152" s="252"/>
      <c r="AY152" s="252"/>
      <c r="AZ152" s="252"/>
      <c r="BA152" s="252"/>
      <c r="BB152" s="252"/>
      <c r="BC152" s="252"/>
      <c r="BD152" s="250"/>
      <c r="BE152" s="253"/>
      <c r="BF152" s="253"/>
      <c r="BG152" s="253"/>
      <c r="BH152" s="57"/>
      <c r="BI152" s="172">
        <f t="shared" si="64"/>
        <v>0</v>
      </c>
      <c r="BJ152" s="172"/>
      <c r="BK152" s="172"/>
      <c r="BL152" s="172"/>
      <c r="BM152" s="172"/>
      <c r="BN152" s="172"/>
      <c r="BO152" s="172"/>
      <c r="BP152" s="172"/>
      <c r="BQ152" s="173">
        <v>4</v>
      </c>
      <c r="BR152" s="173"/>
      <c r="BS152" s="57"/>
      <c r="BT152" s="57"/>
      <c r="BU152" s="57"/>
      <c r="BV152" s="57"/>
      <c r="BW152" s="57"/>
      <c r="BX152" s="57"/>
      <c r="BY152" s="57"/>
      <c r="BZ152" s="57"/>
      <c r="CA152" s="57"/>
      <c r="CB152" s="57"/>
      <c r="CC152" s="57"/>
    </row>
    <row r="153" spans="1:81" x14ac:dyDescent="0.25">
      <c r="A153" s="22">
        <v>5</v>
      </c>
      <c r="B153" s="23">
        <f t="shared" si="53"/>
        <v>0</v>
      </c>
      <c r="C153" s="61">
        <f t="shared" si="54"/>
        <v>0</v>
      </c>
      <c r="D153" s="62">
        <f t="shared" si="54"/>
        <v>0</v>
      </c>
      <c r="E153" s="63">
        <f t="shared" si="54"/>
        <v>0</v>
      </c>
      <c r="F153" s="64">
        <f t="shared" si="54"/>
        <v>0</v>
      </c>
      <c r="G153" s="65"/>
      <c r="H153" s="174"/>
      <c r="I153" s="175"/>
      <c r="J153" s="174"/>
      <c r="K153" s="175"/>
      <c r="L153" s="174">
        <f t="shared" si="55"/>
        <v>0</v>
      </c>
      <c r="M153" s="175"/>
      <c r="N153" s="174">
        <f t="shared" si="59"/>
        <v>0</v>
      </c>
      <c r="O153" s="175"/>
      <c r="P153" s="58"/>
      <c r="Q153" s="174"/>
      <c r="R153" s="175"/>
      <c r="S153" s="174"/>
      <c r="T153" s="175"/>
      <c r="U153" s="174">
        <f t="shared" si="56"/>
        <v>0</v>
      </c>
      <c r="V153" s="175"/>
      <c r="W153" s="174">
        <f t="shared" si="60"/>
        <v>0</v>
      </c>
      <c r="X153" s="175"/>
      <c r="Y153" s="58"/>
      <c r="Z153" s="174"/>
      <c r="AA153" s="175"/>
      <c r="AB153" s="174"/>
      <c r="AC153" s="175"/>
      <c r="AD153" s="174">
        <f t="shared" si="57"/>
        <v>0</v>
      </c>
      <c r="AE153" s="175"/>
      <c r="AF153" s="174">
        <f t="shared" si="61"/>
        <v>0</v>
      </c>
      <c r="AG153" s="175"/>
      <c r="AH153" s="58"/>
      <c r="AI153" s="174"/>
      <c r="AJ153" s="175"/>
      <c r="AK153" s="174"/>
      <c r="AL153" s="175"/>
      <c r="AM153" s="174">
        <f t="shared" si="58"/>
        <v>0</v>
      </c>
      <c r="AN153" s="175"/>
      <c r="AO153" s="174">
        <f t="shared" si="62"/>
        <v>0</v>
      </c>
      <c r="AP153" s="175"/>
      <c r="AQ153" s="58"/>
      <c r="AR153" s="169">
        <f t="shared" si="63"/>
        <v>0</v>
      </c>
      <c r="AS153" s="170"/>
      <c r="AT153" s="171"/>
      <c r="AU153" s="58"/>
      <c r="AV153" s="252"/>
      <c r="AW153" s="252"/>
      <c r="AX153" s="252"/>
      <c r="AY153" s="252"/>
      <c r="AZ153" s="252"/>
      <c r="BA153" s="252"/>
      <c r="BB153" s="252"/>
      <c r="BC153" s="252"/>
      <c r="BD153" s="250"/>
      <c r="BE153" s="253"/>
      <c r="BF153" s="253"/>
      <c r="BG153" s="253"/>
      <c r="BH153" s="57"/>
      <c r="BI153" s="172">
        <f t="shared" si="64"/>
        <v>0</v>
      </c>
      <c r="BJ153" s="172"/>
      <c r="BK153" s="172"/>
      <c r="BL153" s="172"/>
      <c r="BM153" s="172"/>
      <c r="BN153" s="172"/>
      <c r="BO153" s="172"/>
      <c r="BP153" s="172"/>
      <c r="BQ153" s="173">
        <v>5</v>
      </c>
      <c r="BR153" s="173"/>
      <c r="BS153" s="57"/>
      <c r="BT153" s="57"/>
      <c r="BU153" s="57"/>
      <c r="BV153" s="57"/>
      <c r="BW153" s="57"/>
      <c r="BX153" s="57"/>
      <c r="BY153" s="57"/>
      <c r="BZ153" s="57"/>
      <c r="CA153" s="57"/>
      <c r="CB153" s="57"/>
      <c r="CC153" s="57"/>
    </row>
    <row r="154" spans="1:81" x14ac:dyDescent="0.25">
      <c r="A154" s="22">
        <v>6</v>
      </c>
      <c r="B154" s="23">
        <f t="shared" si="53"/>
        <v>0</v>
      </c>
      <c r="C154" s="61">
        <f t="shared" si="54"/>
        <v>0</v>
      </c>
      <c r="D154" s="62">
        <f t="shared" si="54"/>
        <v>0</v>
      </c>
      <c r="E154" s="63">
        <f t="shared" si="54"/>
        <v>0</v>
      </c>
      <c r="F154" s="64">
        <f t="shared" si="54"/>
        <v>0</v>
      </c>
      <c r="G154" s="65"/>
      <c r="H154" s="174"/>
      <c r="I154" s="175"/>
      <c r="J154" s="174"/>
      <c r="K154" s="175"/>
      <c r="L154" s="174">
        <f t="shared" si="55"/>
        <v>0</v>
      </c>
      <c r="M154" s="175"/>
      <c r="N154" s="174">
        <f t="shared" si="59"/>
        <v>0</v>
      </c>
      <c r="O154" s="175"/>
      <c r="P154" s="58"/>
      <c r="Q154" s="174"/>
      <c r="R154" s="175"/>
      <c r="S154" s="174"/>
      <c r="T154" s="175"/>
      <c r="U154" s="174">
        <f t="shared" si="56"/>
        <v>0</v>
      </c>
      <c r="V154" s="175"/>
      <c r="W154" s="174">
        <f t="shared" si="60"/>
        <v>0</v>
      </c>
      <c r="X154" s="175"/>
      <c r="Y154" s="58"/>
      <c r="Z154" s="174"/>
      <c r="AA154" s="175"/>
      <c r="AB154" s="174"/>
      <c r="AC154" s="175"/>
      <c r="AD154" s="174">
        <f t="shared" si="57"/>
        <v>0</v>
      </c>
      <c r="AE154" s="175"/>
      <c r="AF154" s="174">
        <f t="shared" si="61"/>
        <v>0</v>
      </c>
      <c r="AG154" s="175"/>
      <c r="AH154" s="58"/>
      <c r="AI154" s="174"/>
      <c r="AJ154" s="175"/>
      <c r="AK154" s="174"/>
      <c r="AL154" s="175"/>
      <c r="AM154" s="174">
        <f t="shared" si="58"/>
        <v>0</v>
      </c>
      <c r="AN154" s="175"/>
      <c r="AO154" s="174">
        <f t="shared" si="62"/>
        <v>0</v>
      </c>
      <c r="AP154" s="175"/>
      <c r="AQ154" s="58"/>
      <c r="AR154" s="169">
        <f t="shared" si="63"/>
        <v>0</v>
      </c>
      <c r="AS154" s="170"/>
      <c r="AT154" s="171"/>
      <c r="AU154" s="58"/>
      <c r="AV154" s="252"/>
      <c r="AW154" s="252"/>
      <c r="AX154" s="252"/>
      <c r="AY154" s="252"/>
      <c r="AZ154" s="252"/>
      <c r="BA154" s="252"/>
      <c r="BB154" s="252"/>
      <c r="BC154" s="252"/>
      <c r="BD154" s="250"/>
      <c r="BE154" s="253"/>
      <c r="BF154" s="253"/>
      <c r="BG154" s="253"/>
      <c r="BH154" s="57"/>
      <c r="BI154" s="172">
        <f t="shared" si="64"/>
        <v>0</v>
      </c>
      <c r="BJ154" s="172"/>
      <c r="BK154" s="172"/>
      <c r="BL154" s="172"/>
      <c r="BM154" s="172"/>
      <c r="BN154" s="172"/>
      <c r="BO154" s="172"/>
      <c r="BP154" s="172"/>
      <c r="BQ154" s="173">
        <v>6</v>
      </c>
      <c r="BR154" s="173"/>
      <c r="BS154" s="57"/>
      <c r="BT154" s="57"/>
      <c r="BU154" s="57"/>
      <c r="BV154" s="57"/>
      <c r="BW154" s="57"/>
      <c r="BX154" s="57"/>
      <c r="BY154" s="57"/>
      <c r="BZ154" s="57"/>
      <c r="CA154" s="57"/>
      <c r="CB154" s="57"/>
      <c r="CC154" s="57"/>
    </row>
    <row r="155" spans="1:81" x14ac:dyDescent="0.25">
      <c r="A155" s="22">
        <v>7</v>
      </c>
      <c r="B155" s="23">
        <f t="shared" si="53"/>
        <v>0</v>
      </c>
      <c r="C155" s="61">
        <f t="shared" si="54"/>
        <v>0</v>
      </c>
      <c r="D155" s="62">
        <f t="shared" si="54"/>
        <v>0</v>
      </c>
      <c r="E155" s="63">
        <f t="shared" si="54"/>
        <v>0</v>
      </c>
      <c r="F155" s="64">
        <f t="shared" si="54"/>
        <v>0</v>
      </c>
      <c r="G155" s="65"/>
      <c r="H155" s="174"/>
      <c r="I155" s="175"/>
      <c r="J155" s="174"/>
      <c r="K155" s="175"/>
      <c r="L155" s="174">
        <f t="shared" si="55"/>
        <v>0</v>
      </c>
      <c r="M155" s="175"/>
      <c r="N155" s="174">
        <f t="shared" si="59"/>
        <v>0</v>
      </c>
      <c r="O155" s="175"/>
      <c r="P155" s="58"/>
      <c r="Q155" s="174"/>
      <c r="R155" s="175"/>
      <c r="S155" s="174"/>
      <c r="T155" s="175"/>
      <c r="U155" s="174">
        <f t="shared" si="56"/>
        <v>0</v>
      </c>
      <c r="V155" s="175"/>
      <c r="W155" s="174">
        <f t="shared" si="60"/>
        <v>0</v>
      </c>
      <c r="X155" s="175"/>
      <c r="Y155" s="58"/>
      <c r="Z155" s="174"/>
      <c r="AA155" s="175"/>
      <c r="AB155" s="174"/>
      <c r="AC155" s="175"/>
      <c r="AD155" s="174">
        <f t="shared" si="57"/>
        <v>0</v>
      </c>
      <c r="AE155" s="175"/>
      <c r="AF155" s="174">
        <f t="shared" si="61"/>
        <v>0</v>
      </c>
      <c r="AG155" s="175"/>
      <c r="AH155" s="58"/>
      <c r="AI155" s="174"/>
      <c r="AJ155" s="175"/>
      <c r="AK155" s="174"/>
      <c r="AL155" s="175"/>
      <c r="AM155" s="174">
        <f t="shared" si="58"/>
        <v>0</v>
      </c>
      <c r="AN155" s="175"/>
      <c r="AO155" s="174">
        <f t="shared" si="62"/>
        <v>0</v>
      </c>
      <c r="AP155" s="175"/>
      <c r="AQ155" s="58"/>
      <c r="AR155" s="169">
        <f t="shared" si="63"/>
        <v>0</v>
      </c>
      <c r="AS155" s="170"/>
      <c r="AT155" s="171"/>
      <c r="AU155" s="58"/>
      <c r="AV155" s="252"/>
      <c r="AW155" s="252"/>
      <c r="AX155" s="252"/>
      <c r="AY155" s="252"/>
      <c r="AZ155" s="252"/>
      <c r="BA155" s="252"/>
      <c r="BB155" s="252"/>
      <c r="BC155" s="252"/>
      <c r="BD155" s="250"/>
      <c r="BE155" s="253"/>
      <c r="BF155" s="253"/>
      <c r="BG155" s="253"/>
      <c r="BH155" s="57"/>
      <c r="BI155" s="172">
        <f t="shared" si="64"/>
        <v>0</v>
      </c>
      <c r="BJ155" s="172"/>
      <c r="BK155" s="172"/>
      <c r="BL155" s="172"/>
      <c r="BM155" s="172"/>
      <c r="BN155" s="172"/>
      <c r="BO155" s="172"/>
      <c r="BP155" s="172"/>
      <c r="BQ155" s="173">
        <v>7</v>
      </c>
      <c r="BR155" s="173"/>
      <c r="BS155" s="57"/>
      <c r="BT155" s="57"/>
      <c r="BU155" s="57"/>
      <c r="BV155" s="57"/>
      <c r="BW155" s="57"/>
      <c r="BX155" s="57"/>
      <c r="BY155" s="57"/>
      <c r="BZ155" s="57"/>
      <c r="CA155" s="57"/>
      <c r="CB155" s="57"/>
      <c r="CC155" s="57"/>
    </row>
    <row r="156" spans="1:81" x14ac:dyDescent="0.25">
      <c r="A156" s="22">
        <v>8</v>
      </c>
      <c r="B156" s="23">
        <f t="shared" si="53"/>
        <v>0</v>
      </c>
      <c r="C156" s="61">
        <f t="shared" si="54"/>
        <v>0</v>
      </c>
      <c r="D156" s="62">
        <f t="shared" si="54"/>
        <v>0</v>
      </c>
      <c r="E156" s="63">
        <f t="shared" si="54"/>
        <v>0</v>
      </c>
      <c r="F156" s="64">
        <f t="shared" si="54"/>
        <v>0</v>
      </c>
      <c r="G156" s="65"/>
      <c r="H156" s="174"/>
      <c r="I156" s="175"/>
      <c r="J156" s="174"/>
      <c r="K156" s="175"/>
      <c r="L156" s="174">
        <f t="shared" si="55"/>
        <v>0</v>
      </c>
      <c r="M156" s="175"/>
      <c r="N156" s="174">
        <f t="shared" si="59"/>
        <v>0</v>
      </c>
      <c r="O156" s="175"/>
      <c r="P156" s="58"/>
      <c r="Q156" s="174"/>
      <c r="R156" s="175"/>
      <c r="S156" s="174"/>
      <c r="T156" s="175"/>
      <c r="U156" s="174">
        <f t="shared" si="56"/>
        <v>0</v>
      </c>
      <c r="V156" s="175"/>
      <c r="W156" s="174">
        <f t="shared" si="60"/>
        <v>0</v>
      </c>
      <c r="X156" s="175"/>
      <c r="Y156" s="58"/>
      <c r="Z156" s="174"/>
      <c r="AA156" s="175"/>
      <c r="AB156" s="174"/>
      <c r="AC156" s="175"/>
      <c r="AD156" s="174">
        <f t="shared" si="57"/>
        <v>0</v>
      </c>
      <c r="AE156" s="175"/>
      <c r="AF156" s="174">
        <f t="shared" si="61"/>
        <v>0</v>
      </c>
      <c r="AG156" s="175"/>
      <c r="AH156" s="58"/>
      <c r="AI156" s="174"/>
      <c r="AJ156" s="175"/>
      <c r="AK156" s="174"/>
      <c r="AL156" s="175"/>
      <c r="AM156" s="174">
        <f t="shared" si="58"/>
        <v>0</v>
      </c>
      <c r="AN156" s="175"/>
      <c r="AO156" s="174">
        <f t="shared" si="62"/>
        <v>0</v>
      </c>
      <c r="AP156" s="175"/>
      <c r="AQ156" s="58"/>
      <c r="AR156" s="169">
        <f t="shared" si="63"/>
        <v>0</v>
      </c>
      <c r="AS156" s="170"/>
      <c r="AT156" s="171"/>
      <c r="AU156" s="58"/>
      <c r="AV156" s="252"/>
      <c r="AW156" s="252"/>
      <c r="AX156" s="252"/>
      <c r="AY156" s="252"/>
      <c r="AZ156" s="252"/>
      <c r="BA156" s="252"/>
      <c r="BB156" s="252"/>
      <c r="BC156" s="252"/>
      <c r="BD156" s="250"/>
      <c r="BE156" s="253"/>
      <c r="BF156" s="253"/>
      <c r="BG156" s="253"/>
      <c r="BH156" s="57"/>
      <c r="BI156" s="172">
        <f t="shared" si="64"/>
        <v>0</v>
      </c>
      <c r="BJ156" s="172"/>
      <c r="BK156" s="172"/>
      <c r="BL156" s="172"/>
      <c r="BM156" s="172"/>
      <c r="BN156" s="172"/>
      <c r="BO156" s="172"/>
      <c r="BP156" s="172"/>
      <c r="BQ156" s="173">
        <v>8</v>
      </c>
      <c r="BR156" s="173"/>
      <c r="BS156" s="57"/>
      <c r="BT156" s="57"/>
      <c r="BU156" s="57"/>
      <c r="BV156" s="57"/>
      <c r="BW156" s="57"/>
      <c r="BX156" s="57"/>
      <c r="BY156" s="57"/>
      <c r="BZ156" s="57"/>
      <c r="CA156" s="57"/>
      <c r="CB156" s="57"/>
      <c r="CC156" s="57"/>
    </row>
    <row r="157" spans="1:81" x14ac:dyDescent="0.25">
      <c r="A157" s="22">
        <v>9</v>
      </c>
      <c r="B157" s="23">
        <f t="shared" si="53"/>
        <v>0</v>
      </c>
      <c r="C157" s="61">
        <f t="shared" si="54"/>
        <v>0</v>
      </c>
      <c r="D157" s="62">
        <f t="shared" si="54"/>
        <v>0</v>
      </c>
      <c r="E157" s="63">
        <f t="shared" si="54"/>
        <v>0</v>
      </c>
      <c r="F157" s="64">
        <f t="shared" si="54"/>
        <v>0</v>
      </c>
      <c r="G157" s="65"/>
      <c r="H157" s="174"/>
      <c r="I157" s="175"/>
      <c r="J157" s="174"/>
      <c r="K157" s="175"/>
      <c r="L157" s="174">
        <f t="shared" si="55"/>
        <v>0</v>
      </c>
      <c r="M157" s="175"/>
      <c r="N157" s="174">
        <f t="shared" si="59"/>
        <v>0</v>
      </c>
      <c r="O157" s="175"/>
      <c r="P157" s="58"/>
      <c r="Q157" s="174"/>
      <c r="R157" s="175"/>
      <c r="S157" s="174"/>
      <c r="T157" s="175"/>
      <c r="U157" s="174">
        <f t="shared" si="56"/>
        <v>0</v>
      </c>
      <c r="V157" s="175"/>
      <c r="W157" s="174">
        <f t="shared" si="60"/>
        <v>0</v>
      </c>
      <c r="X157" s="175"/>
      <c r="Y157" s="58"/>
      <c r="Z157" s="174"/>
      <c r="AA157" s="175"/>
      <c r="AB157" s="174"/>
      <c r="AC157" s="175"/>
      <c r="AD157" s="174">
        <f t="shared" si="57"/>
        <v>0</v>
      </c>
      <c r="AE157" s="175"/>
      <c r="AF157" s="174">
        <f t="shared" si="61"/>
        <v>0</v>
      </c>
      <c r="AG157" s="175"/>
      <c r="AH157" s="58"/>
      <c r="AI157" s="174"/>
      <c r="AJ157" s="175"/>
      <c r="AK157" s="174"/>
      <c r="AL157" s="175"/>
      <c r="AM157" s="174">
        <f t="shared" si="58"/>
        <v>0</v>
      </c>
      <c r="AN157" s="175"/>
      <c r="AO157" s="174">
        <f t="shared" si="62"/>
        <v>0</v>
      </c>
      <c r="AP157" s="175"/>
      <c r="AQ157" s="58"/>
      <c r="AR157" s="169">
        <f t="shared" si="63"/>
        <v>0</v>
      </c>
      <c r="AS157" s="170"/>
      <c r="AT157" s="171"/>
      <c r="AU157" s="58"/>
      <c r="AV157" s="252"/>
      <c r="AW157" s="252"/>
      <c r="AX157" s="252"/>
      <c r="AY157" s="252"/>
      <c r="AZ157" s="252"/>
      <c r="BA157" s="252"/>
      <c r="BB157" s="252"/>
      <c r="BC157" s="252"/>
      <c r="BD157" s="250"/>
      <c r="BE157" s="253"/>
      <c r="BF157" s="253"/>
      <c r="BG157" s="253"/>
      <c r="BH157" s="57"/>
      <c r="BI157" s="172">
        <f t="shared" si="64"/>
        <v>0</v>
      </c>
      <c r="BJ157" s="172"/>
      <c r="BK157" s="172"/>
      <c r="BL157" s="172"/>
      <c r="BM157" s="172"/>
      <c r="BN157" s="172"/>
      <c r="BO157" s="172"/>
      <c r="BP157" s="172"/>
      <c r="BQ157" s="173">
        <v>9</v>
      </c>
      <c r="BR157" s="173"/>
      <c r="BS157" s="57"/>
      <c r="BT157" s="57"/>
      <c r="BU157" s="57"/>
      <c r="BV157" s="57"/>
      <c r="BW157" s="57"/>
      <c r="BX157" s="57"/>
      <c r="BY157" s="57"/>
      <c r="BZ157" s="57"/>
      <c r="CA157" s="57"/>
      <c r="CB157" s="57"/>
      <c r="CC157" s="57"/>
    </row>
    <row r="158" spans="1:81" x14ac:dyDescent="0.25">
      <c r="A158" s="22">
        <v>10</v>
      </c>
      <c r="B158" s="23">
        <f t="shared" si="53"/>
        <v>0</v>
      </c>
      <c r="C158" s="61">
        <f t="shared" si="54"/>
        <v>0</v>
      </c>
      <c r="D158" s="62">
        <f t="shared" si="54"/>
        <v>0</v>
      </c>
      <c r="E158" s="63">
        <f t="shared" si="54"/>
        <v>0</v>
      </c>
      <c r="F158" s="64">
        <f t="shared" si="54"/>
        <v>0</v>
      </c>
      <c r="G158" s="65"/>
      <c r="H158" s="174"/>
      <c r="I158" s="175"/>
      <c r="J158" s="174"/>
      <c r="K158" s="175"/>
      <c r="L158" s="174">
        <f t="shared" si="55"/>
        <v>0</v>
      </c>
      <c r="M158" s="175"/>
      <c r="N158" s="174">
        <f t="shared" si="59"/>
        <v>0</v>
      </c>
      <c r="O158" s="175"/>
      <c r="P158" s="58"/>
      <c r="Q158" s="174"/>
      <c r="R158" s="175"/>
      <c r="S158" s="174"/>
      <c r="T158" s="175"/>
      <c r="U158" s="174">
        <f t="shared" si="56"/>
        <v>0</v>
      </c>
      <c r="V158" s="175"/>
      <c r="W158" s="174">
        <f t="shared" si="60"/>
        <v>0</v>
      </c>
      <c r="X158" s="175"/>
      <c r="Y158" s="58"/>
      <c r="Z158" s="174"/>
      <c r="AA158" s="175"/>
      <c r="AB158" s="174"/>
      <c r="AC158" s="175"/>
      <c r="AD158" s="174">
        <f t="shared" si="57"/>
        <v>0</v>
      </c>
      <c r="AE158" s="175"/>
      <c r="AF158" s="174">
        <f t="shared" si="61"/>
        <v>0</v>
      </c>
      <c r="AG158" s="175"/>
      <c r="AH158" s="58"/>
      <c r="AI158" s="174"/>
      <c r="AJ158" s="175"/>
      <c r="AK158" s="174"/>
      <c r="AL158" s="175"/>
      <c r="AM158" s="174">
        <f t="shared" si="58"/>
        <v>0</v>
      </c>
      <c r="AN158" s="175"/>
      <c r="AO158" s="174">
        <f t="shared" si="62"/>
        <v>0</v>
      </c>
      <c r="AP158" s="175"/>
      <c r="AQ158" s="58"/>
      <c r="AR158" s="169">
        <f t="shared" si="63"/>
        <v>0</v>
      </c>
      <c r="AS158" s="170"/>
      <c r="AT158" s="171"/>
      <c r="AU158" s="58"/>
      <c r="AV158" s="252"/>
      <c r="AW158" s="252"/>
      <c r="AX158" s="252"/>
      <c r="AY158" s="252"/>
      <c r="AZ158" s="252"/>
      <c r="BA158" s="252"/>
      <c r="BB158" s="252"/>
      <c r="BC158" s="252"/>
      <c r="BD158" s="250"/>
      <c r="BE158" s="253"/>
      <c r="BF158" s="253"/>
      <c r="BG158" s="253"/>
      <c r="BH158" s="57"/>
      <c r="BI158" s="172">
        <f t="shared" si="64"/>
        <v>0</v>
      </c>
      <c r="BJ158" s="172"/>
      <c r="BK158" s="172"/>
      <c r="BL158" s="172"/>
      <c r="BM158" s="172"/>
      <c r="BN158" s="172"/>
      <c r="BO158" s="172"/>
      <c r="BP158" s="172"/>
      <c r="BQ158" s="173">
        <v>10</v>
      </c>
      <c r="BR158" s="173"/>
      <c r="BS158" s="57"/>
      <c r="BT158" s="57"/>
      <c r="BU158" s="57"/>
      <c r="BV158" s="57"/>
      <c r="BW158" s="57"/>
      <c r="BX158" s="57"/>
      <c r="BY158" s="57"/>
      <c r="BZ158" s="57"/>
      <c r="CA158" s="57"/>
      <c r="CB158" s="57"/>
      <c r="CC158" s="57"/>
    </row>
    <row r="159" spans="1:81" x14ac:dyDescent="0.25">
      <c r="A159" s="22">
        <v>11</v>
      </c>
      <c r="B159" s="23">
        <f t="shared" si="53"/>
        <v>0</v>
      </c>
      <c r="C159" s="61">
        <f t="shared" si="54"/>
        <v>0</v>
      </c>
      <c r="D159" s="62">
        <f t="shared" si="54"/>
        <v>0</v>
      </c>
      <c r="E159" s="63">
        <f t="shared" si="54"/>
        <v>0</v>
      </c>
      <c r="F159" s="64">
        <f t="shared" si="54"/>
        <v>0</v>
      </c>
      <c r="G159" s="65"/>
      <c r="H159" s="174"/>
      <c r="I159" s="175"/>
      <c r="J159" s="174"/>
      <c r="K159" s="175"/>
      <c r="L159" s="174">
        <f t="shared" si="55"/>
        <v>0</v>
      </c>
      <c r="M159" s="175"/>
      <c r="N159" s="174">
        <f t="shared" si="59"/>
        <v>0</v>
      </c>
      <c r="O159" s="175"/>
      <c r="P159" s="58"/>
      <c r="Q159" s="174"/>
      <c r="R159" s="175"/>
      <c r="S159" s="174"/>
      <c r="T159" s="175"/>
      <c r="U159" s="174">
        <f t="shared" si="56"/>
        <v>0</v>
      </c>
      <c r="V159" s="175"/>
      <c r="W159" s="174">
        <f t="shared" si="60"/>
        <v>0</v>
      </c>
      <c r="X159" s="175"/>
      <c r="Y159" s="58"/>
      <c r="Z159" s="174"/>
      <c r="AA159" s="175"/>
      <c r="AB159" s="174"/>
      <c r="AC159" s="175"/>
      <c r="AD159" s="174">
        <f t="shared" si="57"/>
        <v>0</v>
      </c>
      <c r="AE159" s="175"/>
      <c r="AF159" s="174">
        <f t="shared" si="61"/>
        <v>0</v>
      </c>
      <c r="AG159" s="175"/>
      <c r="AH159" s="58"/>
      <c r="AI159" s="174"/>
      <c r="AJ159" s="175"/>
      <c r="AK159" s="174"/>
      <c r="AL159" s="175"/>
      <c r="AM159" s="174">
        <f t="shared" si="58"/>
        <v>0</v>
      </c>
      <c r="AN159" s="175"/>
      <c r="AO159" s="174">
        <f t="shared" si="62"/>
        <v>0</v>
      </c>
      <c r="AP159" s="175"/>
      <c r="AQ159" s="58"/>
      <c r="AR159" s="169">
        <f t="shared" si="63"/>
        <v>0</v>
      </c>
      <c r="AS159" s="170"/>
      <c r="AT159" s="171"/>
      <c r="AU159" s="58"/>
      <c r="AV159" s="252"/>
      <c r="AW159" s="252"/>
      <c r="AX159" s="252"/>
      <c r="AY159" s="252"/>
      <c r="AZ159" s="252"/>
      <c r="BA159" s="252"/>
      <c r="BB159" s="252"/>
      <c r="BC159" s="252"/>
      <c r="BD159" s="250"/>
      <c r="BE159" s="253"/>
      <c r="BF159" s="253"/>
      <c r="BG159" s="253"/>
      <c r="BH159" s="57"/>
      <c r="BI159" s="172">
        <f t="shared" si="64"/>
        <v>0</v>
      </c>
      <c r="BJ159" s="172"/>
      <c r="BK159" s="172"/>
      <c r="BL159" s="172"/>
      <c r="BM159" s="172"/>
      <c r="BN159" s="172"/>
      <c r="BO159" s="172"/>
      <c r="BP159" s="172"/>
      <c r="BQ159" s="173">
        <v>11</v>
      </c>
      <c r="BR159" s="173"/>
      <c r="BS159" s="57"/>
      <c r="BT159" s="57"/>
      <c r="BU159" s="57"/>
      <c r="BV159" s="57"/>
      <c r="BW159" s="57"/>
      <c r="BX159" s="57"/>
      <c r="BY159" s="57"/>
      <c r="BZ159" s="57"/>
      <c r="CA159" s="57"/>
      <c r="CB159" s="57"/>
      <c r="CC159" s="57"/>
    </row>
    <row r="160" spans="1:81" x14ac:dyDescent="0.25">
      <c r="A160" s="22">
        <v>12</v>
      </c>
      <c r="B160" s="23">
        <f t="shared" si="53"/>
        <v>0</v>
      </c>
      <c r="C160" s="61">
        <f t="shared" si="54"/>
        <v>0</v>
      </c>
      <c r="D160" s="62">
        <f t="shared" si="54"/>
        <v>0</v>
      </c>
      <c r="E160" s="63">
        <f t="shared" si="54"/>
        <v>0</v>
      </c>
      <c r="F160" s="64">
        <f t="shared" si="54"/>
        <v>0</v>
      </c>
      <c r="G160" s="65"/>
      <c r="H160" s="174"/>
      <c r="I160" s="175"/>
      <c r="J160" s="174"/>
      <c r="K160" s="175"/>
      <c r="L160" s="174">
        <f t="shared" si="55"/>
        <v>0</v>
      </c>
      <c r="M160" s="175"/>
      <c r="N160" s="174">
        <f t="shared" si="59"/>
        <v>0</v>
      </c>
      <c r="O160" s="175"/>
      <c r="P160" s="58"/>
      <c r="Q160" s="174"/>
      <c r="R160" s="175"/>
      <c r="S160" s="174"/>
      <c r="T160" s="175"/>
      <c r="U160" s="174">
        <f t="shared" si="56"/>
        <v>0</v>
      </c>
      <c r="V160" s="175"/>
      <c r="W160" s="174">
        <f t="shared" si="60"/>
        <v>0</v>
      </c>
      <c r="X160" s="175"/>
      <c r="Y160" s="58"/>
      <c r="Z160" s="174"/>
      <c r="AA160" s="175"/>
      <c r="AB160" s="174"/>
      <c r="AC160" s="175"/>
      <c r="AD160" s="174">
        <f t="shared" si="57"/>
        <v>0</v>
      </c>
      <c r="AE160" s="175"/>
      <c r="AF160" s="174">
        <f t="shared" si="61"/>
        <v>0</v>
      </c>
      <c r="AG160" s="175"/>
      <c r="AH160" s="58"/>
      <c r="AI160" s="174"/>
      <c r="AJ160" s="175"/>
      <c r="AK160" s="174"/>
      <c r="AL160" s="175"/>
      <c r="AM160" s="174">
        <f t="shared" si="58"/>
        <v>0</v>
      </c>
      <c r="AN160" s="175"/>
      <c r="AO160" s="174">
        <f t="shared" si="62"/>
        <v>0</v>
      </c>
      <c r="AP160" s="175"/>
      <c r="AQ160" s="58"/>
      <c r="AR160" s="169">
        <f t="shared" si="63"/>
        <v>0</v>
      </c>
      <c r="AS160" s="170"/>
      <c r="AT160" s="171"/>
      <c r="AU160" s="58"/>
      <c r="AV160" s="252"/>
      <c r="AW160" s="252"/>
      <c r="AX160" s="252"/>
      <c r="AY160" s="252"/>
      <c r="AZ160" s="252"/>
      <c r="BA160" s="252"/>
      <c r="BB160" s="252"/>
      <c r="BC160" s="252"/>
      <c r="BD160" s="250"/>
      <c r="BE160" s="253"/>
      <c r="BF160" s="253"/>
      <c r="BG160" s="253"/>
      <c r="BH160" s="57"/>
      <c r="BI160" s="172">
        <f t="shared" si="64"/>
        <v>0</v>
      </c>
      <c r="BJ160" s="172"/>
      <c r="BK160" s="172"/>
      <c r="BL160" s="172"/>
      <c r="BM160" s="172"/>
      <c r="BN160" s="172"/>
      <c r="BO160" s="172"/>
      <c r="BP160" s="172"/>
      <c r="BQ160" s="173">
        <v>12</v>
      </c>
      <c r="BR160" s="173"/>
      <c r="BS160" s="57"/>
      <c r="BT160" s="57"/>
      <c r="BU160" s="57"/>
      <c r="BV160" s="57"/>
      <c r="BW160" s="57"/>
      <c r="BX160" s="57"/>
      <c r="BY160" s="57"/>
      <c r="BZ160" s="57"/>
      <c r="CA160" s="57"/>
      <c r="CB160" s="57"/>
      <c r="CC160" s="57"/>
    </row>
    <row r="161" spans="1:81" x14ac:dyDescent="0.25">
      <c r="A161" s="22">
        <v>13</v>
      </c>
      <c r="B161" s="23">
        <f t="shared" si="53"/>
        <v>0</v>
      </c>
      <c r="C161" s="61">
        <f t="shared" si="54"/>
        <v>0</v>
      </c>
      <c r="D161" s="62">
        <f t="shared" si="54"/>
        <v>0</v>
      </c>
      <c r="E161" s="63">
        <f t="shared" si="54"/>
        <v>0</v>
      </c>
      <c r="F161" s="64">
        <f t="shared" si="54"/>
        <v>0</v>
      </c>
      <c r="G161" s="65"/>
      <c r="H161" s="174"/>
      <c r="I161" s="175"/>
      <c r="J161" s="174"/>
      <c r="K161" s="175"/>
      <c r="L161" s="174">
        <f t="shared" si="55"/>
        <v>0</v>
      </c>
      <c r="M161" s="175"/>
      <c r="N161" s="174">
        <f t="shared" si="59"/>
        <v>0</v>
      </c>
      <c r="O161" s="175"/>
      <c r="P161" s="58"/>
      <c r="Q161" s="174"/>
      <c r="R161" s="175"/>
      <c r="S161" s="174"/>
      <c r="T161" s="175"/>
      <c r="U161" s="174">
        <f t="shared" si="56"/>
        <v>0</v>
      </c>
      <c r="V161" s="175"/>
      <c r="W161" s="174">
        <f t="shared" si="60"/>
        <v>0</v>
      </c>
      <c r="X161" s="175"/>
      <c r="Y161" s="58"/>
      <c r="Z161" s="174"/>
      <c r="AA161" s="175"/>
      <c r="AB161" s="174"/>
      <c r="AC161" s="175"/>
      <c r="AD161" s="174">
        <f t="shared" si="57"/>
        <v>0</v>
      </c>
      <c r="AE161" s="175"/>
      <c r="AF161" s="174">
        <f t="shared" si="61"/>
        <v>0</v>
      </c>
      <c r="AG161" s="175"/>
      <c r="AH161" s="58"/>
      <c r="AI161" s="174"/>
      <c r="AJ161" s="175"/>
      <c r="AK161" s="174"/>
      <c r="AL161" s="175"/>
      <c r="AM161" s="174">
        <f t="shared" si="58"/>
        <v>0</v>
      </c>
      <c r="AN161" s="175"/>
      <c r="AO161" s="174">
        <f t="shared" si="62"/>
        <v>0</v>
      </c>
      <c r="AP161" s="175"/>
      <c r="AQ161" s="58"/>
      <c r="AR161" s="169">
        <f t="shared" si="63"/>
        <v>0</v>
      </c>
      <c r="AS161" s="170"/>
      <c r="AT161" s="171"/>
      <c r="AU161" s="58"/>
      <c r="AV161" s="252"/>
      <c r="AW161" s="252"/>
      <c r="AX161" s="252"/>
      <c r="AY161" s="252"/>
      <c r="AZ161" s="252"/>
      <c r="BA161" s="252"/>
      <c r="BB161" s="252"/>
      <c r="BC161" s="252"/>
      <c r="BD161" s="250"/>
      <c r="BE161" s="253"/>
      <c r="BF161" s="253"/>
      <c r="BG161" s="253"/>
      <c r="BH161" s="57"/>
      <c r="BI161" s="172">
        <f t="shared" si="64"/>
        <v>0</v>
      </c>
      <c r="BJ161" s="172"/>
      <c r="BK161" s="172"/>
      <c r="BL161" s="172"/>
      <c r="BM161" s="172"/>
      <c r="BN161" s="172"/>
      <c r="BO161" s="172"/>
      <c r="BP161" s="172"/>
      <c r="BQ161" s="173">
        <v>13</v>
      </c>
      <c r="BR161" s="173"/>
      <c r="BS161" s="57"/>
      <c r="BT161" s="57"/>
      <c r="BU161" s="57"/>
      <c r="BV161" s="57"/>
      <c r="BW161" s="57"/>
      <c r="BX161" s="57"/>
      <c r="BY161" s="57"/>
      <c r="BZ161" s="57"/>
      <c r="CA161" s="57"/>
      <c r="CB161" s="57"/>
      <c r="CC161" s="57"/>
    </row>
    <row r="162" spans="1:81" x14ac:dyDescent="0.25">
      <c r="A162" s="22">
        <v>14</v>
      </c>
      <c r="B162" s="23">
        <f t="shared" si="53"/>
        <v>0</v>
      </c>
      <c r="C162" s="61">
        <f t="shared" si="54"/>
        <v>0</v>
      </c>
      <c r="D162" s="62">
        <f t="shared" si="54"/>
        <v>0</v>
      </c>
      <c r="E162" s="63">
        <f t="shared" si="54"/>
        <v>0</v>
      </c>
      <c r="F162" s="64">
        <f t="shared" si="54"/>
        <v>0</v>
      </c>
      <c r="G162" s="65"/>
      <c r="H162" s="174"/>
      <c r="I162" s="175"/>
      <c r="J162" s="174"/>
      <c r="K162" s="175"/>
      <c r="L162" s="174">
        <f t="shared" si="55"/>
        <v>0</v>
      </c>
      <c r="M162" s="175"/>
      <c r="N162" s="174">
        <f t="shared" si="59"/>
        <v>0</v>
      </c>
      <c r="O162" s="175"/>
      <c r="P162" s="58"/>
      <c r="Q162" s="174"/>
      <c r="R162" s="175"/>
      <c r="S162" s="174"/>
      <c r="T162" s="175"/>
      <c r="U162" s="174">
        <f t="shared" si="56"/>
        <v>0</v>
      </c>
      <c r="V162" s="175"/>
      <c r="W162" s="174">
        <f t="shared" si="60"/>
        <v>0</v>
      </c>
      <c r="X162" s="175"/>
      <c r="Y162" s="58"/>
      <c r="Z162" s="174"/>
      <c r="AA162" s="175"/>
      <c r="AB162" s="174"/>
      <c r="AC162" s="175"/>
      <c r="AD162" s="174">
        <f t="shared" si="57"/>
        <v>0</v>
      </c>
      <c r="AE162" s="175"/>
      <c r="AF162" s="174">
        <f t="shared" si="61"/>
        <v>0</v>
      </c>
      <c r="AG162" s="175"/>
      <c r="AH162" s="58"/>
      <c r="AI162" s="174"/>
      <c r="AJ162" s="175"/>
      <c r="AK162" s="174"/>
      <c r="AL162" s="175"/>
      <c r="AM162" s="174">
        <f t="shared" si="58"/>
        <v>0</v>
      </c>
      <c r="AN162" s="175"/>
      <c r="AO162" s="174">
        <f t="shared" si="62"/>
        <v>0</v>
      </c>
      <c r="AP162" s="175"/>
      <c r="AQ162" s="58"/>
      <c r="AR162" s="169">
        <f t="shared" si="63"/>
        <v>0</v>
      </c>
      <c r="AS162" s="170"/>
      <c r="AT162" s="171"/>
      <c r="AU162" s="58"/>
      <c r="AV162" s="252"/>
      <c r="AW162" s="252"/>
      <c r="AX162" s="252"/>
      <c r="AY162" s="252"/>
      <c r="AZ162" s="252"/>
      <c r="BA162" s="252"/>
      <c r="BB162" s="252"/>
      <c r="BC162" s="252"/>
      <c r="BD162" s="250"/>
      <c r="BE162" s="253"/>
      <c r="BF162" s="253"/>
      <c r="BG162" s="253"/>
      <c r="BH162" s="57"/>
      <c r="BI162" s="172">
        <f t="shared" si="64"/>
        <v>0</v>
      </c>
      <c r="BJ162" s="172"/>
      <c r="BK162" s="172"/>
      <c r="BL162" s="172"/>
      <c r="BM162" s="172"/>
      <c r="BN162" s="172"/>
      <c r="BO162" s="172"/>
      <c r="BP162" s="172"/>
      <c r="BQ162" s="173">
        <v>14</v>
      </c>
      <c r="BR162" s="173"/>
      <c r="BS162" s="57"/>
      <c r="BT162" s="57"/>
      <c r="BU162" s="57"/>
      <c r="BV162" s="57"/>
      <c r="BW162" s="57"/>
      <c r="BX162" s="57"/>
      <c r="BY162" s="57"/>
      <c r="BZ162" s="57"/>
      <c r="CA162" s="57"/>
      <c r="CB162" s="57"/>
      <c r="CC162" s="57"/>
    </row>
    <row r="163" spans="1:81" x14ac:dyDescent="0.25">
      <c r="A163" s="22">
        <v>15</v>
      </c>
      <c r="B163" s="23">
        <f t="shared" si="53"/>
        <v>0</v>
      </c>
      <c r="C163" s="61">
        <f t="shared" si="54"/>
        <v>0</v>
      </c>
      <c r="D163" s="62">
        <f t="shared" si="54"/>
        <v>0</v>
      </c>
      <c r="E163" s="63">
        <f t="shared" si="54"/>
        <v>0</v>
      </c>
      <c r="F163" s="64">
        <f t="shared" si="54"/>
        <v>0</v>
      </c>
      <c r="G163" s="65"/>
      <c r="H163" s="174"/>
      <c r="I163" s="175"/>
      <c r="J163" s="174"/>
      <c r="K163" s="175"/>
      <c r="L163" s="174">
        <f t="shared" si="55"/>
        <v>0</v>
      </c>
      <c r="M163" s="175"/>
      <c r="N163" s="174">
        <f t="shared" si="59"/>
        <v>0</v>
      </c>
      <c r="O163" s="175"/>
      <c r="P163" s="58"/>
      <c r="Q163" s="174"/>
      <c r="R163" s="175"/>
      <c r="S163" s="174"/>
      <c r="T163" s="175"/>
      <c r="U163" s="174">
        <f t="shared" si="56"/>
        <v>0</v>
      </c>
      <c r="V163" s="175"/>
      <c r="W163" s="174">
        <f t="shared" si="60"/>
        <v>0</v>
      </c>
      <c r="X163" s="175"/>
      <c r="Y163" s="58"/>
      <c r="Z163" s="174"/>
      <c r="AA163" s="175"/>
      <c r="AB163" s="174"/>
      <c r="AC163" s="175"/>
      <c r="AD163" s="174">
        <f t="shared" si="57"/>
        <v>0</v>
      </c>
      <c r="AE163" s="175"/>
      <c r="AF163" s="174">
        <f t="shared" si="61"/>
        <v>0</v>
      </c>
      <c r="AG163" s="175"/>
      <c r="AH163" s="58"/>
      <c r="AI163" s="174"/>
      <c r="AJ163" s="175"/>
      <c r="AK163" s="174"/>
      <c r="AL163" s="175"/>
      <c r="AM163" s="174">
        <f t="shared" si="58"/>
        <v>0</v>
      </c>
      <c r="AN163" s="175"/>
      <c r="AO163" s="174">
        <f t="shared" si="62"/>
        <v>0</v>
      </c>
      <c r="AP163" s="175"/>
      <c r="AQ163" s="58"/>
      <c r="AR163" s="169">
        <f t="shared" si="63"/>
        <v>0</v>
      </c>
      <c r="AS163" s="170"/>
      <c r="AT163" s="171"/>
      <c r="AU163" s="58"/>
      <c r="AV163" s="252"/>
      <c r="AW163" s="252"/>
      <c r="AX163" s="252"/>
      <c r="AY163" s="252"/>
      <c r="AZ163" s="252"/>
      <c r="BA163" s="252"/>
      <c r="BB163" s="252"/>
      <c r="BC163" s="252"/>
      <c r="BD163" s="250"/>
      <c r="BE163" s="253"/>
      <c r="BF163" s="253"/>
      <c r="BG163" s="253"/>
      <c r="BH163" s="57"/>
      <c r="BI163" s="172">
        <f t="shared" si="64"/>
        <v>0</v>
      </c>
      <c r="BJ163" s="172"/>
      <c r="BK163" s="172"/>
      <c r="BL163" s="172"/>
      <c r="BM163" s="172"/>
      <c r="BN163" s="172"/>
      <c r="BO163" s="172"/>
      <c r="BP163" s="172"/>
      <c r="BQ163" s="173">
        <v>15</v>
      </c>
      <c r="BR163" s="173"/>
      <c r="BS163" s="57"/>
      <c r="BT163" s="57"/>
      <c r="BU163" s="57"/>
      <c r="BV163" s="57"/>
      <c r="BW163" s="57"/>
      <c r="BX163" s="57"/>
      <c r="BY163" s="57"/>
      <c r="BZ163" s="57"/>
      <c r="CA163" s="57"/>
      <c r="CB163" s="57"/>
      <c r="CC163" s="57"/>
    </row>
    <row r="164" spans="1:81" x14ac:dyDescent="0.25">
      <c r="A164" s="22">
        <v>16</v>
      </c>
      <c r="B164" s="23">
        <f t="shared" si="53"/>
        <v>0</v>
      </c>
      <c r="C164" s="61">
        <f t="shared" si="54"/>
        <v>0</v>
      </c>
      <c r="D164" s="62">
        <f t="shared" si="54"/>
        <v>0</v>
      </c>
      <c r="E164" s="63">
        <f t="shared" si="54"/>
        <v>0</v>
      </c>
      <c r="F164" s="64">
        <f t="shared" si="54"/>
        <v>0</v>
      </c>
      <c r="G164" s="65"/>
      <c r="H164" s="174"/>
      <c r="I164" s="175"/>
      <c r="J164" s="174"/>
      <c r="K164" s="175"/>
      <c r="L164" s="174">
        <f t="shared" si="55"/>
        <v>0</v>
      </c>
      <c r="M164" s="175"/>
      <c r="N164" s="174">
        <f t="shared" si="59"/>
        <v>0</v>
      </c>
      <c r="O164" s="175"/>
      <c r="P164" s="58"/>
      <c r="Q164" s="174"/>
      <c r="R164" s="175"/>
      <c r="S164" s="174"/>
      <c r="T164" s="175"/>
      <c r="U164" s="174">
        <f t="shared" si="56"/>
        <v>0</v>
      </c>
      <c r="V164" s="175"/>
      <c r="W164" s="174">
        <f t="shared" si="60"/>
        <v>0</v>
      </c>
      <c r="X164" s="175"/>
      <c r="Y164" s="58"/>
      <c r="Z164" s="174"/>
      <c r="AA164" s="175"/>
      <c r="AB164" s="174"/>
      <c r="AC164" s="175"/>
      <c r="AD164" s="174">
        <f t="shared" si="57"/>
        <v>0</v>
      </c>
      <c r="AE164" s="175"/>
      <c r="AF164" s="174">
        <f t="shared" si="61"/>
        <v>0</v>
      </c>
      <c r="AG164" s="175"/>
      <c r="AH164" s="58"/>
      <c r="AI164" s="174"/>
      <c r="AJ164" s="175"/>
      <c r="AK164" s="174"/>
      <c r="AL164" s="175"/>
      <c r="AM164" s="174">
        <f t="shared" si="58"/>
        <v>0</v>
      </c>
      <c r="AN164" s="175"/>
      <c r="AO164" s="174">
        <f t="shared" si="62"/>
        <v>0</v>
      </c>
      <c r="AP164" s="175"/>
      <c r="AQ164" s="58"/>
      <c r="AR164" s="169">
        <f t="shared" si="63"/>
        <v>0</v>
      </c>
      <c r="AS164" s="170"/>
      <c r="AT164" s="171"/>
      <c r="AU164" s="58"/>
      <c r="AV164" s="252"/>
      <c r="AW164" s="252"/>
      <c r="AX164" s="252"/>
      <c r="AY164" s="252"/>
      <c r="AZ164" s="252"/>
      <c r="BA164" s="252"/>
      <c r="BB164" s="252"/>
      <c r="BC164" s="252"/>
      <c r="BD164" s="250"/>
      <c r="BE164" s="253"/>
      <c r="BF164" s="253"/>
      <c r="BG164" s="253"/>
      <c r="BH164" s="57"/>
      <c r="BI164" s="172">
        <f t="shared" si="64"/>
        <v>0</v>
      </c>
      <c r="BJ164" s="172"/>
      <c r="BK164" s="172"/>
      <c r="BL164" s="172"/>
      <c r="BM164" s="172"/>
      <c r="BN164" s="172"/>
      <c r="BO164" s="172"/>
      <c r="BP164" s="172"/>
      <c r="BQ164" s="173">
        <v>16</v>
      </c>
      <c r="BR164" s="173"/>
      <c r="BS164" s="57"/>
      <c r="BT164" s="57"/>
      <c r="BU164" s="57"/>
      <c r="BV164" s="57"/>
      <c r="BW164" s="57"/>
      <c r="BX164" s="57"/>
      <c r="BY164" s="57"/>
      <c r="BZ164" s="57"/>
      <c r="CA164" s="57"/>
      <c r="CB164" s="57"/>
      <c r="CC164" s="57"/>
    </row>
    <row r="165" spans="1:81" x14ac:dyDescent="0.25">
      <c r="A165" s="22">
        <v>17</v>
      </c>
      <c r="B165" s="23">
        <f t="shared" si="53"/>
        <v>0</v>
      </c>
      <c r="C165" s="61">
        <f t="shared" ref="C165:F165" si="65">C25+C54+C83+C112+C141</f>
        <v>0</v>
      </c>
      <c r="D165" s="62">
        <f t="shared" si="65"/>
        <v>0</v>
      </c>
      <c r="E165" s="63">
        <f t="shared" si="65"/>
        <v>0</v>
      </c>
      <c r="F165" s="64">
        <f t="shared" si="65"/>
        <v>0</v>
      </c>
      <c r="G165" s="65"/>
      <c r="H165" s="174"/>
      <c r="I165" s="175"/>
      <c r="J165" s="174"/>
      <c r="K165" s="175"/>
      <c r="L165" s="174">
        <f t="shared" si="55"/>
        <v>0</v>
      </c>
      <c r="M165" s="175"/>
      <c r="N165" s="174">
        <f t="shared" si="59"/>
        <v>0</v>
      </c>
      <c r="O165" s="175"/>
      <c r="P165" s="58"/>
      <c r="Q165" s="174"/>
      <c r="R165" s="175"/>
      <c r="S165" s="174"/>
      <c r="T165" s="175"/>
      <c r="U165" s="174">
        <f t="shared" si="56"/>
        <v>0</v>
      </c>
      <c r="V165" s="175"/>
      <c r="W165" s="174">
        <f t="shared" si="60"/>
        <v>0</v>
      </c>
      <c r="X165" s="175"/>
      <c r="Y165" s="58"/>
      <c r="Z165" s="174"/>
      <c r="AA165" s="175"/>
      <c r="AB165" s="174"/>
      <c r="AC165" s="175"/>
      <c r="AD165" s="174">
        <f t="shared" si="57"/>
        <v>0</v>
      </c>
      <c r="AE165" s="175"/>
      <c r="AF165" s="174">
        <f t="shared" si="61"/>
        <v>0</v>
      </c>
      <c r="AG165" s="175"/>
      <c r="AH165" s="58"/>
      <c r="AI165" s="174"/>
      <c r="AJ165" s="175"/>
      <c r="AK165" s="174"/>
      <c r="AL165" s="175"/>
      <c r="AM165" s="174">
        <f t="shared" si="58"/>
        <v>0</v>
      </c>
      <c r="AN165" s="175"/>
      <c r="AO165" s="174">
        <f t="shared" si="62"/>
        <v>0</v>
      </c>
      <c r="AP165" s="175"/>
      <c r="AQ165" s="58"/>
      <c r="AR165" s="169">
        <f t="shared" si="63"/>
        <v>0</v>
      </c>
      <c r="AS165" s="170"/>
      <c r="AT165" s="171"/>
      <c r="AU165" s="58"/>
      <c r="AV165" s="252"/>
      <c r="AW165" s="252"/>
      <c r="AX165" s="252"/>
      <c r="AY165" s="252"/>
      <c r="AZ165" s="252"/>
      <c r="BA165" s="252"/>
      <c r="BB165" s="252"/>
      <c r="BC165" s="252"/>
      <c r="BD165" s="250"/>
      <c r="BE165" s="253"/>
      <c r="BF165" s="253"/>
      <c r="BG165" s="253"/>
      <c r="BH165" s="57"/>
      <c r="BI165" s="172">
        <f t="shared" si="64"/>
        <v>0</v>
      </c>
      <c r="BJ165" s="172"/>
      <c r="BK165" s="172"/>
      <c r="BL165" s="172"/>
      <c r="BM165" s="172"/>
      <c r="BN165" s="172"/>
      <c r="BO165" s="172"/>
      <c r="BP165" s="172"/>
      <c r="BQ165" s="173">
        <v>17</v>
      </c>
      <c r="BR165" s="173"/>
      <c r="BS165" s="57"/>
      <c r="BT165" s="57"/>
      <c r="BU165" s="57"/>
      <c r="BV165" s="57"/>
      <c r="BW165" s="57"/>
      <c r="BX165" s="57"/>
      <c r="BY165" s="57"/>
      <c r="BZ165" s="57"/>
      <c r="CA165" s="57"/>
      <c r="CB165" s="57"/>
      <c r="CC165" s="57"/>
    </row>
    <row r="166" spans="1:81" x14ac:dyDescent="0.25"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8"/>
      <c r="T166" s="58"/>
      <c r="U166" s="57"/>
      <c r="V166" s="57"/>
      <c r="W166" s="57"/>
      <c r="X166" s="57"/>
      <c r="Y166" s="57"/>
      <c r="Z166" s="57"/>
      <c r="AA166" s="57"/>
      <c r="AB166" s="57"/>
      <c r="AC166" s="57"/>
      <c r="AD166" s="57"/>
      <c r="AE166" s="57"/>
      <c r="AF166" s="57"/>
      <c r="AG166" s="57"/>
      <c r="AH166" s="57"/>
      <c r="AI166" s="57"/>
      <c r="AJ166" s="57"/>
      <c r="AK166" s="57"/>
      <c r="AL166" s="57"/>
      <c r="AM166" s="57"/>
      <c r="AN166" s="57"/>
      <c r="AO166" s="57"/>
      <c r="AP166" s="57"/>
      <c r="AQ166" s="57"/>
      <c r="AR166" s="57"/>
      <c r="AS166" s="57"/>
      <c r="AT166" s="57"/>
      <c r="AU166" s="57"/>
      <c r="AV166" s="57"/>
      <c r="AW166" s="57"/>
      <c r="AX166" s="57"/>
      <c r="AY166" s="57"/>
      <c r="AZ166" s="57"/>
      <c r="BA166" s="57"/>
      <c r="BB166" s="57"/>
      <c r="BC166" s="57"/>
      <c r="BD166" s="57"/>
      <c r="BE166" s="57"/>
      <c r="BF166" s="57"/>
      <c r="BG166" s="57"/>
      <c r="BH166" s="57"/>
      <c r="BI166" s="57"/>
      <c r="BJ166" s="57"/>
      <c r="BK166" s="57"/>
      <c r="BL166" s="57"/>
      <c r="BM166" s="57"/>
      <c r="BN166" s="57"/>
      <c r="BO166" s="57"/>
      <c r="BP166" s="57"/>
      <c r="BQ166" s="57"/>
      <c r="BR166" s="57"/>
      <c r="BS166" s="57"/>
      <c r="BT166" s="57"/>
      <c r="BU166" s="57"/>
      <c r="BV166" s="57"/>
      <c r="BW166" s="57"/>
      <c r="BX166" s="57"/>
      <c r="BY166" s="57"/>
      <c r="BZ166" s="57"/>
      <c r="CA166" s="57"/>
      <c r="CB166" s="57"/>
      <c r="CC166" s="57"/>
    </row>
    <row r="167" spans="1:81" x14ac:dyDescent="0.25"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  <c r="AC167" s="57"/>
      <c r="AD167" s="57"/>
      <c r="AE167" s="57"/>
      <c r="AF167" s="57"/>
      <c r="AG167" s="57"/>
      <c r="AH167" s="57"/>
      <c r="AI167" s="57"/>
      <c r="AJ167" s="57"/>
      <c r="AK167" s="57"/>
      <c r="AL167" s="57"/>
      <c r="AM167" s="57"/>
      <c r="AN167" s="57"/>
      <c r="AO167" s="57"/>
      <c r="AP167" s="57"/>
      <c r="AQ167" s="57"/>
      <c r="AR167" s="57"/>
      <c r="AS167" s="57"/>
      <c r="AT167" s="57"/>
      <c r="AU167" s="57"/>
      <c r="AV167" s="57"/>
      <c r="AW167" s="57"/>
      <c r="AX167" s="57"/>
      <c r="AY167" s="57"/>
      <c r="AZ167" s="57"/>
      <c r="BA167" s="57"/>
      <c r="BB167" s="57"/>
      <c r="BC167" s="57"/>
      <c r="BD167" s="57"/>
      <c r="BE167" s="57"/>
      <c r="BF167" s="57"/>
      <c r="BG167" s="57"/>
      <c r="BH167" s="57"/>
      <c r="BI167" s="57"/>
      <c r="BJ167" s="57"/>
      <c r="BK167" s="57"/>
      <c r="BL167" s="57"/>
      <c r="BM167" s="57"/>
      <c r="BN167" s="57"/>
      <c r="BO167" s="57"/>
      <c r="BP167" s="57"/>
      <c r="BQ167" s="57"/>
      <c r="BR167" s="57"/>
      <c r="BS167" s="57"/>
      <c r="BT167" s="57"/>
      <c r="BU167" s="57"/>
      <c r="BV167" s="57"/>
      <c r="BW167" s="57"/>
      <c r="BX167" s="57"/>
      <c r="BY167" s="57"/>
      <c r="BZ167" s="57"/>
      <c r="CA167" s="57"/>
      <c r="CB167" s="57"/>
      <c r="CC167" s="57"/>
    </row>
    <row r="168" spans="1:81" x14ac:dyDescent="0.25"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  <c r="AC168" s="57"/>
      <c r="AD168" s="57"/>
      <c r="AE168" s="57"/>
      <c r="AF168" s="57"/>
      <c r="AG168" s="57"/>
      <c r="AH168" s="57"/>
      <c r="AI168" s="57"/>
      <c r="AJ168" s="57"/>
      <c r="AK168" s="57"/>
      <c r="AL168" s="57"/>
      <c r="AM168" s="57"/>
      <c r="AN168" s="57"/>
      <c r="AO168" s="57"/>
      <c r="AP168" s="57"/>
      <c r="AQ168" s="57"/>
      <c r="AR168" s="57"/>
      <c r="AS168" s="57"/>
      <c r="AT168" s="57"/>
      <c r="AU168" s="57"/>
      <c r="AV168" s="57"/>
      <c r="AW168" s="57"/>
      <c r="AX168" s="57"/>
      <c r="AY168" s="57"/>
      <c r="AZ168" s="57"/>
      <c r="BA168" s="57"/>
      <c r="BB168" s="57"/>
      <c r="BC168" s="57"/>
      <c r="BD168" s="57"/>
      <c r="BE168" s="57"/>
      <c r="BF168" s="57"/>
      <c r="BG168" s="57"/>
      <c r="BH168" s="57"/>
      <c r="BI168" s="57"/>
      <c r="BJ168" s="57"/>
      <c r="BK168" s="57"/>
      <c r="BL168" s="57"/>
      <c r="BM168" s="57"/>
      <c r="BN168" s="57"/>
      <c r="BO168" s="57"/>
      <c r="BP168" s="57"/>
      <c r="BQ168" s="57"/>
      <c r="BR168" s="57"/>
      <c r="BS168" s="57"/>
      <c r="BT168" s="57"/>
      <c r="BU168" s="57"/>
      <c r="BV168" s="57"/>
      <c r="BW168" s="57"/>
      <c r="BX168" s="57"/>
      <c r="BY168" s="57"/>
      <c r="BZ168" s="57"/>
      <c r="CA168" s="57"/>
      <c r="CB168" s="57"/>
      <c r="CC168" s="57"/>
    </row>
    <row r="169" spans="1:81" x14ac:dyDescent="0.25"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  <c r="AC169" s="57"/>
      <c r="AD169" s="57"/>
      <c r="AE169" s="57"/>
      <c r="AF169" s="57"/>
      <c r="AG169" s="57"/>
      <c r="AH169" s="57"/>
      <c r="AI169" s="57"/>
      <c r="AJ169" s="57"/>
      <c r="AK169" s="57"/>
      <c r="AL169" s="57"/>
      <c r="AM169" s="57"/>
      <c r="AN169" s="57"/>
      <c r="AO169" s="57"/>
      <c r="AP169" s="57"/>
      <c r="AQ169" s="57"/>
      <c r="AR169" s="57"/>
      <c r="AS169" s="57"/>
      <c r="AT169" s="57"/>
      <c r="AU169" s="57"/>
      <c r="AV169" s="57"/>
      <c r="AW169" s="57"/>
      <c r="AX169" s="57"/>
      <c r="AY169" s="57"/>
      <c r="AZ169" s="57"/>
      <c r="BA169" s="57"/>
      <c r="BB169" s="57"/>
      <c r="BC169" s="57"/>
      <c r="BD169" s="57"/>
      <c r="BE169" s="57"/>
      <c r="BF169" s="57"/>
      <c r="BG169" s="57"/>
      <c r="BH169" s="57"/>
      <c r="BI169" s="57"/>
      <c r="BJ169" s="57"/>
      <c r="BK169" s="57"/>
      <c r="BL169" s="57"/>
      <c r="BM169" s="57"/>
      <c r="BN169" s="57"/>
      <c r="BO169" s="57"/>
      <c r="BP169" s="57"/>
      <c r="BQ169" s="57"/>
      <c r="BR169" s="57"/>
      <c r="BS169" s="57"/>
      <c r="BT169" s="57"/>
      <c r="BU169" s="57"/>
      <c r="BV169" s="57"/>
      <c r="BW169" s="57"/>
      <c r="BX169" s="57"/>
      <c r="BY169" s="57"/>
      <c r="BZ169" s="57"/>
      <c r="CA169" s="57"/>
      <c r="CB169" s="57"/>
      <c r="CC169" s="57"/>
    </row>
    <row r="170" spans="1:81" x14ac:dyDescent="0.25"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  <c r="AD170" s="57"/>
      <c r="AE170" s="57"/>
      <c r="AF170" s="57"/>
      <c r="AG170" s="57"/>
      <c r="AH170" s="57"/>
      <c r="AI170" s="57"/>
      <c r="AJ170" s="57"/>
      <c r="AK170" s="57"/>
      <c r="AL170" s="57"/>
      <c r="AM170" s="57"/>
      <c r="AN170" s="57"/>
      <c r="AO170" s="57"/>
      <c r="AP170" s="57"/>
      <c r="AQ170" s="57"/>
      <c r="AR170" s="57"/>
      <c r="AS170" s="57"/>
      <c r="AT170" s="57"/>
      <c r="AU170" s="57"/>
      <c r="AV170" s="57"/>
      <c r="AW170" s="57"/>
      <c r="AX170" s="57"/>
      <c r="AY170" s="57"/>
      <c r="AZ170" s="57"/>
      <c r="BA170" s="57"/>
      <c r="BB170" s="57"/>
      <c r="BC170" s="57"/>
      <c r="BD170" s="57"/>
      <c r="BE170" s="57"/>
      <c r="BF170" s="57"/>
      <c r="BG170" s="57"/>
      <c r="BH170" s="57"/>
      <c r="BI170" s="57"/>
      <c r="BJ170" s="57"/>
      <c r="BK170" s="57"/>
      <c r="BL170" s="57"/>
      <c r="BM170" s="57"/>
      <c r="BN170" s="57"/>
      <c r="BO170" s="57"/>
      <c r="BP170" s="57"/>
      <c r="BQ170" s="57"/>
      <c r="BR170" s="57"/>
      <c r="BS170" s="57"/>
      <c r="BT170" s="57"/>
      <c r="BU170" s="57"/>
      <c r="BV170" s="57"/>
      <c r="BW170" s="57"/>
      <c r="BX170" s="57"/>
      <c r="BY170" s="57"/>
      <c r="BZ170" s="57"/>
      <c r="CA170" s="57"/>
      <c r="CB170" s="57"/>
      <c r="CC170" s="57"/>
    </row>
  </sheetData>
  <sheetProtection selectLockedCells="1" selectUnlockedCells="1"/>
  <mergeCells count="2112">
    <mergeCell ref="P1:AG2"/>
    <mergeCell ref="C3:C8"/>
    <mergeCell ref="D3:D8"/>
    <mergeCell ref="E3:E8"/>
    <mergeCell ref="F3:F8"/>
    <mergeCell ref="G3:L4"/>
    <mergeCell ref="M3:N4"/>
    <mergeCell ref="J5:P5"/>
    <mergeCell ref="AF5:AL5"/>
    <mergeCell ref="Y7:Z7"/>
    <mergeCell ref="EI3:EN4"/>
    <mergeCell ref="EO3:EP4"/>
    <mergeCell ref="AM4:AQ4"/>
    <mergeCell ref="AS4:AW4"/>
    <mergeCell ref="AY4:BC4"/>
    <mergeCell ref="BE4:BI4"/>
    <mergeCell ref="BK4:BO4"/>
    <mergeCell ref="CQ4:CU4"/>
    <mergeCell ref="CW4:DA4"/>
    <mergeCell ref="DC4:DG4"/>
    <mergeCell ref="CA3:CB4"/>
    <mergeCell ref="CQ3:CU3"/>
    <mergeCell ref="CW3:DA3"/>
    <mergeCell ref="DC3:DG3"/>
    <mergeCell ref="DI3:DM3"/>
    <mergeCell ref="DO3:DS3"/>
    <mergeCell ref="DI4:DM4"/>
    <mergeCell ref="DO4:DS4"/>
    <mergeCell ref="AM3:AQ3"/>
    <mergeCell ref="AS3:AW3"/>
    <mergeCell ref="AY3:BC3"/>
    <mergeCell ref="BE3:BI3"/>
    <mergeCell ref="BK3:BO3"/>
    <mergeCell ref="BU3:BZ4"/>
    <mergeCell ref="AA7:AB7"/>
    <mergeCell ref="AC7:AD7"/>
    <mergeCell ref="AE7:AF7"/>
    <mergeCell ref="AG7:AH7"/>
    <mergeCell ref="AI7:AJ7"/>
    <mergeCell ref="AK7:AL7"/>
    <mergeCell ref="FH5:FN5"/>
    <mergeCell ref="G7:H7"/>
    <mergeCell ref="I7:J7"/>
    <mergeCell ref="K7:L7"/>
    <mergeCell ref="M7:N7"/>
    <mergeCell ref="O7:P7"/>
    <mergeCell ref="Q7:R7"/>
    <mergeCell ref="S7:T7"/>
    <mergeCell ref="U7:V7"/>
    <mergeCell ref="W7:X7"/>
    <mergeCell ref="BC5:BI5"/>
    <mergeCell ref="BX5:CD5"/>
    <mergeCell ref="CU5:DA5"/>
    <mergeCell ref="DQ5:DW5"/>
    <mergeCell ref="EM5:ES5"/>
    <mergeCell ref="FF5:FF8"/>
    <mergeCell ref="BK7:BL7"/>
    <mergeCell ref="BM7:BN7"/>
    <mergeCell ref="BO7:BP7"/>
    <mergeCell ref="BQ7:BR7"/>
    <mergeCell ref="BS7:BT7"/>
    <mergeCell ref="BU7:BV7"/>
    <mergeCell ref="BW7:BX7"/>
    <mergeCell ref="BY7:BZ7"/>
    <mergeCell ref="CA7:CB7"/>
    <mergeCell ref="CC7:CD7"/>
    <mergeCell ref="AY7:AZ7"/>
    <mergeCell ref="BA7:BB7"/>
    <mergeCell ref="BC7:BD7"/>
    <mergeCell ref="BE7:BF7"/>
    <mergeCell ref="BG7:BH7"/>
    <mergeCell ref="BI7:BJ7"/>
    <mergeCell ref="AM7:AN7"/>
    <mergeCell ref="AO7:AP7"/>
    <mergeCell ref="AQ7:AR7"/>
    <mergeCell ref="AS7:AT7"/>
    <mergeCell ref="AU7:AV7"/>
    <mergeCell ref="AW7:AX7"/>
    <mergeCell ref="DW7:DX7"/>
    <mergeCell ref="DY7:DZ7"/>
    <mergeCell ref="DC7:DD7"/>
    <mergeCell ref="DE7:DF7"/>
    <mergeCell ref="DG7:DH7"/>
    <mergeCell ref="DI7:DJ7"/>
    <mergeCell ref="DK7:DL7"/>
    <mergeCell ref="DM7:DN7"/>
    <mergeCell ref="CQ7:CR7"/>
    <mergeCell ref="CS7:CT7"/>
    <mergeCell ref="CU7:CV7"/>
    <mergeCell ref="CW7:CX7"/>
    <mergeCell ref="CY7:CZ7"/>
    <mergeCell ref="DA7:DB7"/>
    <mergeCell ref="CE7:CF7"/>
    <mergeCell ref="CG7:CH7"/>
    <mergeCell ref="CI7:CJ7"/>
    <mergeCell ref="CK7:CL7"/>
    <mergeCell ref="CM7:CN7"/>
    <mergeCell ref="CO7:CP7"/>
    <mergeCell ref="V8:W8"/>
    <mergeCell ref="X8:Y8"/>
    <mergeCell ref="Z8:AA8"/>
    <mergeCell ref="AD8:AE8"/>
    <mergeCell ref="AF8:AG8"/>
    <mergeCell ref="AH8:AI8"/>
    <mergeCell ref="EY7:EZ7"/>
    <mergeCell ref="FA7:FB7"/>
    <mergeCell ref="FC7:FD7"/>
    <mergeCell ref="H8:I8"/>
    <mergeCell ref="J8:K8"/>
    <mergeCell ref="L8:M8"/>
    <mergeCell ref="N8:O8"/>
    <mergeCell ref="P8:Q8"/>
    <mergeCell ref="R8:S8"/>
    <mergeCell ref="T8:U8"/>
    <mergeCell ref="EM7:EN7"/>
    <mergeCell ref="EO7:EP7"/>
    <mergeCell ref="EQ7:ER7"/>
    <mergeCell ref="ES7:ET7"/>
    <mergeCell ref="EU7:EV7"/>
    <mergeCell ref="EW7:EX7"/>
    <mergeCell ref="EA7:EB7"/>
    <mergeCell ref="EC7:ED7"/>
    <mergeCell ref="EE7:EF7"/>
    <mergeCell ref="EG7:EH7"/>
    <mergeCell ref="EI7:EJ7"/>
    <mergeCell ref="EK7:EL7"/>
    <mergeCell ref="DO7:DP7"/>
    <mergeCell ref="DQ7:DR7"/>
    <mergeCell ref="DS7:DT7"/>
    <mergeCell ref="DU7:DV7"/>
    <mergeCell ref="BJ8:BK8"/>
    <mergeCell ref="BL8:BM8"/>
    <mergeCell ref="BN8:BO8"/>
    <mergeCell ref="BP8:BQ8"/>
    <mergeCell ref="BR8:BS8"/>
    <mergeCell ref="BV8:BW8"/>
    <mergeCell ref="AV8:AW8"/>
    <mergeCell ref="AZ8:BA8"/>
    <mergeCell ref="BB8:BC8"/>
    <mergeCell ref="BD8:BE8"/>
    <mergeCell ref="BF8:BG8"/>
    <mergeCell ref="BH8:BI8"/>
    <mergeCell ref="AJ8:AK8"/>
    <mergeCell ref="AL8:AM8"/>
    <mergeCell ref="AN8:AO8"/>
    <mergeCell ref="AP8:AQ8"/>
    <mergeCell ref="AR8:AS8"/>
    <mergeCell ref="AT8:AU8"/>
    <mergeCell ref="DT8:DU8"/>
    <mergeCell ref="DV8:DW8"/>
    <mergeCell ref="CX8:CY8"/>
    <mergeCell ref="CZ8:DA8"/>
    <mergeCell ref="DB8:DC8"/>
    <mergeCell ref="DD8:DE8"/>
    <mergeCell ref="DF8:DG8"/>
    <mergeCell ref="DH8:DI8"/>
    <mergeCell ref="CJ8:CK8"/>
    <mergeCell ref="CL8:CM8"/>
    <mergeCell ref="CN8:CO8"/>
    <mergeCell ref="CR8:CS8"/>
    <mergeCell ref="CT8:CU8"/>
    <mergeCell ref="CV8:CW8"/>
    <mergeCell ref="BX8:BY8"/>
    <mergeCell ref="BZ8:CA8"/>
    <mergeCell ref="CB8:CC8"/>
    <mergeCell ref="CD8:CE8"/>
    <mergeCell ref="CF8:CG8"/>
    <mergeCell ref="CH8:CI8"/>
    <mergeCell ref="V26:W26"/>
    <mergeCell ref="X26:Y26"/>
    <mergeCell ref="Z26:AA26"/>
    <mergeCell ref="AD26:AE26"/>
    <mergeCell ref="AF26:AG26"/>
    <mergeCell ref="AH26:AI26"/>
    <mergeCell ref="EX8:EY8"/>
    <mergeCell ref="EZ8:FA8"/>
    <mergeCell ref="FB8:FC8"/>
    <mergeCell ref="BD26:BE26"/>
    <mergeCell ref="BF26:BG26"/>
    <mergeCell ref="BH26:BI26"/>
    <mergeCell ref="AJ26:AK26"/>
    <mergeCell ref="AL26:AM26"/>
    <mergeCell ref="AN26:AO26"/>
    <mergeCell ref="AP26:AQ26"/>
    <mergeCell ref="AR26:AS26"/>
    <mergeCell ref="AT26:AU26"/>
    <mergeCell ref="DT26:DU26"/>
    <mergeCell ref="DV26:DW26"/>
    <mergeCell ref="CX26:CY26"/>
    <mergeCell ref="CZ26:DA26"/>
    <mergeCell ref="DB26:DC26"/>
    <mergeCell ref="DD26:DE26"/>
    <mergeCell ref="H26:I26"/>
    <mergeCell ref="J26:K26"/>
    <mergeCell ref="L26:M26"/>
    <mergeCell ref="N26:O26"/>
    <mergeCell ref="P26:Q26"/>
    <mergeCell ref="R26:S26"/>
    <mergeCell ref="T26:U26"/>
    <mergeCell ref="EL8:EM8"/>
    <mergeCell ref="EN8:EO8"/>
    <mergeCell ref="EP8:EQ8"/>
    <mergeCell ref="ER8:ES8"/>
    <mergeCell ref="ET8:EU8"/>
    <mergeCell ref="EV8:EW8"/>
    <mergeCell ref="DX8:DY8"/>
    <mergeCell ref="DZ8:EA8"/>
    <mergeCell ref="EB8:EC8"/>
    <mergeCell ref="ED8:EE8"/>
    <mergeCell ref="EF8:EG8"/>
    <mergeCell ref="EJ8:EK8"/>
    <mergeCell ref="DJ8:DK8"/>
    <mergeCell ref="DN8:DO8"/>
    <mergeCell ref="DP8:DQ8"/>
    <mergeCell ref="DR8:DS8"/>
    <mergeCell ref="BJ26:BK26"/>
    <mergeCell ref="BL26:BM26"/>
    <mergeCell ref="BN26:BO26"/>
    <mergeCell ref="BP26:BQ26"/>
    <mergeCell ref="BR26:BS26"/>
    <mergeCell ref="BV26:BW26"/>
    <mergeCell ref="AV26:AW26"/>
    <mergeCell ref="AZ26:BA26"/>
    <mergeCell ref="BB26:BC26"/>
    <mergeCell ref="DF26:DG26"/>
    <mergeCell ref="DH26:DI26"/>
    <mergeCell ref="CJ26:CK26"/>
    <mergeCell ref="CL26:CM26"/>
    <mergeCell ref="CN26:CO26"/>
    <mergeCell ref="CR26:CS26"/>
    <mergeCell ref="CT26:CU26"/>
    <mergeCell ref="CV26:CW26"/>
    <mergeCell ref="BX26:BY26"/>
    <mergeCell ref="BZ26:CA26"/>
    <mergeCell ref="CB26:CC26"/>
    <mergeCell ref="CD26:CE26"/>
    <mergeCell ref="CF26:CG26"/>
    <mergeCell ref="CH26:CI26"/>
    <mergeCell ref="U27:V27"/>
    <mergeCell ref="W27:X27"/>
    <mergeCell ref="Y27:Z27"/>
    <mergeCell ref="AA27:AB27"/>
    <mergeCell ref="AC27:AD27"/>
    <mergeCell ref="AE27:AF27"/>
    <mergeCell ref="AS27:AT27"/>
    <mergeCell ref="AU27:AV27"/>
    <mergeCell ref="AW27:AX27"/>
    <mergeCell ref="AY27:AZ27"/>
    <mergeCell ref="BA27:BB27"/>
    <mergeCell ref="BC27:BD27"/>
    <mergeCell ref="AG27:AH27"/>
    <mergeCell ref="AI27:AJ27"/>
    <mergeCell ref="AK27:AL27"/>
    <mergeCell ref="AM27:AN27"/>
    <mergeCell ref="AO27:AP27"/>
    <mergeCell ref="AQ27:AR27"/>
    <mergeCell ref="EX26:EY26"/>
    <mergeCell ref="EZ26:FA26"/>
    <mergeCell ref="FB26:FC26"/>
    <mergeCell ref="G27:H27"/>
    <mergeCell ref="I27:J27"/>
    <mergeCell ref="K27:L27"/>
    <mergeCell ref="M27:N27"/>
    <mergeCell ref="O27:P27"/>
    <mergeCell ref="Q27:R27"/>
    <mergeCell ref="S27:T27"/>
    <mergeCell ref="EL26:EM26"/>
    <mergeCell ref="EN26:EO26"/>
    <mergeCell ref="EP26:EQ26"/>
    <mergeCell ref="ER26:ES26"/>
    <mergeCell ref="ET26:EU26"/>
    <mergeCell ref="EV26:EW26"/>
    <mergeCell ref="DX26:DY26"/>
    <mergeCell ref="DZ26:EA26"/>
    <mergeCell ref="EB26:EC26"/>
    <mergeCell ref="ED26:EE26"/>
    <mergeCell ref="EF26:EG26"/>
    <mergeCell ref="EJ26:EK26"/>
    <mergeCell ref="DJ26:DK26"/>
    <mergeCell ref="DN26:DO26"/>
    <mergeCell ref="DP26:DQ26"/>
    <mergeCell ref="DR26:DS26"/>
    <mergeCell ref="BE27:BF27"/>
    <mergeCell ref="BG27:BH27"/>
    <mergeCell ref="BI27:BJ27"/>
    <mergeCell ref="BK27:BL27"/>
    <mergeCell ref="BM27:BN27"/>
    <mergeCell ref="BO27:BP27"/>
    <mergeCell ref="DI27:DJ27"/>
    <mergeCell ref="DK27:DL27"/>
    <mergeCell ref="CO27:CP27"/>
    <mergeCell ref="CQ27:CR27"/>
    <mergeCell ref="CS27:CT27"/>
    <mergeCell ref="CU27:CV27"/>
    <mergeCell ref="CW27:CX27"/>
    <mergeCell ref="CY27:CZ27"/>
    <mergeCell ref="CC27:CD27"/>
    <mergeCell ref="CE27:CF27"/>
    <mergeCell ref="CG27:CH27"/>
    <mergeCell ref="CI27:CJ27"/>
    <mergeCell ref="CK27:CL27"/>
    <mergeCell ref="CM27:CN27"/>
    <mergeCell ref="BQ27:BR27"/>
    <mergeCell ref="BS27:BT27"/>
    <mergeCell ref="BU27:BV27"/>
    <mergeCell ref="BW27:BX27"/>
    <mergeCell ref="BY27:BZ27"/>
    <mergeCell ref="CA27:CB27"/>
    <mergeCell ref="EW27:EX27"/>
    <mergeCell ref="EY27:EZ27"/>
    <mergeCell ref="FA27:FB27"/>
    <mergeCell ref="FC27:FD27"/>
    <mergeCell ref="C32:C37"/>
    <mergeCell ref="D32:D37"/>
    <mergeCell ref="E32:E37"/>
    <mergeCell ref="F32:F37"/>
    <mergeCell ref="G32:L33"/>
    <mergeCell ref="M32:N33"/>
    <mergeCell ref="EK27:EL27"/>
    <mergeCell ref="EM27:EN27"/>
    <mergeCell ref="EO27:EP27"/>
    <mergeCell ref="EQ27:ER27"/>
    <mergeCell ref="ES27:ET27"/>
    <mergeCell ref="EU27:EV27"/>
    <mergeCell ref="DY27:DZ27"/>
    <mergeCell ref="EA27:EB27"/>
    <mergeCell ref="EC27:ED27"/>
    <mergeCell ref="EE27:EF27"/>
    <mergeCell ref="EG27:EH27"/>
    <mergeCell ref="EI27:EJ27"/>
    <mergeCell ref="DM27:DN27"/>
    <mergeCell ref="DO27:DP27"/>
    <mergeCell ref="DQ27:DR27"/>
    <mergeCell ref="DS27:DT27"/>
    <mergeCell ref="DU27:DV27"/>
    <mergeCell ref="DW27:DX27"/>
    <mergeCell ref="DA27:DB27"/>
    <mergeCell ref="DC27:DD27"/>
    <mergeCell ref="DE27:DF27"/>
    <mergeCell ref="DG27:DH27"/>
    <mergeCell ref="EI32:EN33"/>
    <mergeCell ref="EO32:EP33"/>
    <mergeCell ref="AM33:AQ33"/>
    <mergeCell ref="AS33:AW33"/>
    <mergeCell ref="AY33:BC33"/>
    <mergeCell ref="BE33:BI33"/>
    <mergeCell ref="BK33:BO33"/>
    <mergeCell ref="CQ33:CU33"/>
    <mergeCell ref="CW33:DA33"/>
    <mergeCell ref="DC33:DG33"/>
    <mergeCell ref="CA32:CB33"/>
    <mergeCell ref="CQ32:CU32"/>
    <mergeCell ref="CW32:DA32"/>
    <mergeCell ref="DC32:DG32"/>
    <mergeCell ref="DI32:DM32"/>
    <mergeCell ref="DO32:DS32"/>
    <mergeCell ref="DI33:DM33"/>
    <mergeCell ref="DO33:DS33"/>
    <mergeCell ref="AM32:AQ32"/>
    <mergeCell ref="AS32:AW32"/>
    <mergeCell ref="AY32:BC32"/>
    <mergeCell ref="BE32:BI32"/>
    <mergeCell ref="BK32:BO32"/>
    <mergeCell ref="BU32:BZ33"/>
    <mergeCell ref="AG36:AH36"/>
    <mergeCell ref="AI36:AJ36"/>
    <mergeCell ref="AK36:AL36"/>
    <mergeCell ref="AM36:AN36"/>
    <mergeCell ref="AO36:AP36"/>
    <mergeCell ref="AQ36:AR36"/>
    <mergeCell ref="U36:V36"/>
    <mergeCell ref="W36:X36"/>
    <mergeCell ref="Y36:Z36"/>
    <mergeCell ref="AA36:AB36"/>
    <mergeCell ref="AC36:AD36"/>
    <mergeCell ref="AE36:AF36"/>
    <mergeCell ref="EM34:ES34"/>
    <mergeCell ref="FF34:FF37"/>
    <mergeCell ref="FH34:FN34"/>
    <mergeCell ref="G36:H36"/>
    <mergeCell ref="I36:J36"/>
    <mergeCell ref="K36:L36"/>
    <mergeCell ref="M36:N36"/>
    <mergeCell ref="O36:P36"/>
    <mergeCell ref="Q36:R36"/>
    <mergeCell ref="S36:T36"/>
    <mergeCell ref="J34:P34"/>
    <mergeCell ref="AF34:AL34"/>
    <mergeCell ref="BC34:BI34"/>
    <mergeCell ref="BX34:CD34"/>
    <mergeCell ref="CU34:DA34"/>
    <mergeCell ref="DQ34:DW34"/>
    <mergeCell ref="BQ36:BR36"/>
    <mergeCell ref="BS36:BT36"/>
    <mergeCell ref="BU36:BV36"/>
    <mergeCell ref="BW36:BX36"/>
    <mergeCell ref="BY36:BZ36"/>
    <mergeCell ref="CA36:CB36"/>
    <mergeCell ref="BE36:BF36"/>
    <mergeCell ref="BG36:BH36"/>
    <mergeCell ref="BI36:BJ36"/>
    <mergeCell ref="BK36:BL36"/>
    <mergeCell ref="BM36:BN36"/>
    <mergeCell ref="BO36:BP36"/>
    <mergeCell ref="AS36:AT36"/>
    <mergeCell ref="AU36:AV36"/>
    <mergeCell ref="AW36:AX36"/>
    <mergeCell ref="AY36:AZ36"/>
    <mergeCell ref="BA36:BB36"/>
    <mergeCell ref="BC36:BD36"/>
    <mergeCell ref="DU36:DV36"/>
    <mergeCell ref="DW36:DX36"/>
    <mergeCell ref="DA36:DB36"/>
    <mergeCell ref="DC36:DD36"/>
    <mergeCell ref="DE36:DF36"/>
    <mergeCell ref="DG36:DH36"/>
    <mergeCell ref="DI36:DJ36"/>
    <mergeCell ref="DK36:DL36"/>
    <mergeCell ref="CO36:CP36"/>
    <mergeCell ref="CQ36:CR36"/>
    <mergeCell ref="CS36:CT36"/>
    <mergeCell ref="CU36:CV36"/>
    <mergeCell ref="CW36:CX36"/>
    <mergeCell ref="CY36:CZ36"/>
    <mergeCell ref="CC36:CD36"/>
    <mergeCell ref="CE36:CF36"/>
    <mergeCell ref="CG36:CH36"/>
    <mergeCell ref="CI36:CJ36"/>
    <mergeCell ref="CK36:CL36"/>
    <mergeCell ref="CM36:CN36"/>
    <mergeCell ref="T37:U37"/>
    <mergeCell ref="V37:W37"/>
    <mergeCell ref="X37:Y37"/>
    <mergeCell ref="Z37:AA37"/>
    <mergeCell ref="AD37:AE37"/>
    <mergeCell ref="AF37:AG37"/>
    <mergeCell ref="EW36:EX36"/>
    <mergeCell ref="EY36:EZ36"/>
    <mergeCell ref="FA36:FB36"/>
    <mergeCell ref="FC36:FD36"/>
    <mergeCell ref="H37:I37"/>
    <mergeCell ref="J37:K37"/>
    <mergeCell ref="L37:M37"/>
    <mergeCell ref="N37:O37"/>
    <mergeCell ref="P37:Q37"/>
    <mergeCell ref="R37:S37"/>
    <mergeCell ref="EK36:EL36"/>
    <mergeCell ref="EM36:EN36"/>
    <mergeCell ref="EO36:EP36"/>
    <mergeCell ref="EQ36:ER36"/>
    <mergeCell ref="ES36:ET36"/>
    <mergeCell ref="EU36:EV36"/>
    <mergeCell ref="DY36:DZ36"/>
    <mergeCell ref="EA36:EB36"/>
    <mergeCell ref="EC36:ED36"/>
    <mergeCell ref="EE36:EF36"/>
    <mergeCell ref="EG36:EH36"/>
    <mergeCell ref="EI36:EJ36"/>
    <mergeCell ref="DM36:DN36"/>
    <mergeCell ref="DO36:DP36"/>
    <mergeCell ref="DQ36:DR36"/>
    <mergeCell ref="DS36:DT36"/>
    <mergeCell ref="BH37:BI37"/>
    <mergeCell ref="BJ37:BK37"/>
    <mergeCell ref="BL37:BM37"/>
    <mergeCell ref="BN37:BO37"/>
    <mergeCell ref="BP37:BQ37"/>
    <mergeCell ref="BR37:BS37"/>
    <mergeCell ref="AT37:AU37"/>
    <mergeCell ref="AV37:AW37"/>
    <mergeCell ref="AZ37:BA37"/>
    <mergeCell ref="BB37:BC37"/>
    <mergeCell ref="BD37:BE37"/>
    <mergeCell ref="BF37:BG37"/>
    <mergeCell ref="AH37:AI37"/>
    <mergeCell ref="AJ37:AK37"/>
    <mergeCell ref="AL37:AM37"/>
    <mergeCell ref="AN37:AO37"/>
    <mergeCell ref="AP37:AQ37"/>
    <mergeCell ref="AR37:AS37"/>
    <mergeCell ref="DR37:DS37"/>
    <mergeCell ref="DT37:DU37"/>
    <mergeCell ref="CV37:CW37"/>
    <mergeCell ref="CX37:CY37"/>
    <mergeCell ref="CZ37:DA37"/>
    <mergeCell ref="DB37:DC37"/>
    <mergeCell ref="DD37:DE37"/>
    <mergeCell ref="DF37:DG37"/>
    <mergeCell ref="CH37:CI37"/>
    <mergeCell ref="CJ37:CK37"/>
    <mergeCell ref="CL37:CM37"/>
    <mergeCell ref="CN37:CO37"/>
    <mergeCell ref="CR37:CS37"/>
    <mergeCell ref="CT37:CU37"/>
    <mergeCell ref="BV37:BW37"/>
    <mergeCell ref="BX37:BY37"/>
    <mergeCell ref="BZ37:CA37"/>
    <mergeCell ref="CB37:CC37"/>
    <mergeCell ref="CD37:CE37"/>
    <mergeCell ref="CF37:CG37"/>
    <mergeCell ref="T55:U55"/>
    <mergeCell ref="V55:W55"/>
    <mergeCell ref="X55:Y55"/>
    <mergeCell ref="Z55:AA55"/>
    <mergeCell ref="AD55:AE55"/>
    <mergeCell ref="AF55:AG55"/>
    <mergeCell ref="EV37:EW37"/>
    <mergeCell ref="EX37:EY37"/>
    <mergeCell ref="EZ37:FA37"/>
    <mergeCell ref="BB55:BC55"/>
    <mergeCell ref="BD55:BE55"/>
    <mergeCell ref="BF55:BG55"/>
    <mergeCell ref="AH55:AI55"/>
    <mergeCell ref="AJ55:AK55"/>
    <mergeCell ref="AL55:AM55"/>
    <mergeCell ref="AN55:AO55"/>
    <mergeCell ref="AP55:AQ55"/>
    <mergeCell ref="AR55:AS55"/>
    <mergeCell ref="DR55:DS55"/>
    <mergeCell ref="DT55:DU55"/>
    <mergeCell ref="CV55:CW55"/>
    <mergeCell ref="CX55:CY55"/>
    <mergeCell ref="CZ55:DA55"/>
    <mergeCell ref="DB55:DC55"/>
    <mergeCell ref="FB37:FC37"/>
    <mergeCell ref="H55:I55"/>
    <mergeCell ref="J55:K55"/>
    <mergeCell ref="L55:M55"/>
    <mergeCell ref="N55:O55"/>
    <mergeCell ref="P55:Q55"/>
    <mergeCell ref="R55:S55"/>
    <mergeCell ref="EJ37:EK37"/>
    <mergeCell ref="EL37:EM37"/>
    <mergeCell ref="EN37:EO37"/>
    <mergeCell ref="EP37:EQ37"/>
    <mergeCell ref="ER37:ES37"/>
    <mergeCell ref="ET37:EU37"/>
    <mergeCell ref="DV37:DW37"/>
    <mergeCell ref="DX37:DY37"/>
    <mergeCell ref="DZ37:EA37"/>
    <mergeCell ref="EB37:EC37"/>
    <mergeCell ref="ED37:EE37"/>
    <mergeCell ref="EF37:EG37"/>
    <mergeCell ref="DH37:DI37"/>
    <mergeCell ref="DJ37:DK37"/>
    <mergeCell ref="DN37:DO37"/>
    <mergeCell ref="DP37:DQ37"/>
    <mergeCell ref="BH55:BI55"/>
    <mergeCell ref="BJ55:BK55"/>
    <mergeCell ref="BL55:BM55"/>
    <mergeCell ref="BN55:BO55"/>
    <mergeCell ref="BP55:BQ55"/>
    <mergeCell ref="BR55:BS55"/>
    <mergeCell ref="AT55:AU55"/>
    <mergeCell ref="AV55:AW55"/>
    <mergeCell ref="AZ55:BA55"/>
    <mergeCell ref="DD55:DE55"/>
    <mergeCell ref="DF55:DG55"/>
    <mergeCell ref="CH55:CI55"/>
    <mergeCell ref="CJ55:CK55"/>
    <mergeCell ref="CL55:CM55"/>
    <mergeCell ref="CN55:CO55"/>
    <mergeCell ref="CR55:CS55"/>
    <mergeCell ref="CT55:CU55"/>
    <mergeCell ref="BV55:BW55"/>
    <mergeCell ref="BX55:BY55"/>
    <mergeCell ref="BZ55:CA55"/>
    <mergeCell ref="CB55:CC55"/>
    <mergeCell ref="CD55:CE55"/>
    <mergeCell ref="CF55:CG55"/>
    <mergeCell ref="S56:T56"/>
    <mergeCell ref="U56:V56"/>
    <mergeCell ref="W56:X56"/>
    <mergeCell ref="Y56:Z56"/>
    <mergeCell ref="AA56:AB56"/>
    <mergeCell ref="AC56:AD56"/>
    <mergeCell ref="AQ56:AR56"/>
    <mergeCell ref="AS56:AT56"/>
    <mergeCell ref="AU56:AV56"/>
    <mergeCell ref="AW56:AX56"/>
    <mergeCell ref="AY56:AZ56"/>
    <mergeCell ref="BA56:BB56"/>
    <mergeCell ref="AE56:AF56"/>
    <mergeCell ref="AG56:AH56"/>
    <mergeCell ref="AI56:AJ56"/>
    <mergeCell ref="AK56:AL56"/>
    <mergeCell ref="AM56:AN56"/>
    <mergeCell ref="AO56:AP56"/>
    <mergeCell ref="EV55:EW55"/>
    <mergeCell ref="EX55:EY55"/>
    <mergeCell ref="EZ55:FA55"/>
    <mergeCell ref="FB55:FC55"/>
    <mergeCell ref="G56:H56"/>
    <mergeCell ref="I56:J56"/>
    <mergeCell ref="K56:L56"/>
    <mergeCell ref="M56:N56"/>
    <mergeCell ref="O56:P56"/>
    <mergeCell ref="Q56:R56"/>
    <mergeCell ref="EJ55:EK55"/>
    <mergeCell ref="EL55:EM55"/>
    <mergeCell ref="EN55:EO55"/>
    <mergeCell ref="EP55:EQ55"/>
    <mergeCell ref="ER55:ES55"/>
    <mergeCell ref="ET55:EU55"/>
    <mergeCell ref="DV55:DW55"/>
    <mergeCell ref="DX55:DY55"/>
    <mergeCell ref="DZ55:EA55"/>
    <mergeCell ref="EB55:EC55"/>
    <mergeCell ref="ED55:EE55"/>
    <mergeCell ref="EF55:EG55"/>
    <mergeCell ref="DH55:DI55"/>
    <mergeCell ref="DJ55:DK55"/>
    <mergeCell ref="DN55:DO55"/>
    <mergeCell ref="DP55:DQ55"/>
    <mergeCell ref="BC56:BD56"/>
    <mergeCell ref="BE56:BF56"/>
    <mergeCell ref="BG56:BH56"/>
    <mergeCell ref="BI56:BJ56"/>
    <mergeCell ref="BK56:BL56"/>
    <mergeCell ref="BM56:BN56"/>
    <mergeCell ref="DG56:DH56"/>
    <mergeCell ref="DI56:DJ56"/>
    <mergeCell ref="CM56:CN56"/>
    <mergeCell ref="CO56:CP56"/>
    <mergeCell ref="CQ56:CR56"/>
    <mergeCell ref="CS56:CT56"/>
    <mergeCell ref="CU56:CV56"/>
    <mergeCell ref="CW56:CX56"/>
    <mergeCell ref="CA56:CB56"/>
    <mergeCell ref="CC56:CD56"/>
    <mergeCell ref="CE56:CF56"/>
    <mergeCell ref="CG56:CH56"/>
    <mergeCell ref="CI56:CJ56"/>
    <mergeCell ref="CK56:CL56"/>
    <mergeCell ref="BO56:BP56"/>
    <mergeCell ref="BQ56:BR56"/>
    <mergeCell ref="BS56:BT56"/>
    <mergeCell ref="BU56:BV56"/>
    <mergeCell ref="BW56:BX56"/>
    <mergeCell ref="BY56:BZ56"/>
    <mergeCell ref="EU56:EV56"/>
    <mergeCell ref="EW56:EX56"/>
    <mergeCell ref="EY56:EZ56"/>
    <mergeCell ref="FA56:FB56"/>
    <mergeCell ref="FC56:FD56"/>
    <mergeCell ref="C61:C66"/>
    <mergeCell ref="D61:D66"/>
    <mergeCell ref="E61:E66"/>
    <mergeCell ref="F61:F66"/>
    <mergeCell ref="G61:L62"/>
    <mergeCell ref="EI56:EJ56"/>
    <mergeCell ref="EK56:EL56"/>
    <mergeCell ref="EM56:EN56"/>
    <mergeCell ref="EO56:EP56"/>
    <mergeCell ref="EQ56:ER56"/>
    <mergeCell ref="ES56:ET56"/>
    <mergeCell ref="DW56:DX56"/>
    <mergeCell ref="DY56:DZ56"/>
    <mergeCell ref="EA56:EB56"/>
    <mergeCell ref="EC56:ED56"/>
    <mergeCell ref="EE56:EF56"/>
    <mergeCell ref="EG56:EH56"/>
    <mergeCell ref="DK56:DL56"/>
    <mergeCell ref="DM56:DN56"/>
    <mergeCell ref="DO56:DP56"/>
    <mergeCell ref="DQ56:DR56"/>
    <mergeCell ref="DS56:DT56"/>
    <mergeCell ref="DU56:DV56"/>
    <mergeCell ref="CY56:CZ56"/>
    <mergeCell ref="DA56:DB56"/>
    <mergeCell ref="DC56:DD56"/>
    <mergeCell ref="DE56:DF56"/>
    <mergeCell ref="DO62:DS62"/>
    <mergeCell ref="J63:P63"/>
    <mergeCell ref="AF63:AL63"/>
    <mergeCell ref="BC63:BI63"/>
    <mergeCell ref="BX63:CD63"/>
    <mergeCell ref="CU63:DA63"/>
    <mergeCell ref="DQ63:DW63"/>
    <mergeCell ref="DO61:DS61"/>
    <mergeCell ref="EI61:EN62"/>
    <mergeCell ref="EO61:EP62"/>
    <mergeCell ref="AM62:AQ62"/>
    <mergeCell ref="AS62:AW62"/>
    <mergeCell ref="AY62:BC62"/>
    <mergeCell ref="BE62:BI62"/>
    <mergeCell ref="BK62:BO62"/>
    <mergeCell ref="CQ62:CU62"/>
    <mergeCell ref="CW62:DA62"/>
    <mergeCell ref="BU61:BZ62"/>
    <mergeCell ref="CA61:CB62"/>
    <mergeCell ref="CQ61:CU61"/>
    <mergeCell ref="CW61:DA61"/>
    <mergeCell ref="DC61:DG61"/>
    <mergeCell ref="DI61:DM61"/>
    <mergeCell ref="DC62:DG62"/>
    <mergeCell ref="DI62:DM62"/>
    <mergeCell ref="M61:N62"/>
    <mergeCell ref="AM61:AQ61"/>
    <mergeCell ref="AS61:AW61"/>
    <mergeCell ref="AY61:BC61"/>
    <mergeCell ref="BE61:BI61"/>
    <mergeCell ref="BK61:BO61"/>
    <mergeCell ref="AG65:AH65"/>
    <mergeCell ref="AI65:AJ65"/>
    <mergeCell ref="AK65:AL65"/>
    <mergeCell ref="AM65:AN65"/>
    <mergeCell ref="AO65:AP65"/>
    <mergeCell ref="AQ65:AR65"/>
    <mergeCell ref="U65:V65"/>
    <mergeCell ref="W65:X65"/>
    <mergeCell ref="Y65:Z65"/>
    <mergeCell ref="AA65:AB65"/>
    <mergeCell ref="AC65:AD65"/>
    <mergeCell ref="AE65:AF65"/>
    <mergeCell ref="EM63:ES63"/>
    <mergeCell ref="FF63:FF66"/>
    <mergeCell ref="FH63:FN63"/>
    <mergeCell ref="G65:H65"/>
    <mergeCell ref="I65:J65"/>
    <mergeCell ref="K65:L65"/>
    <mergeCell ref="M65:N65"/>
    <mergeCell ref="O65:P65"/>
    <mergeCell ref="Q65:R65"/>
    <mergeCell ref="S65:T65"/>
    <mergeCell ref="BQ65:BR65"/>
    <mergeCell ref="BS65:BT65"/>
    <mergeCell ref="BU65:BV65"/>
    <mergeCell ref="BW65:BX65"/>
    <mergeCell ref="BY65:BZ65"/>
    <mergeCell ref="CA65:CB65"/>
    <mergeCell ref="BE65:BF65"/>
    <mergeCell ref="BG65:BH65"/>
    <mergeCell ref="BI65:BJ65"/>
    <mergeCell ref="BK65:BL65"/>
    <mergeCell ref="BM65:BN65"/>
    <mergeCell ref="BO65:BP65"/>
    <mergeCell ref="AS65:AT65"/>
    <mergeCell ref="AU65:AV65"/>
    <mergeCell ref="AW65:AX65"/>
    <mergeCell ref="AY65:AZ65"/>
    <mergeCell ref="BA65:BB65"/>
    <mergeCell ref="BC65:BD65"/>
    <mergeCell ref="DU65:DV65"/>
    <mergeCell ref="DW65:DX65"/>
    <mergeCell ref="DA65:DB65"/>
    <mergeCell ref="DC65:DD65"/>
    <mergeCell ref="DE65:DF65"/>
    <mergeCell ref="DG65:DH65"/>
    <mergeCell ref="DI65:DJ65"/>
    <mergeCell ref="DK65:DL65"/>
    <mergeCell ref="CO65:CP65"/>
    <mergeCell ref="CQ65:CR65"/>
    <mergeCell ref="CS65:CT65"/>
    <mergeCell ref="CU65:CV65"/>
    <mergeCell ref="CW65:CX65"/>
    <mergeCell ref="CY65:CZ65"/>
    <mergeCell ref="CC65:CD65"/>
    <mergeCell ref="CE65:CF65"/>
    <mergeCell ref="CG65:CH65"/>
    <mergeCell ref="CI65:CJ65"/>
    <mergeCell ref="CK65:CL65"/>
    <mergeCell ref="CM65:CN65"/>
    <mergeCell ref="T66:U66"/>
    <mergeCell ref="V66:W66"/>
    <mergeCell ref="X66:Y66"/>
    <mergeCell ref="Z66:AA66"/>
    <mergeCell ref="AD66:AE66"/>
    <mergeCell ref="AF66:AG66"/>
    <mergeCell ref="EW65:EX65"/>
    <mergeCell ref="EY65:EZ65"/>
    <mergeCell ref="FA65:FB65"/>
    <mergeCell ref="FC65:FD65"/>
    <mergeCell ref="H66:I66"/>
    <mergeCell ref="J66:K66"/>
    <mergeCell ref="L66:M66"/>
    <mergeCell ref="N66:O66"/>
    <mergeCell ref="P66:Q66"/>
    <mergeCell ref="R66:S66"/>
    <mergeCell ref="EK65:EL65"/>
    <mergeCell ref="EM65:EN65"/>
    <mergeCell ref="EO65:EP65"/>
    <mergeCell ref="EQ65:ER65"/>
    <mergeCell ref="ES65:ET65"/>
    <mergeCell ref="EU65:EV65"/>
    <mergeCell ref="DY65:DZ65"/>
    <mergeCell ref="EA65:EB65"/>
    <mergeCell ref="EC65:ED65"/>
    <mergeCell ref="EE65:EF65"/>
    <mergeCell ref="EG65:EH65"/>
    <mergeCell ref="EI65:EJ65"/>
    <mergeCell ref="DM65:DN65"/>
    <mergeCell ref="DO65:DP65"/>
    <mergeCell ref="DQ65:DR65"/>
    <mergeCell ref="DS65:DT65"/>
    <mergeCell ref="BH66:BI66"/>
    <mergeCell ref="BJ66:BK66"/>
    <mergeCell ref="BL66:BM66"/>
    <mergeCell ref="BN66:BO66"/>
    <mergeCell ref="BP66:BQ66"/>
    <mergeCell ref="BR66:BS66"/>
    <mergeCell ref="AT66:AU66"/>
    <mergeCell ref="AV66:AW66"/>
    <mergeCell ref="AZ66:BA66"/>
    <mergeCell ref="BB66:BC66"/>
    <mergeCell ref="BD66:BE66"/>
    <mergeCell ref="BF66:BG66"/>
    <mergeCell ref="AH66:AI66"/>
    <mergeCell ref="AJ66:AK66"/>
    <mergeCell ref="AL66:AM66"/>
    <mergeCell ref="AN66:AO66"/>
    <mergeCell ref="AP66:AQ66"/>
    <mergeCell ref="AR66:AS66"/>
    <mergeCell ref="DR66:DS66"/>
    <mergeCell ref="DT66:DU66"/>
    <mergeCell ref="CV66:CW66"/>
    <mergeCell ref="CX66:CY66"/>
    <mergeCell ref="CZ66:DA66"/>
    <mergeCell ref="DB66:DC66"/>
    <mergeCell ref="DD66:DE66"/>
    <mergeCell ref="DF66:DG66"/>
    <mergeCell ref="CH66:CI66"/>
    <mergeCell ref="CJ66:CK66"/>
    <mergeCell ref="CL66:CM66"/>
    <mergeCell ref="CN66:CO66"/>
    <mergeCell ref="CR66:CS66"/>
    <mergeCell ref="CT66:CU66"/>
    <mergeCell ref="BV66:BW66"/>
    <mergeCell ref="BX66:BY66"/>
    <mergeCell ref="BZ66:CA66"/>
    <mergeCell ref="CB66:CC66"/>
    <mergeCell ref="CD66:CE66"/>
    <mergeCell ref="CF66:CG66"/>
    <mergeCell ref="T84:U84"/>
    <mergeCell ref="V84:W84"/>
    <mergeCell ref="X84:Y84"/>
    <mergeCell ref="Z84:AA84"/>
    <mergeCell ref="AD84:AE84"/>
    <mergeCell ref="AF84:AG84"/>
    <mergeCell ref="EV66:EW66"/>
    <mergeCell ref="EX66:EY66"/>
    <mergeCell ref="EZ66:FA66"/>
    <mergeCell ref="FB66:FC66"/>
    <mergeCell ref="H84:I84"/>
    <mergeCell ref="J84:K84"/>
    <mergeCell ref="L84:M84"/>
    <mergeCell ref="N84:O84"/>
    <mergeCell ref="P84:Q84"/>
    <mergeCell ref="R84:S84"/>
    <mergeCell ref="EJ66:EK66"/>
    <mergeCell ref="EL66:EM66"/>
    <mergeCell ref="EN66:EO66"/>
    <mergeCell ref="EP66:EQ66"/>
    <mergeCell ref="ER66:ES66"/>
    <mergeCell ref="ET66:EU66"/>
    <mergeCell ref="DV66:DW66"/>
    <mergeCell ref="DX66:DY66"/>
    <mergeCell ref="DZ66:EA66"/>
    <mergeCell ref="EB66:EC66"/>
    <mergeCell ref="ED66:EE66"/>
    <mergeCell ref="EF66:EG66"/>
    <mergeCell ref="DH66:DI66"/>
    <mergeCell ref="DJ66:DK66"/>
    <mergeCell ref="DN66:DO66"/>
    <mergeCell ref="DP66:DQ66"/>
    <mergeCell ref="BH84:BI84"/>
    <mergeCell ref="BJ84:BK84"/>
    <mergeCell ref="BL84:BM84"/>
    <mergeCell ref="BN84:BO84"/>
    <mergeCell ref="BP84:BQ84"/>
    <mergeCell ref="BR84:BS84"/>
    <mergeCell ref="AT84:AU84"/>
    <mergeCell ref="AV84:AW84"/>
    <mergeCell ref="AZ84:BA84"/>
    <mergeCell ref="BB84:BC84"/>
    <mergeCell ref="BD84:BE84"/>
    <mergeCell ref="BF84:BG84"/>
    <mergeCell ref="AH84:AI84"/>
    <mergeCell ref="AJ84:AK84"/>
    <mergeCell ref="AL84:AM84"/>
    <mergeCell ref="AN84:AO84"/>
    <mergeCell ref="AP84:AQ84"/>
    <mergeCell ref="AR84:AS84"/>
    <mergeCell ref="DR84:DS84"/>
    <mergeCell ref="DT84:DU84"/>
    <mergeCell ref="CV84:CW84"/>
    <mergeCell ref="CX84:CY84"/>
    <mergeCell ref="CZ84:DA84"/>
    <mergeCell ref="DB84:DC84"/>
    <mergeCell ref="DD84:DE84"/>
    <mergeCell ref="DF84:DG84"/>
    <mergeCell ref="CH84:CI84"/>
    <mergeCell ref="CJ84:CK84"/>
    <mergeCell ref="CL84:CM84"/>
    <mergeCell ref="CN84:CO84"/>
    <mergeCell ref="CR84:CS84"/>
    <mergeCell ref="CT84:CU84"/>
    <mergeCell ref="BV84:BW84"/>
    <mergeCell ref="BX84:BY84"/>
    <mergeCell ref="BZ84:CA84"/>
    <mergeCell ref="CB84:CC84"/>
    <mergeCell ref="CD84:CE84"/>
    <mergeCell ref="CF84:CG84"/>
    <mergeCell ref="S85:T85"/>
    <mergeCell ref="U85:V85"/>
    <mergeCell ref="W85:X85"/>
    <mergeCell ref="Y85:Z85"/>
    <mergeCell ref="AA85:AB85"/>
    <mergeCell ref="AC85:AD85"/>
    <mergeCell ref="EV84:EW84"/>
    <mergeCell ref="EX84:EY84"/>
    <mergeCell ref="EZ84:FA84"/>
    <mergeCell ref="FB84:FC84"/>
    <mergeCell ref="G85:H85"/>
    <mergeCell ref="I85:J85"/>
    <mergeCell ref="K85:L85"/>
    <mergeCell ref="M85:N85"/>
    <mergeCell ref="O85:P85"/>
    <mergeCell ref="Q85:R85"/>
    <mergeCell ref="EJ84:EK84"/>
    <mergeCell ref="EL84:EM84"/>
    <mergeCell ref="EN84:EO84"/>
    <mergeCell ref="EP84:EQ84"/>
    <mergeCell ref="ER84:ES84"/>
    <mergeCell ref="ET84:EU84"/>
    <mergeCell ref="DV84:DW84"/>
    <mergeCell ref="DX84:DY84"/>
    <mergeCell ref="DZ84:EA84"/>
    <mergeCell ref="EB84:EC84"/>
    <mergeCell ref="ED84:EE84"/>
    <mergeCell ref="EF84:EG84"/>
    <mergeCell ref="DH84:DI84"/>
    <mergeCell ref="DJ84:DK84"/>
    <mergeCell ref="DN84:DO84"/>
    <mergeCell ref="DP84:DQ84"/>
    <mergeCell ref="BC85:BD85"/>
    <mergeCell ref="BE85:BF85"/>
    <mergeCell ref="BG85:BH85"/>
    <mergeCell ref="BI85:BJ85"/>
    <mergeCell ref="BK85:BL85"/>
    <mergeCell ref="BM85:BN85"/>
    <mergeCell ref="AQ85:AR85"/>
    <mergeCell ref="AS85:AT85"/>
    <mergeCell ref="AU85:AV85"/>
    <mergeCell ref="AW85:AX85"/>
    <mergeCell ref="AY85:AZ85"/>
    <mergeCell ref="BA85:BB85"/>
    <mergeCell ref="AE85:AF85"/>
    <mergeCell ref="AG85:AH85"/>
    <mergeCell ref="AI85:AJ85"/>
    <mergeCell ref="AK85:AL85"/>
    <mergeCell ref="AM85:AN85"/>
    <mergeCell ref="AO85:AP85"/>
    <mergeCell ref="DG85:DH85"/>
    <mergeCell ref="DI85:DJ85"/>
    <mergeCell ref="CM85:CN85"/>
    <mergeCell ref="CO85:CP85"/>
    <mergeCell ref="CQ85:CR85"/>
    <mergeCell ref="CS85:CT85"/>
    <mergeCell ref="CU85:CV85"/>
    <mergeCell ref="CW85:CX85"/>
    <mergeCell ref="CA85:CB85"/>
    <mergeCell ref="CC85:CD85"/>
    <mergeCell ref="CE85:CF85"/>
    <mergeCell ref="CG85:CH85"/>
    <mergeCell ref="CI85:CJ85"/>
    <mergeCell ref="CK85:CL85"/>
    <mergeCell ref="BO85:BP85"/>
    <mergeCell ref="BQ85:BR85"/>
    <mergeCell ref="BS85:BT85"/>
    <mergeCell ref="BU85:BV85"/>
    <mergeCell ref="BW85:BX85"/>
    <mergeCell ref="BY85:BZ85"/>
    <mergeCell ref="EU85:EV85"/>
    <mergeCell ref="EW85:EX85"/>
    <mergeCell ref="EY85:EZ85"/>
    <mergeCell ref="FA85:FB85"/>
    <mergeCell ref="FC85:FD85"/>
    <mergeCell ref="C90:C95"/>
    <mergeCell ref="D90:D95"/>
    <mergeCell ref="E90:E95"/>
    <mergeCell ref="F90:F95"/>
    <mergeCell ref="G90:L91"/>
    <mergeCell ref="EI85:EJ85"/>
    <mergeCell ref="EK85:EL85"/>
    <mergeCell ref="EM85:EN85"/>
    <mergeCell ref="EO85:EP85"/>
    <mergeCell ref="EQ85:ER85"/>
    <mergeCell ref="ES85:ET85"/>
    <mergeCell ref="DW85:DX85"/>
    <mergeCell ref="DY85:DZ85"/>
    <mergeCell ref="EA85:EB85"/>
    <mergeCell ref="EC85:ED85"/>
    <mergeCell ref="EE85:EF85"/>
    <mergeCell ref="EG85:EH85"/>
    <mergeCell ref="DK85:DL85"/>
    <mergeCell ref="DM85:DN85"/>
    <mergeCell ref="DO85:DP85"/>
    <mergeCell ref="DQ85:DR85"/>
    <mergeCell ref="DS85:DT85"/>
    <mergeCell ref="DU85:DV85"/>
    <mergeCell ref="CY85:CZ85"/>
    <mergeCell ref="DA85:DB85"/>
    <mergeCell ref="DC85:DD85"/>
    <mergeCell ref="DE85:DF85"/>
    <mergeCell ref="DO91:DS91"/>
    <mergeCell ref="J92:P92"/>
    <mergeCell ref="AF92:AL92"/>
    <mergeCell ref="BC92:BI92"/>
    <mergeCell ref="BX92:CD92"/>
    <mergeCell ref="CU92:DA92"/>
    <mergeCell ref="DQ92:DW92"/>
    <mergeCell ref="DO90:DS90"/>
    <mergeCell ref="EI90:EN91"/>
    <mergeCell ref="EO90:EP91"/>
    <mergeCell ref="AM91:AQ91"/>
    <mergeCell ref="AS91:AW91"/>
    <mergeCell ref="AY91:BC91"/>
    <mergeCell ref="BE91:BI91"/>
    <mergeCell ref="BK91:BO91"/>
    <mergeCell ref="CQ91:CU91"/>
    <mergeCell ref="CW91:DA91"/>
    <mergeCell ref="BU90:BZ91"/>
    <mergeCell ref="CA90:CB91"/>
    <mergeCell ref="CQ90:CU90"/>
    <mergeCell ref="CW90:DA90"/>
    <mergeCell ref="DC90:DG90"/>
    <mergeCell ref="DI90:DM90"/>
    <mergeCell ref="DC91:DG91"/>
    <mergeCell ref="DI91:DM91"/>
    <mergeCell ref="M90:N91"/>
    <mergeCell ref="AM90:AQ90"/>
    <mergeCell ref="AS90:AW90"/>
    <mergeCell ref="AY90:BC90"/>
    <mergeCell ref="BE90:BI90"/>
    <mergeCell ref="BK90:BO90"/>
    <mergeCell ref="AG94:AH94"/>
    <mergeCell ref="AI94:AJ94"/>
    <mergeCell ref="AK94:AL94"/>
    <mergeCell ref="AM94:AN94"/>
    <mergeCell ref="AO94:AP94"/>
    <mergeCell ref="AQ94:AR94"/>
    <mergeCell ref="U94:V94"/>
    <mergeCell ref="W94:X94"/>
    <mergeCell ref="Y94:Z94"/>
    <mergeCell ref="AA94:AB94"/>
    <mergeCell ref="AC94:AD94"/>
    <mergeCell ref="AE94:AF94"/>
    <mergeCell ref="EM92:ES92"/>
    <mergeCell ref="FF92:FF95"/>
    <mergeCell ref="FH92:FN92"/>
    <mergeCell ref="G94:H94"/>
    <mergeCell ref="I94:J94"/>
    <mergeCell ref="K94:L94"/>
    <mergeCell ref="M94:N94"/>
    <mergeCell ref="O94:P94"/>
    <mergeCell ref="Q94:R94"/>
    <mergeCell ref="S94:T94"/>
    <mergeCell ref="BQ94:BR94"/>
    <mergeCell ref="BS94:BT94"/>
    <mergeCell ref="BU94:BV94"/>
    <mergeCell ref="BW94:BX94"/>
    <mergeCell ref="BY94:BZ94"/>
    <mergeCell ref="CA94:CB94"/>
    <mergeCell ref="BE94:BF94"/>
    <mergeCell ref="BG94:BH94"/>
    <mergeCell ref="BI94:BJ94"/>
    <mergeCell ref="BK94:BL94"/>
    <mergeCell ref="BM94:BN94"/>
    <mergeCell ref="BO94:BP94"/>
    <mergeCell ref="AS94:AT94"/>
    <mergeCell ref="AU94:AV94"/>
    <mergeCell ref="AW94:AX94"/>
    <mergeCell ref="AY94:AZ94"/>
    <mergeCell ref="BA94:BB94"/>
    <mergeCell ref="BC94:BD94"/>
    <mergeCell ref="DU94:DV94"/>
    <mergeCell ref="DW94:DX94"/>
    <mergeCell ref="DA94:DB94"/>
    <mergeCell ref="DC94:DD94"/>
    <mergeCell ref="DE94:DF94"/>
    <mergeCell ref="DG94:DH94"/>
    <mergeCell ref="DI94:DJ94"/>
    <mergeCell ref="DK94:DL94"/>
    <mergeCell ref="CO94:CP94"/>
    <mergeCell ref="CQ94:CR94"/>
    <mergeCell ref="CS94:CT94"/>
    <mergeCell ref="CU94:CV94"/>
    <mergeCell ref="CW94:CX94"/>
    <mergeCell ref="CY94:CZ94"/>
    <mergeCell ref="CC94:CD94"/>
    <mergeCell ref="CE94:CF94"/>
    <mergeCell ref="CG94:CH94"/>
    <mergeCell ref="CI94:CJ94"/>
    <mergeCell ref="CK94:CL94"/>
    <mergeCell ref="CM94:CN94"/>
    <mergeCell ref="T95:U95"/>
    <mergeCell ref="V95:W95"/>
    <mergeCell ref="X95:Y95"/>
    <mergeCell ref="Z95:AA95"/>
    <mergeCell ref="AD95:AE95"/>
    <mergeCell ref="AF95:AG95"/>
    <mergeCell ref="EW94:EX94"/>
    <mergeCell ref="EY94:EZ94"/>
    <mergeCell ref="FA94:FB94"/>
    <mergeCell ref="FC94:FD94"/>
    <mergeCell ref="H95:I95"/>
    <mergeCell ref="J95:K95"/>
    <mergeCell ref="L95:M95"/>
    <mergeCell ref="N95:O95"/>
    <mergeCell ref="P95:Q95"/>
    <mergeCell ref="R95:S95"/>
    <mergeCell ref="EK94:EL94"/>
    <mergeCell ref="EM94:EN94"/>
    <mergeCell ref="EO94:EP94"/>
    <mergeCell ref="EQ94:ER94"/>
    <mergeCell ref="ES94:ET94"/>
    <mergeCell ref="EU94:EV94"/>
    <mergeCell ref="DY94:DZ94"/>
    <mergeCell ref="EA94:EB94"/>
    <mergeCell ref="EC94:ED94"/>
    <mergeCell ref="EE94:EF94"/>
    <mergeCell ref="EG94:EH94"/>
    <mergeCell ref="EI94:EJ94"/>
    <mergeCell ref="DM94:DN94"/>
    <mergeCell ref="DO94:DP94"/>
    <mergeCell ref="DQ94:DR94"/>
    <mergeCell ref="DS94:DT94"/>
    <mergeCell ref="BH95:BI95"/>
    <mergeCell ref="BJ95:BK95"/>
    <mergeCell ref="BL95:BM95"/>
    <mergeCell ref="BN95:BO95"/>
    <mergeCell ref="BP95:BQ95"/>
    <mergeCell ref="BR95:BS95"/>
    <mergeCell ref="AT95:AU95"/>
    <mergeCell ref="AV95:AW95"/>
    <mergeCell ref="AZ95:BA95"/>
    <mergeCell ref="BB95:BC95"/>
    <mergeCell ref="BD95:BE95"/>
    <mergeCell ref="BF95:BG95"/>
    <mergeCell ref="AH95:AI95"/>
    <mergeCell ref="AJ95:AK95"/>
    <mergeCell ref="AL95:AM95"/>
    <mergeCell ref="AN95:AO95"/>
    <mergeCell ref="AP95:AQ95"/>
    <mergeCell ref="AR95:AS95"/>
    <mergeCell ref="DR95:DS95"/>
    <mergeCell ref="DT95:DU95"/>
    <mergeCell ref="CV95:CW95"/>
    <mergeCell ref="CX95:CY95"/>
    <mergeCell ref="CZ95:DA95"/>
    <mergeCell ref="DB95:DC95"/>
    <mergeCell ref="DD95:DE95"/>
    <mergeCell ref="DF95:DG95"/>
    <mergeCell ref="CH95:CI95"/>
    <mergeCell ref="CJ95:CK95"/>
    <mergeCell ref="CL95:CM95"/>
    <mergeCell ref="CN95:CO95"/>
    <mergeCell ref="CR95:CS95"/>
    <mergeCell ref="CT95:CU95"/>
    <mergeCell ref="BV95:BW95"/>
    <mergeCell ref="BX95:BY95"/>
    <mergeCell ref="BZ95:CA95"/>
    <mergeCell ref="CB95:CC95"/>
    <mergeCell ref="CD95:CE95"/>
    <mergeCell ref="CF95:CG95"/>
    <mergeCell ref="T113:U113"/>
    <mergeCell ref="V113:W113"/>
    <mergeCell ref="X113:Y113"/>
    <mergeCell ref="Z113:AA113"/>
    <mergeCell ref="AD113:AE113"/>
    <mergeCell ref="AF113:AG113"/>
    <mergeCell ref="EV95:EW95"/>
    <mergeCell ref="EX95:EY95"/>
    <mergeCell ref="EZ95:FA95"/>
    <mergeCell ref="FB95:FC95"/>
    <mergeCell ref="H113:I113"/>
    <mergeCell ref="J113:K113"/>
    <mergeCell ref="L113:M113"/>
    <mergeCell ref="N113:O113"/>
    <mergeCell ref="P113:Q113"/>
    <mergeCell ref="R113:S113"/>
    <mergeCell ref="EJ95:EK95"/>
    <mergeCell ref="EL95:EM95"/>
    <mergeCell ref="EN95:EO95"/>
    <mergeCell ref="EP95:EQ95"/>
    <mergeCell ref="ER95:ES95"/>
    <mergeCell ref="ET95:EU95"/>
    <mergeCell ref="DV95:DW95"/>
    <mergeCell ref="DX95:DY95"/>
    <mergeCell ref="DZ95:EA95"/>
    <mergeCell ref="EB95:EC95"/>
    <mergeCell ref="ED95:EE95"/>
    <mergeCell ref="EF95:EG95"/>
    <mergeCell ref="DH95:DI95"/>
    <mergeCell ref="DJ95:DK95"/>
    <mergeCell ref="DN95:DO95"/>
    <mergeCell ref="DP95:DQ95"/>
    <mergeCell ref="BH113:BI113"/>
    <mergeCell ref="BJ113:BK113"/>
    <mergeCell ref="BL113:BM113"/>
    <mergeCell ref="BN113:BO113"/>
    <mergeCell ref="BP113:BQ113"/>
    <mergeCell ref="BR113:BS113"/>
    <mergeCell ref="AT113:AU113"/>
    <mergeCell ref="AV113:AW113"/>
    <mergeCell ref="AZ113:BA113"/>
    <mergeCell ref="BB113:BC113"/>
    <mergeCell ref="BD113:BE113"/>
    <mergeCell ref="BF113:BG113"/>
    <mergeCell ref="AH113:AI113"/>
    <mergeCell ref="AJ113:AK113"/>
    <mergeCell ref="AL113:AM113"/>
    <mergeCell ref="AN113:AO113"/>
    <mergeCell ref="AP113:AQ113"/>
    <mergeCell ref="AR113:AS113"/>
    <mergeCell ref="DR113:DS113"/>
    <mergeCell ref="DT113:DU113"/>
    <mergeCell ref="CV113:CW113"/>
    <mergeCell ref="CX113:CY113"/>
    <mergeCell ref="CZ113:DA113"/>
    <mergeCell ref="DB113:DC113"/>
    <mergeCell ref="DD113:DE113"/>
    <mergeCell ref="DF113:DG113"/>
    <mergeCell ref="CH113:CI113"/>
    <mergeCell ref="CJ113:CK113"/>
    <mergeCell ref="CL113:CM113"/>
    <mergeCell ref="CN113:CO113"/>
    <mergeCell ref="CR113:CS113"/>
    <mergeCell ref="CT113:CU113"/>
    <mergeCell ref="BV113:BW113"/>
    <mergeCell ref="BX113:BY113"/>
    <mergeCell ref="BZ113:CA113"/>
    <mergeCell ref="CB113:CC113"/>
    <mergeCell ref="CD113:CE113"/>
    <mergeCell ref="CF113:CG113"/>
    <mergeCell ref="S114:T114"/>
    <mergeCell ref="U114:V114"/>
    <mergeCell ref="W114:X114"/>
    <mergeCell ref="Y114:Z114"/>
    <mergeCell ref="AA114:AB114"/>
    <mergeCell ref="AC114:AD114"/>
    <mergeCell ref="EV113:EW113"/>
    <mergeCell ref="EX113:EY113"/>
    <mergeCell ref="EZ113:FA113"/>
    <mergeCell ref="FB113:FC113"/>
    <mergeCell ref="G114:H114"/>
    <mergeCell ref="I114:J114"/>
    <mergeCell ref="K114:L114"/>
    <mergeCell ref="M114:N114"/>
    <mergeCell ref="O114:P114"/>
    <mergeCell ref="Q114:R114"/>
    <mergeCell ref="EJ113:EK113"/>
    <mergeCell ref="EL113:EM113"/>
    <mergeCell ref="EN113:EO113"/>
    <mergeCell ref="EP113:EQ113"/>
    <mergeCell ref="ER113:ES113"/>
    <mergeCell ref="ET113:EU113"/>
    <mergeCell ref="DV113:DW113"/>
    <mergeCell ref="DX113:DY113"/>
    <mergeCell ref="DZ113:EA113"/>
    <mergeCell ref="EB113:EC113"/>
    <mergeCell ref="ED113:EE113"/>
    <mergeCell ref="EF113:EG113"/>
    <mergeCell ref="DH113:DI113"/>
    <mergeCell ref="DJ113:DK113"/>
    <mergeCell ref="DN113:DO113"/>
    <mergeCell ref="DP113:DQ113"/>
    <mergeCell ref="BC114:BD114"/>
    <mergeCell ref="BE114:BF114"/>
    <mergeCell ref="BG114:BH114"/>
    <mergeCell ref="BI114:BJ114"/>
    <mergeCell ref="BK114:BL114"/>
    <mergeCell ref="BM114:BN114"/>
    <mergeCell ref="AQ114:AR114"/>
    <mergeCell ref="AS114:AT114"/>
    <mergeCell ref="AU114:AV114"/>
    <mergeCell ref="AW114:AX114"/>
    <mergeCell ref="AY114:AZ114"/>
    <mergeCell ref="BA114:BB114"/>
    <mergeCell ref="AE114:AF114"/>
    <mergeCell ref="AG114:AH114"/>
    <mergeCell ref="AI114:AJ114"/>
    <mergeCell ref="AK114:AL114"/>
    <mergeCell ref="AM114:AN114"/>
    <mergeCell ref="AO114:AP114"/>
    <mergeCell ref="DG114:DH114"/>
    <mergeCell ref="DI114:DJ114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EU114:EV114"/>
    <mergeCell ref="EW114:EX114"/>
    <mergeCell ref="EY114:EZ114"/>
    <mergeCell ref="FA114:FB114"/>
    <mergeCell ref="FC114:FD114"/>
    <mergeCell ref="C119:C124"/>
    <mergeCell ref="D119:D124"/>
    <mergeCell ref="E119:E124"/>
    <mergeCell ref="F119:F124"/>
    <mergeCell ref="G119:L120"/>
    <mergeCell ref="EI114:EJ114"/>
    <mergeCell ref="EK114:EL114"/>
    <mergeCell ref="EM114:EN114"/>
    <mergeCell ref="EO114:EP114"/>
    <mergeCell ref="EQ114:ER114"/>
    <mergeCell ref="ES114:ET114"/>
    <mergeCell ref="DW114:DX114"/>
    <mergeCell ref="DY114:DZ114"/>
    <mergeCell ref="EA114:EB114"/>
    <mergeCell ref="EC114:ED114"/>
    <mergeCell ref="EE114:EF114"/>
    <mergeCell ref="EG114:EH114"/>
    <mergeCell ref="DK114:DL114"/>
    <mergeCell ref="DM114:DN114"/>
    <mergeCell ref="DO114:DP114"/>
    <mergeCell ref="DQ114:DR114"/>
    <mergeCell ref="DS114:DT114"/>
    <mergeCell ref="DU114:DV114"/>
    <mergeCell ref="CY114:CZ114"/>
    <mergeCell ref="DA114:DB114"/>
    <mergeCell ref="DC114:DD114"/>
    <mergeCell ref="DE114:DF114"/>
    <mergeCell ref="DO120:DS120"/>
    <mergeCell ref="J121:P121"/>
    <mergeCell ref="AF121:AL121"/>
    <mergeCell ref="BC121:BI121"/>
    <mergeCell ref="BX121:CD121"/>
    <mergeCell ref="CU121:DA121"/>
    <mergeCell ref="DQ121:DW121"/>
    <mergeCell ref="DO119:DS119"/>
    <mergeCell ref="EI119:EN120"/>
    <mergeCell ref="EO119:EP120"/>
    <mergeCell ref="AM120:AQ120"/>
    <mergeCell ref="AS120:AW120"/>
    <mergeCell ref="AY120:BC120"/>
    <mergeCell ref="BE120:BI120"/>
    <mergeCell ref="BK120:BO120"/>
    <mergeCell ref="CQ120:CU120"/>
    <mergeCell ref="CW120:DA120"/>
    <mergeCell ref="BU119:BZ120"/>
    <mergeCell ref="CA119:CB120"/>
    <mergeCell ref="CQ119:CU119"/>
    <mergeCell ref="CW119:DA119"/>
    <mergeCell ref="DC119:DG119"/>
    <mergeCell ref="DI119:DM119"/>
    <mergeCell ref="DC120:DG120"/>
    <mergeCell ref="DI120:DM120"/>
    <mergeCell ref="M119:N120"/>
    <mergeCell ref="AM119:AQ119"/>
    <mergeCell ref="AS119:AW119"/>
    <mergeCell ref="AY119:BC119"/>
    <mergeCell ref="BE119:BI119"/>
    <mergeCell ref="BK119:BO119"/>
    <mergeCell ref="AG123:AH123"/>
    <mergeCell ref="AI123:AJ123"/>
    <mergeCell ref="AK123:AL123"/>
    <mergeCell ref="AM123:AN123"/>
    <mergeCell ref="AO123:AP123"/>
    <mergeCell ref="AQ123:AR123"/>
    <mergeCell ref="U123:V123"/>
    <mergeCell ref="W123:X123"/>
    <mergeCell ref="Y123:Z123"/>
    <mergeCell ref="AA123:AB123"/>
    <mergeCell ref="AC123:AD123"/>
    <mergeCell ref="AE123:AF123"/>
    <mergeCell ref="EM121:ES121"/>
    <mergeCell ref="FF121:FF124"/>
    <mergeCell ref="FH121:FN121"/>
    <mergeCell ref="G123:H123"/>
    <mergeCell ref="I123:J123"/>
    <mergeCell ref="K123:L123"/>
    <mergeCell ref="M123:N123"/>
    <mergeCell ref="O123:P123"/>
    <mergeCell ref="Q123:R123"/>
    <mergeCell ref="S123:T123"/>
    <mergeCell ref="BQ123:BR123"/>
    <mergeCell ref="BS123:BT123"/>
    <mergeCell ref="BU123:BV123"/>
    <mergeCell ref="BW123:BX123"/>
    <mergeCell ref="BY123:BZ123"/>
    <mergeCell ref="CA123:CB123"/>
    <mergeCell ref="BE123:BF123"/>
    <mergeCell ref="BG123:BH123"/>
    <mergeCell ref="BI123:BJ123"/>
    <mergeCell ref="BK123:BL123"/>
    <mergeCell ref="BM123:BN123"/>
    <mergeCell ref="BO123:BP123"/>
    <mergeCell ref="AS123:AT123"/>
    <mergeCell ref="AU123:AV123"/>
    <mergeCell ref="AW123:AX123"/>
    <mergeCell ref="AY123:AZ123"/>
    <mergeCell ref="BA123:BB123"/>
    <mergeCell ref="BC123:BD123"/>
    <mergeCell ref="DU123:DV123"/>
    <mergeCell ref="DW123:DX123"/>
    <mergeCell ref="DA123:DB123"/>
    <mergeCell ref="DC123:DD123"/>
    <mergeCell ref="DE123:DF123"/>
    <mergeCell ref="DG123:DH123"/>
    <mergeCell ref="DI123:DJ123"/>
    <mergeCell ref="DK123:DL123"/>
    <mergeCell ref="CO123:CP123"/>
    <mergeCell ref="CQ123:CR123"/>
    <mergeCell ref="CS123:CT123"/>
    <mergeCell ref="CU123:CV123"/>
    <mergeCell ref="CW123:CX123"/>
    <mergeCell ref="CY123:CZ123"/>
    <mergeCell ref="CC123:CD123"/>
    <mergeCell ref="CE123:CF123"/>
    <mergeCell ref="CG123:CH123"/>
    <mergeCell ref="CI123:CJ123"/>
    <mergeCell ref="CK123:CL123"/>
    <mergeCell ref="CM123:CN123"/>
    <mergeCell ref="T124:U124"/>
    <mergeCell ref="V124:W124"/>
    <mergeCell ref="X124:Y124"/>
    <mergeCell ref="Z124:AA124"/>
    <mergeCell ref="AD124:AE124"/>
    <mergeCell ref="AF124:AG124"/>
    <mergeCell ref="EW123:EX123"/>
    <mergeCell ref="EY123:EZ123"/>
    <mergeCell ref="FA123:FB123"/>
    <mergeCell ref="FC123:FD123"/>
    <mergeCell ref="H124:I124"/>
    <mergeCell ref="J124:K124"/>
    <mergeCell ref="L124:M124"/>
    <mergeCell ref="N124:O124"/>
    <mergeCell ref="P124:Q124"/>
    <mergeCell ref="R124:S124"/>
    <mergeCell ref="EK123:EL123"/>
    <mergeCell ref="EM123:EN123"/>
    <mergeCell ref="EO123:EP123"/>
    <mergeCell ref="EQ123:ER123"/>
    <mergeCell ref="ES123:ET123"/>
    <mergeCell ref="EU123:EV123"/>
    <mergeCell ref="DY123:DZ123"/>
    <mergeCell ref="EA123:EB123"/>
    <mergeCell ref="EC123:ED123"/>
    <mergeCell ref="EE123:EF123"/>
    <mergeCell ref="EG123:EH123"/>
    <mergeCell ref="EI123:EJ123"/>
    <mergeCell ref="DM123:DN123"/>
    <mergeCell ref="DO123:DP123"/>
    <mergeCell ref="DQ123:DR123"/>
    <mergeCell ref="DS123:DT123"/>
    <mergeCell ref="BH124:BI124"/>
    <mergeCell ref="BJ124:BK124"/>
    <mergeCell ref="BL124:BM124"/>
    <mergeCell ref="BN124:BO124"/>
    <mergeCell ref="BP124:BQ124"/>
    <mergeCell ref="BR124:BS124"/>
    <mergeCell ref="AT124:AU124"/>
    <mergeCell ref="AV124:AW124"/>
    <mergeCell ref="AZ124:BA124"/>
    <mergeCell ref="BB124:BC124"/>
    <mergeCell ref="BD124:BE124"/>
    <mergeCell ref="BF124:BG124"/>
    <mergeCell ref="AH124:AI124"/>
    <mergeCell ref="AJ124:AK124"/>
    <mergeCell ref="AL124:AM124"/>
    <mergeCell ref="AN124:AO124"/>
    <mergeCell ref="AP124:AQ124"/>
    <mergeCell ref="AR124:AS124"/>
    <mergeCell ref="DR124:DS124"/>
    <mergeCell ref="DT124:DU124"/>
    <mergeCell ref="CV124:CW124"/>
    <mergeCell ref="CX124:CY124"/>
    <mergeCell ref="CZ124:DA124"/>
    <mergeCell ref="DB124:DC124"/>
    <mergeCell ref="DD124:DE124"/>
    <mergeCell ref="DF124:DG124"/>
    <mergeCell ref="CH124:CI124"/>
    <mergeCell ref="CJ124:CK124"/>
    <mergeCell ref="CL124:CM124"/>
    <mergeCell ref="CN124:CO124"/>
    <mergeCell ref="CR124:CS124"/>
    <mergeCell ref="CT124:CU124"/>
    <mergeCell ref="BV124:BW124"/>
    <mergeCell ref="BX124:BY124"/>
    <mergeCell ref="BZ124:CA124"/>
    <mergeCell ref="CB124:CC124"/>
    <mergeCell ref="CD124:CE124"/>
    <mergeCell ref="CF124:CG124"/>
    <mergeCell ref="T142:U142"/>
    <mergeCell ref="V142:W142"/>
    <mergeCell ref="X142:Y142"/>
    <mergeCell ref="Z142:AA142"/>
    <mergeCell ref="AD142:AE142"/>
    <mergeCell ref="AF142:AG142"/>
    <mergeCell ref="EV124:EW124"/>
    <mergeCell ref="EX124:EY124"/>
    <mergeCell ref="EZ124:FA124"/>
    <mergeCell ref="FB124:FC124"/>
    <mergeCell ref="H142:I142"/>
    <mergeCell ref="J142:K142"/>
    <mergeCell ref="L142:M142"/>
    <mergeCell ref="N142:O142"/>
    <mergeCell ref="P142:Q142"/>
    <mergeCell ref="R142:S142"/>
    <mergeCell ref="EJ124:EK124"/>
    <mergeCell ref="EL124:EM124"/>
    <mergeCell ref="EN124:EO124"/>
    <mergeCell ref="EP124:EQ124"/>
    <mergeCell ref="ER124:ES124"/>
    <mergeCell ref="ET124:EU124"/>
    <mergeCell ref="DV124:DW124"/>
    <mergeCell ref="DX124:DY124"/>
    <mergeCell ref="DZ124:EA124"/>
    <mergeCell ref="EB124:EC124"/>
    <mergeCell ref="ED124:EE124"/>
    <mergeCell ref="EF124:EG124"/>
    <mergeCell ref="DH124:DI124"/>
    <mergeCell ref="DJ124:DK124"/>
    <mergeCell ref="DN124:DO124"/>
    <mergeCell ref="DP124:DQ124"/>
    <mergeCell ref="BH142:BI142"/>
    <mergeCell ref="BJ142:BK142"/>
    <mergeCell ref="BL142:BM142"/>
    <mergeCell ref="BN142:BO142"/>
    <mergeCell ref="BP142:BQ142"/>
    <mergeCell ref="BR142:BS142"/>
    <mergeCell ref="AT142:AU142"/>
    <mergeCell ref="AV142:AW142"/>
    <mergeCell ref="AZ142:BA142"/>
    <mergeCell ref="BB142:BC142"/>
    <mergeCell ref="BD142:BE142"/>
    <mergeCell ref="BF142:BG142"/>
    <mergeCell ref="AH142:AI142"/>
    <mergeCell ref="AJ142:AK142"/>
    <mergeCell ref="AL142:AM142"/>
    <mergeCell ref="AN142:AO142"/>
    <mergeCell ref="AP142:AQ142"/>
    <mergeCell ref="AR142:AS142"/>
    <mergeCell ref="DR142:DS142"/>
    <mergeCell ref="DT142:DU142"/>
    <mergeCell ref="CV142:CW142"/>
    <mergeCell ref="CX142:CY142"/>
    <mergeCell ref="CZ142:DA142"/>
    <mergeCell ref="DB142:DC142"/>
    <mergeCell ref="DD142:DE142"/>
    <mergeCell ref="DF142:DG142"/>
    <mergeCell ref="CH142:CI142"/>
    <mergeCell ref="CJ142:CK142"/>
    <mergeCell ref="CL142:CM142"/>
    <mergeCell ref="CN142:CO142"/>
    <mergeCell ref="CR142:CS142"/>
    <mergeCell ref="CT142:CU142"/>
    <mergeCell ref="BV142:BW142"/>
    <mergeCell ref="BX142:BY142"/>
    <mergeCell ref="BZ142:CA142"/>
    <mergeCell ref="CB142:CC142"/>
    <mergeCell ref="CD142:CE142"/>
    <mergeCell ref="CF142:CG142"/>
    <mergeCell ref="S143:T143"/>
    <mergeCell ref="U143:V143"/>
    <mergeCell ref="W143:X143"/>
    <mergeCell ref="Y143:Z143"/>
    <mergeCell ref="AA143:AB143"/>
    <mergeCell ref="AC143:AD143"/>
    <mergeCell ref="EV142:EW142"/>
    <mergeCell ref="EX142:EY142"/>
    <mergeCell ref="EZ142:FA142"/>
    <mergeCell ref="FB142:FC142"/>
    <mergeCell ref="G143:H143"/>
    <mergeCell ref="I143:J143"/>
    <mergeCell ref="K143:L143"/>
    <mergeCell ref="M143:N143"/>
    <mergeCell ref="O143:P143"/>
    <mergeCell ref="Q143:R143"/>
    <mergeCell ref="EJ142:EK142"/>
    <mergeCell ref="EL142:EM142"/>
    <mergeCell ref="EN142:EO142"/>
    <mergeCell ref="EP142:EQ142"/>
    <mergeCell ref="ER142:ES142"/>
    <mergeCell ref="ET142:EU142"/>
    <mergeCell ref="DV142:DW142"/>
    <mergeCell ref="DX142:DY142"/>
    <mergeCell ref="DZ142:EA142"/>
    <mergeCell ref="EB142:EC142"/>
    <mergeCell ref="ED142:EE142"/>
    <mergeCell ref="EF142:EG142"/>
    <mergeCell ref="DH142:DI142"/>
    <mergeCell ref="DJ142:DK142"/>
    <mergeCell ref="DN142:DO142"/>
    <mergeCell ref="DP142:DQ142"/>
    <mergeCell ref="BS143:BT143"/>
    <mergeCell ref="BU143:BV143"/>
    <mergeCell ref="BW143:BX143"/>
    <mergeCell ref="BY143:BZ143"/>
    <mergeCell ref="BC143:BD143"/>
    <mergeCell ref="BE143:BF143"/>
    <mergeCell ref="BG143:BH143"/>
    <mergeCell ref="BI143:BJ143"/>
    <mergeCell ref="BK143:BL143"/>
    <mergeCell ref="BM143:BN143"/>
    <mergeCell ref="AQ143:AR143"/>
    <mergeCell ref="AS143:AT143"/>
    <mergeCell ref="AU143:AV143"/>
    <mergeCell ref="AW143:AX143"/>
    <mergeCell ref="AY143:AZ143"/>
    <mergeCell ref="BA143:BB143"/>
    <mergeCell ref="AE143:AF143"/>
    <mergeCell ref="AG143:AH143"/>
    <mergeCell ref="AI143:AJ143"/>
    <mergeCell ref="AK143:AL143"/>
    <mergeCell ref="AM143:AN143"/>
    <mergeCell ref="AO143:AP143"/>
    <mergeCell ref="EW143:EX143"/>
    <mergeCell ref="EY143:EZ143"/>
    <mergeCell ref="FA143:FB143"/>
    <mergeCell ref="FC143:FD143"/>
    <mergeCell ref="C146:C148"/>
    <mergeCell ref="D146:D148"/>
    <mergeCell ref="E146:E148"/>
    <mergeCell ref="F146:F148"/>
    <mergeCell ref="H147:L147"/>
    <mergeCell ref="EI143:EJ143"/>
    <mergeCell ref="EK143:EL143"/>
    <mergeCell ref="EM143:EN143"/>
    <mergeCell ref="EO143:EP143"/>
    <mergeCell ref="EQ143:ER143"/>
    <mergeCell ref="ES143:ET143"/>
    <mergeCell ref="DW143:DX143"/>
    <mergeCell ref="DY143:DZ143"/>
    <mergeCell ref="EA143:EB143"/>
    <mergeCell ref="EC143:ED143"/>
    <mergeCell ref="EE143:EF143"/>
    <mergeCell ref="EG143:EH143"/>
    <mergeCell ref="DK143:DL143"/>
    <mergeCell ref="DM143:DN143"/>
    <mergeCell ref="DO143:DP143"/>
    <mergeCell ref="DQ143:DR143"/>
    <mergeCell ref="DS143:DT143"/>
    <mergeCell ref="DU143:DV143"/>
    <mergeCell ref="CY143:CZ143"/>
    <mergeCell ref="DA143:DB143"/>
    <mergeCell ref="DC143:DD143"/>
    <mergeCell ref="DE143:DF143"/>
    <mergeCell ref="DG143:DH143"/>
    <mergeCell ref="AN147:AP147"/>
    <mergeCell ref="AR147:AT147"/>
    <mergeCell ref="AV147:AZ147"/>
    <mergeCell ref="BA147:BC147"/>
    <mergeCell ref="BE147:BG147"/>
    <mergeCell ref="H148:I148"/>
    <mergeCell ref="J148:K148"/>
    <mergeCell ref="L148:M148"/>
    <mergeCell ref="N148:O148"/>
    <mergeCell ref="Q148:R148"/>
    <mergeCell ref="M147:O147"/>
    <mergeCell ref="Q147:U147"/>
    <mergeCell ref="V147:X147"/>
    <mergeCell ref="Z147:AD147"/>
    <mergeCell ref="AE147:AG147"/>
    <mergeCell ref="AI147:AM147"/>
    <mergeCell ref="EU143:EV143"/>
    <mergeCell ref="DI143:DJ143"/>
    <mergeCell ref="CM143:CN143"/>
    <mergeCell ref="CO143:CP143"/>
    <mergeCell ref="CQ143:CR143"/>
    <mergeCell ref="CS143:CT143"/>
    <mergeCell ref="CU143:CV143"/>
    <mergeCell ref="CW143:CX143"/>
    <mergeCell ref="CA143:CB143"/>
    <mergeCell ref="CC143:CD143"/>
    <mergeCell ref="CE143:CF143"/>
    <mergeCell ref="CG143:CH143"/>
    <mergeCell ref="CI143:CJ143"/>
    <mergeCell ref="CK143:CL143"/>
    <mergeCell ref="BO143:BP143"/>
    <mergeCell ref="BQ143:BR143"/>
    <mergeCell ref="H149:I149"/>
    <mergeCell ref="J149:K149"/>
    <mergeCell ref="L149:M149"/>
    <mergeCell ref="N149:O149"/>
    <mergeCell ref="Q149:R149"/>
    <mergeCell ref="AF148:AG148"/>
    <mergeCell ref="AI148:AJ148"/>
    <mergeCell ref="AK148:AL148"/>
    <mergeCell ref="AM148:AN148"/>
    <mergeCell ref="AO148:AP148"/>
    <mergeCell ref="AR148:AT148"/>
    <mergeCell ref="S148:T148"/>
    <mergeCell ref="U148:V148"/>
    <mergeCell ref="W148:X148"/>
    <mergeCell ref="Z148:AA148"/>
    <mergeCell ref="AB148:AC148"/>
    <mergeCell ref="AD148:AE148"/>
    <mergeCell ref="AK149:AL149"/>
    <mergeCell ref="AM149:AN149"/>
    <mergeCell ref="AO149:AP149"/>
    <mergeCell ref="AR149:AT149"/>
    <mergeCell ref="S149:T149"/>
    <mergeCell ref="U149:V149"/>
    <mergeCell ref="W149:X149"/>
    <mergeCell ref="Z149:AA149"/>
    <mergeCell ref="AB149:AC149"/>
    <mergeCell ref="AD149:AE149"/>
    <mergeCell ref="BE150:BG150"/>
    <mergeCell ref="BI150:BP150"/>
    <mergeCell ref="BQ150:BR150"/>
    <mergeCell ref="AV148:AW148"/>
    <mergeCell ref="AX148:AY148"/>
    <mergeCell ref="AZ148:BA148"/>
    <mergeCell ref="BB148:BC148"/>
    <mergeCell ref="BE148:BG148"/>
    <mergeCell ref="AO150:AP150"/>
    <mergeCell ref="AR150:AT150"/>
    <mergeCell ref="AV150:AW150"/>
    <mergeCell ref="AX150:AY150"/>
    <mergeCell ref="AZ150:BA150"/>
    <mergeCell ref="BB150:BC150"/>
    <mergeCell ref="AB150:AC150"/>
    <mergeCell ref="AD150:AE150"/>
    <mergeCell ref="AF150:AG150"/>
    <mergeCell ref="AI150:AJ150"/>
    <mergeCell ref="AK150:AL150"/>
    <mergeCell ref="AM150:AN150"/>
    <mergeCell ref="AZ151:BA151"/>
    <mergeCell ref="BB151:BC151"/>
    <mergeCell ref="BQ149:BR149"/>
    <mergeCell ref="H150:I150"/>
    <mergeCell ref="J150:K150"/>
    <mergeCell ref="L150:M150"/>
    <mergeCell ref="N150:O150"/>
    <mergeCell ref="Q150:R150"/>
    <mergeCell ref="S150:T150"/>
    <mergeCell ref="U150:V150"/>
    <mergeCell ref="W150:X150"/>
    <mergeCell ref="Z150:AA150"/>
    <mergeCell ref="AV149:AW149"/>
    <mergeCell ref="AX149:AY149"/>
    <mergeCell ref="AZ149:BA149"/>
    <mergeCell ref="BB149:BC149"/>
    <mergeCell ref="BE149:BG149"/>
    <mergeCell ref="BI149:BP149"/>
    <mergeCell ref="AF149:AG149"/>
    <mergeCell ref="AI149:AJ149"/>
    <mergeCell ref="BE153:BG153"/>
    <mergeCell ref="BI153:BP153"/>
    <mergeCell ref="BE151:BG151"/>
    <mergeCell ref="BI151:BP151"/>
    <mergeCell ref="BQ151:BR151"/>
    <mergeCell ref="H152:I152"/>
    <mergeCell ref="J152:K152"/>
    <mergeCell ref="L152:M152"/>
    <mergeCell ref="N152:O152"/>
    <mergeCell ref="Q152:R152"/>
    <mergeCell ref="AK151:AL151"/>
    <mergeCell ref="AM151:AN151"/>
    <mergeCell ref="AO151:AP151"/>
    <mergeCell ref="AR151:AT151"/>
    <mergeCell ref="AV151:AW151"/>
    <mergeCell ref="AX151:AY151"/>
    <mergeCell ref="W151:X151"/>
    <mergeCell ref="Z151:AA151"/>
    <mergeCell ref="AB151:AC151"/>
    <mergeCell ref="AD151:AE151"/>
    <mergeCell ref="AF151:AG151"/>
    <mergeCell ref="AI151:AJ151"/>
    <mergeCell ref="BQ152:BR152"/>
    <mergeCell ref="H151:I151"/>
    <mergeCell ref="J151:K151"/>
    <mergeCell ref="L151:M151"/>
    <mergeCell ref="N151:O151"/>
    <mergeCell ref="Q151:R151"/>
    <mergeCell ref="S151:T151"/>
    <mergeCell ref="U151:V151"/>
    <mergeCell ref="AZ154:BA154"/>
    <mergeCell ref="BB154:BC154"/>
    <mergeCell ref="BE154:BG154"/>
    <mergeCell ref="BI154:BP154"/>
    <mergeCell ref="BQ154:BR154"/>
    <mergeCell ref="H153:I153"/>
    <mergeCell ref="J153:K153"/>
    <mergeCell ref="L153:M153"/>
    <mergeCell ref="N153:O153"/>
    <mergeCell ref="Q153:R153"/>
    <mergeCell ref="S153:T153"/>
    <mergeCell ref="U153:V153"/>
    <mergeCell ref="W153:X153"/>
    <mergeCell ref="Z153:AA153"/>
    <mergeCell ref="AV152:AW152"/>
    <mergeCell ref="AX152:AY152"/>
    <mergeCell ref="AZ152:BA152"/>
    <mergeCell ref="BB152:BC152"/>
    <mergeCell ref="BE152:BG152"/>
    <mergeCell ref="BI152:BP152"/>
    <mergeCell ref="AF152:AG152"/>
    <mergeCell ref="AI152:AJ152"/>
    <mergeCell ref="AK152:AL152"/>
    <mergeCell ref="AM152:AN152"/>
    <mergeCell ref="AO152:AP152"/>
    <mergeCell ref="AR152:AT152"/>
    <mergeCell ref="S152:T152"/>
    <mergeCell ref="U152:V152"/>
    <mergeCell ref="W152:X152"/>
    <mergeCell ref="Z152:AA152"/>
    <mergeCell ref="AB152:AC152"/>
    <mergeCell ref="AD152:AE152"/>
    <mergeCell ref="AK154:AL154"/>
    <mergeCell ref="AM154:AN154"/>
    <mergeCell ref="AO154:AP154"/>
    <mergeCell ref="AR154:AT154"/>
    <mergeCell ref="AV154:AW154"/>
    <mergeCell ref="AX154:AY154"/>
    <mergeCell ref="W154:X154"/>
    <mergeCell ref="Z154:AA154"/>
    <mergeCell ref="AB154:AC154"/>
    <mergeCell ref="AD154:AE154"/>
    <mergeCell ref="AF154:AG154"/>
    <mergeCell ref="AI154:AJ154"/>
    <mergeCell ref="BQ153:BR153"/>
    <mergeCell ref="H154:I154"/>
    <mergeCell ref="J154:K154"/>
    <mergeCell ref="L154:M154"/>
    <mergeCell ref="N154:O154"/>
    <mergeCell ref="Q154:R154"/>
    <mergeCell ref="S154:T154"/>
    <mergeCell ref="U154:V154"/>
    <mergeCell ref="AO153:AP153"/>
    <mergeCell ref="AR153:AT153"/>
    <mergeCell ref="AV153:AW153"/>
    <mergeCell ref="AX153:AY153"/>
    <mergeCell ref="AZ153:BA153"/>
    <mergeCell ref="BB153:BC153"/>
    <mergeCell ref="AB153:AC153"/>
    <mergeCell ref="AD153:AE153"/>
    <mergeCell ref="AF153:AG153"/>
    <mergeCell ref="AI153:AJ153"/>
    <mergeCell ref="AK153:AL153"/>
    <mergeCell ref="AM153:AN153"/>
    <mergeCell ref="AK155:AL155"/>
    <mergeCell ref="AM155:AN155"/>
    <mergeCell ref="AO155:AP155"/>
    <mergeCell ref="AR155:AT155"/>
    <mergeCell ref="S155:T155"/>
    <mergeCell ref="U155:V155"/>
    <mergeCell ref="W155:X155"/>
    <mergeCell ref="Z155:AA155"/>
    <mergeCell ref="AB155:AC155"/>
    <mergeCell ref="AD155:AE155"/>
    <mergeCell ref="BE156:BG156"/>
    <mergeCell ref="BI156:BP156"/>
    <mergeCell ref="BQ156:BR156"/>
    <mergeCell ref="H155:I155"/>
    <mergeCell ref="J155:K155"/>
    <mergeCell ref="L155:M155"/>
    <mergeCell ref="N155:O155"/>
    <mergeCell ref="Q155:R155"/>
    <mergeCell ref="AO156:AP156"/>
    <mergeCell ref="AR156:AT156"/>
    <mergeCell ref="AV156:AW156"/>
    <mergeCell ref="AX156:AY156"/>
    <mergeCell ref="AZ156:BA156"/>
    <mergeCell ref="BB156:BC156"/>
    <mergeCell ref="AB156:AC156"/>
    <mergeCell ref="AD156:AE156"/>
    <mergeCell ref="AF156:AG156"/>
    <mergeCell ref="AI156:AJ156"/>
    <mergeCell ref="AK156:AL156"/>
    <mergeCell ref="AM156:AN156"/>
    <mergeCell ref="AZ157:BA157"/>
    <mergeCell ref="BB157:BC157"/>
    <mergeCell ref="BQ155:BR155"/>
    <mergeCell ref="H156:I156"/>
    <mergeCell ref="J156:K156"/>
    <mergeCell ref="L156:M156"/>
    <mergeCell ref="N156:O156"/>
    <mergeCell ref="Q156:R156"/>
    <mergeCell ref="S156:T156"/>
    <mergeCell ref="U156:V156"/>
    <mergeCell ref="W156:X156"/>
    <mergeCell ref="Z156:AA156"/>
    <mergeCell ref="AV155:AW155"/>
    <mergeCell ref="AX155:AY155"/>
    <mergeCell ref="AZ155:BA155"/>
    <mergeCell ref="BB155:BC155"/>
    <mergeCell ref="BE155:BG155"/>
    <mergeCell ref="BI155:BP155"/>
    <mergeCell ref="AF155:AG155"/>
    <mergeCell ref="AI155:AJ155"/>
    <mergeCell ref="AD158:AE158"/>
    <mergeCell ref="BE159:BG159"/>
    <mergeCell ref="BI159:BP159"/>
    <mergeCell ref="BE157:BG157"/>
    <mergeCell ref="BI157:BP157"/>
    <mergeCell ref="BQ157:BR157"/>
    <mergeCell ref="H158:I158"/>
    <mergeCell ref="J158:K158"/>
    <mergeCell ref="L158:M158"/>
    <mergeCell ref="N158:O158"/>
    <mergeCell ref="Q158:R158"/>
    <mergeCell ref="AK157:AL157"/>
    <mergeCell ref="AM157:AN157"/>
    <mergeCell ref="AO157:AP157"/>
    <mergeCell ref="AR157:AT157"/>
    <mergeCell ref="AV157:AW157"/>
    <mergeCell ref="AX157:AY157"/>
    <mergeCell ref="W157:X157"/>
    <mergeCell ref="Z157:AA157"/>
    <mergeCell ref="AB157:AC157"/>
    <mergeCell ref="AD157:AE157"/>
    <mergeCell ref="AF157:AG157"/>
    <mergeCell ref="AI157:AJ157"/>
    <mergeCell ref="BQ158:BR158"/>
    <mergeCell ref="H157:I157"/>
    <mergeCell ref="J157:K157"/>
    <mergeCell ref="L157:M157"/>
    <mergeCell ref="N157:O157"/>
    <mergeCell ref="Q157:R157"/>
    <mergeCell ref="S157:T157"/>
    <mergeCell ref="U157:V157"/>
    <mergeCell ref="AM159:AN159"/>
    <mergeCell ref="AZ160:BA160"/>
    <mergeCell ref="BB160:BC160"/>
    <mergeCell ref="BE160:BG160"/>
    <mergeCell ref="BI160:BP160"/>
    <mergeCell ref="BQ160:BR160"/>
    <mergeCell ref="H159:I159"/>
    <mergeCell ref="J159:K159"/>
    <mergeCell ref="L159:M159"/>
    <mergeCell ref="N159:O159"/>
    <mergeCell ref="Q159:R159"/>
    <mergeCell ref="S159:T159"/>
    <mergeCell ref="U159:V159"/>
    <mergeCell ref="W159:X159"/>
    <mergeCell ref="Z159:AA159"/>
    <mergeCell ref="AV158:AW158"/>
    <mergeCell ref="AX158:AY158"/>
    <mergeCell ref="AZ158:BA158"/>
    <mergeCell ref="BB158:BC158"/>
    <mergeCell ref="BE158:BG158"/>
    <mergeCell ref="BI158:BP158"/>
    <mergeCell ref="AF158:AG158"/>
    <mergeCell ref="AI158:AJ158"/>
    <mergeCell ref="AK158:AL158"/>
    <mergeCell ref="AM158:AN158"/>
    <mergeCell ref="AO158:AP158"/>
    <mergeCell ref="AR158:AT158"/>
    <mergeCell ref="S158:T158"/>
    <mergeCell ref="U158:V158"/>
    <mergeCell ref="W158:X158"/>
    <mergeCell ref="Z158:AA158"/>
    <mergeCell ref="AB158:AC158"/>
    <mergeCell ref="Q161:R161"/>
    <mergeCell ref="AK160:AL160"/>
    <mergeCell ref="AM160:AN160"/>
    <mergeCell ref="AO160:AP160"/>
    <mergeCell ref="AR160:AT160"/>
    <mergeCell ref="AV160:AW160"/>
    <mergeCell ref="AX160:AY160"/>
    <mergeCell ref="W160:X160"/>
    <mergeCell ref="Z160:AA160"/>
    <mergeCell ref="AB160:AC160"/>
    <mergeCell ref="AD160:AE160"/>
    <mergeCell ref="AF160:AG160"/>
    <mergeCell ref="AI160:AJ160"/>
    <mergeCell ref="BQ159:BR159"/>
    <mergeCell ref="H160:I160"/>
    <mergeCell ref="J160:K160"/>
    <mergeCell ref="L160:M160"/>
    <mergeCell ref="N160:O160"/>
    <mergeCell ref="Q160:R160"/>
    <mergeCell ref="S160:T160"/>
    <mergeCell ref="U160:V160"/>
    <mergeCell ref="AO159:AP159"/>
    <mergeCell ref="AR159:AT159"/>
    <mergeCell ref="AV159:AW159"/>
    <mergeCell ref="AX159:AY159"/>
    <mergeCell ref="AZ159:BA159"/>
    <mergeCell ref="BB159:BC159"/>
    <mergeCell ref="AB159:AC159"/>
    <mergeCell ref="AD159:AE159"/>
    <mergeCell ref="AF159:AG159"/>
    <mergeCell ref="AI159:AJ159"/>
    <mergeCell ref="AK159:AL159"/>
    <mergeCell ref="BQ161:BR161"/>
    <mergeCell ref="H162:I162"/>
    <mergeCell ref="J162:K162"/>
    <mergeCell ref="L162:M162"/>
    <mergeCell ref="N162:O162"/>
    <mergeCell ref="Q162:R162"/>
    <mergeCell ref="S162:T162"/>
    <mergeCell ref="U162:V162"/>
    <mergeCell ref="W162:X162"/>
    <mergeCell ref="Z162:AA162"/>
    <mergeCell ref="AV161:AW161"/>
    <mergeCell ref="AX161:AY161"/>
    <mergeCell ref="AZ161:BA161"/>
    <mergeCell ref="BB161:BC161"/>
    <mergeCell ref="BE161:BG161"/>
    <mergeCell ref="BI161:BP161"/>
    <mergeCell ref="AF161:AG161"/>
    <mergeCell ref="AI161:AJ161"/>
    <mergeCell ref="AK161:AL161"/>
    <mergeCell ref="AM161:AN161"/>
    <mergeCell ref="AO161:AP161"/>
    <mergeCell ref="AR161:AT161"/>
    <mergeCell ref="S161:T161"/>
    <mergeCell ref="U161:V161"/>
    <mergeCell ref="W161:X161"/>
    <mergeCell ref="Z161:AA161"/>
    <mergeCell ref="AB161:AC161"/>
    <mergeCell ref="AD161:AE161"/>
    <mergeCell ref="H161:I161"/>
    <mergeCell ref="J161:K161"/>
    <mergeCell ref="L161:M161"/>
    <mergeCell ref="N161:O161"/>
    <mergeCell ref="AI163:AJ163"/>
    <mergeCell ref="BE162:BG162"/>
    <mergeCell ref="BI162:BP162"/>
    <mergeCell ref="BQ162:BR162"/>
    <mergeCell ref="H163:I163"/>
    <mergeCell ref="J163:K163"/>
    <mergeCell ref="L163:M163"/>
    <mergeCell ref="N163:O163"/>
    <mergeCell ref="Q163:R163"/>
    <mergeCell ref="S163:T163"/>
    <mergeCell ref="U163:V163"/>
    <mergeCell ref="AO162:AP162"/>
    <mergeCell ref="AR162:AT162"/>
    <mergeCell ref="AV162:AW162"/>
    <mergeCell ref="AX162:AY162"/>
    <mergeCell ref="AZ162:BA162"/>
    <mergeCell ref="BB162:BC162"/>
    <mergeCell ref="AB162:AC162"/>
    <mergeCell ref="AD162:AE162"/>
    <mergeCell ref="AF162:AG162"/>
    <mergeCell ref="AI162:AJ162"/>
    <mergeCell ref="AK162:AL162"/>
    <mergeCell ref="AM162:AN162"/>
    <mergeCell ref="AI164:AJ164"/>
    <mergeCell ref="AK164:AL164"/>
    <mergeCell ref="AM164:AN164"/>
    <mergeCell ref="AO164:AP164"/>
    <mergeCell ref="AR164:AT164"/>
    <mergeCell ref="S164:T164"/>
    <mergeCell ref="U164:V164"/>
    <mergeCell ref="W164:X164"/>
    <mergeCell ref="Z164:AA164"/>
    <mergeCell ref="AB164:AC164"/>
    <mergeCell ref="AD164:AE164"/>
    <mergeCell ref="AZ163:BA163"/>
    <mergeCell ref="BB163:BC163"/>
    <mergeCell ref="BE163:BG163"/>
    <mergeCell ref="BI163:BP163"/>
    <mergeCell ref="BQ163:BR163"/>
    <mergeCell ref="H164:I164"/>
    <mergeCell ref="J164:K164"/>
    <mergeCell ref="L164:M164"/>
    <mergeCell ref="N164:O164"/>
    <mergeCell ref="Q164:R164"/>
    <mergeCell ref="AK163:AL163"/>
    <mergeCell ref="AM163:AN163"/>
    <mergeCell ref="AO163:AP163"/>
    <mergeCell ref="AR163:AT163"/>
    <mergeCell ref="AV163:AW163"/>
    <mergeCell ref="AX163:AY163"/>
    <mergeCell ref="W163:X163"/>
    <mergeCell ref="Z163:AA163"/>
    <mergeCell ref="AB163:AC163"/>
    <mergeCell ref="AD163:AE163"/>
    <mergeCell ref="AF163:AG163"/>
    <mergeCell ref="BE165:BG165"/>
    <mergeCell ref="BI165:BP165"/>
    <mergeCell ref="BQ165:BR165"/>
    <mergeCell ref="AO165:AP165"/>
    <mergeCell ref="AR165:AT165"/>
    <mergeCell ref="AV165:AW165"/>
    <mergeCell ref="AX165:AY165"/>
    <mergeCell ref="AZ165:BA165"/>
    <mergeCell ref="BB165:BC165"/>
    <mergeCell ref="AB165:AC165"/>
    <mergeCell ref="AD165:AE165"/>
    <mergeCell ref="AF165:AG165"/>
    <mergeCell ref="AI165:AJ165"/>
    <mergeCell ref="AK165:AL165"/>
    <mergeCell ref="AM165:AN165"/>
    <mergeCell ref="BQ164:BR164"/>
    <mergeCell ref="H165:I165"/>
    <mergeCell ref="J165:K165"/>
    <mergeCell ref="L165:M165"/>
    <mergeCell ref="N165:O165"/>
    <mergeCell ref="Q165:R165"/>
    <mergeCell ref="S165:T165"/>
    <mergeCell ref="U165:V165"/>
    <mergeCell ref="W165:X165"/>
    <mergeCell ref="Z165:AA165"/>
    <mergeCell ref="AV164:AW164"/>
    <mergeCell ref="AX164:AY164"/>
    <mergeCell ref="AZ164:BA164"/>
    <mergeCell ref="BB164:BC164"/>
    <mergeCell ref="BE164:BG164"/>
    <mergeCell ref="BI164:BP164"/>
    <mergeCell ref="AF164:AG164"/>
  </mergeCells>
  <conditionalFormatting sqref="H149:I165 Q149:R165 Z149:AA165 AI149:AJ165">
    <cfRule type="cellIs" dxfId="314" priority="45" operator="greaterThan">
      <formula>0</formula>
    </cfRule>
  </conditionalFormatting>
  <conditionalFormatting sqref="J149:K165 S149:T165 AB149:AC165 AK149:AL165">
    <cfRule type="cellIs" dxfId="313" priority="44" operator="greaterThan">
      <formula>0</formula>
    </cfRule>
  </conditionalFormatting>
  <conditionalFormatting sqref="FF9:FF25 FF38:FF54 FF67:FF83 FF96:FF112 FF125:FF141">
    <cfRule type="cellIs" dxfId="312" priority="43" operator="greaterThan">
      <formula>0</formula>
    </cfRule>
  </conditionalFormatting>
  <conditionalFormatting sqref="FH9:FI25">
    <cfRule type="cellIs" dxfId="311" priority="42" operator="greaterThan">
      <formula>0</formula>
    </cfRule>
  </conditionalFormatting>
  <conditionalFormatting sqref="FL9:FM25">
    <cfRule type="cellIs" dxfId="310" priority="41" operator="greaterThan">
      <formula>0</formula>
    </cfRule>
  </conditionalFormatting>
  <conditionalFormatting sqref="FN9:FN25">
    <cfRule type="cellIs" dxfId="309" priority="40" operator="greaterThan">
      <formula>0</formula>
    </cfRule>
  </conditionalFormatting>
  <conditionalFormatting sqref="FI38:FI54">
    <cfRule type="cellIs" dxfId="308" priority="39" operator="greaterThan">
      <formula>0</formula>
    </cfRule>
  </conditionalFormatting>
  <conditionalFormatting sqref="FL38:FM54">
    <cfRule type="cellIs" dxfId="307" priority="38" operator="greaterThan">
      <formula>0</formula>
    </cfRule>
  </conditionalFormatting>
  <conditionalFormatting sqref="FN38:FN54">
    <cfRule type="cellIs" dxfId="306" priority="37" operator="greaterThan">
      <formula>0</formula>
    </cfRule>
  </conditionalFormatting>
  <conditionalFormatting sqref="FH38:FH54">
    <cfRule type="cellIs" dxfId="305" priority="36" operator="greaterThan">
      <formula>0</formula>
    </cfRule>
  </conditionalFormatting>
  <conditionalFormatting sqref="FH67:FH83">
    <cfRule type="cellIs" dxfId="304" priority="35" operator="greaterThan">
      <formula>0</formula>
    </cfRule>
  </conditionalFormatting>
  <conditionalFormatting sqref="FH67:FI83">
    <cfRule type="cellIs" dxfId="303" priority="34" operator="greaterThan">
      <formula>0</formula>
    </cfRule>
  </conditionalFormatting>
  <conditionalFormatting sqref="FL67:FM83">
    <cfRule type="cellIs" dxfId="302" priority="33" operator="greaterThan">
      <formula>0</formula>
    </cfRule>
  </conditionalFormatting>
  <conditionalFormatting sqref="FN67:FN83">
    <cfRule type="cellIs" dxfId="301" priority="32" operator="greaterThan">
      <formula>0</formula>
    </cfRule>
  </conditionalFormatting>
  <conditionalFormatting sqref="FH96:FH112">
    <cfRule type="cellIs" dxfId="300" priority="31" operator="greaterThan">
      <formula>0</formula>
    </cfRule>
  </conditionalFormatting>
  <conditionalFormatting sqref="FH96:FH112">
    <cfRule type="cellIs" dxfId="299" priority="30" operator="greaterThan">
      <formula>0</formula>
    </cfRule>
  </conditionalFormatting>
  <conditionalFormatting sqref="FH96:FI112">
    <cfRule type="cellIs" dxfId="298" priority="29" operator="greaterThan">
      <formula>0</formula>
    </cfRule>
  </conditionalFormatting>
  <conditionalFormatting sqref="FL96:FM112">
    <cfRule type="cellIs" dxfId="297" priority="28" operator="greaterThan">
      <formula>0</formula>
    </cfRule>
  </conditionalFormatting>
  <conditionalFormatting sqref="FN96:FN112">
    <cfRule type="cellIs" dxfId="296" priority="27" operator="greaterThan">
      <formula>0</formula>
    </cfRule>
  </conditionalFormatting>
  <conditionalFormatting sqref="FH125:FH141">
    <cfRule type="cellIs" dxfId="295" priority="26" operator="greaterThan">
      <formula>0</formula>
    </cfRule>
  </conditionalFormatting>
  <conditionalFormatting sqref="FH125:FH141">
    <cfRule type="cellIs" dxfId="294" priority="25" operator="greaterThan">
      <formula>0</formula>
    </cfRule>
  </conditionalFormatting>
  <conditionalFormatting sqref="FH125:FH141">
    <cfRule type="cellIs" dxfId="293" priority="24" operator="greaterThan">
      <formula>0</formula>
    </cfRule>
  </conditionalFormatting>
  <conditionalFormatting sqref="FH125:FI141">
    <cfRule type="cellIs" dxfId="292" priority="23" operator="greaterThan">
      <formula>0</formula>
    </cfRule>
  </conditionalFormatting>
  <conditionalFormatting sqref="FL125:FM141">
    <cfRule type="cellIs" dxfId="291" priority="22" operator="greaterThan">
      <formula>0</formula>
    </cfRule>
  </conditionalFormatting>
  <conditionalFormatting sqref="FN125:FN141">
    <cfRule type="cellIs" dxfId="290" priority="21" operator="greaterThan">
      <formula>0</formula>
    </cfRule>
  </conditionalFormatting>
  <conditionalFormatting sqref="N149:O165 W149:X165 AF149:AG165 AO149:AP165">
    <cfRule type="cellIs" dxfId="289" priority="18" operator="between">
      <formula>35.1</formula>
      <formula>39</formula>
    </cfRule>
    <cfRule type="cellIs" dxfId="288" priority="19" operator="between">
      <formula>31</formula>
      <formula>34.9</formula>
    </cfRule>
    <cfRule type="cellIs" dxfId="287" priority="20" operator="equal">
      <formula>35</formula>
    </cfRule>
  </conditionalFormatting>
  <conditionalFormatting sqref="AV149:AW165">
    <cfRule type="cellIs" dxfId="286" priority="17" operator="greaterThan">
      <formula>0</formula>
    </cfRule>
  </conditionalFormatting>
  <conditionalFormatting sqref="AX149:AY165">
    <cfRule type="cellIs" dxfId="285" priority="16" operator="greaterThan">
      <formula>0</formula>
    </cfRule>
  </conditionalFormatting>
  <conditionalFormatting sqref="BB149:BC165">
    <cfRule type="cellIs" dxfId="284" priority="13" operator="between">
      <formula>35.1</formula>
      <formula>39</formula>
    </cfRule>
    <cfRule type="cellIs" dxfId="283" priority="14" operator="between">
      <formula>31</formula>
      <formula>34.9</formula>
    </cfRule>
    <cfRule type="cellIs" dxfId="282" priority="15" operator="equal">
      <formula>35</formula>
    </cfRule>
  </conditionalFormatting>
  <conditionalFormatting sqref="BE149:BG165">
    <cfRule type="cellIs" dxfId="281" priority="10" operator="between">
      <formula>0.1</formula>
      <formula>34.9</formula>
    </cfRule>
    <cfRule type="cellIs" dxfId="280" priority="11" operator="greaterThan">
      <formula>35</formula>
    </cfRule>
    <cfRule type="cellIs" dxfId="279" priority="12" operator="equal">
      <formula>35</formula>
    </cfRule>
  </conditionalFormatting>
  <conditionalFormatting sqref="FK9:FK25 FK38:FK54 FK67:FK83 FK96:FK112 FK125:FK141">
    <cfRule type="cellIs" dxfId="278" priority="9" operator="greaterThan">
      <formula>0</formula>
    </cfRule>
  </conditionalFormatting>
  <conditionalFormatting sqref="AR149:AT165">
    <cfRule type="cellIs" dxfId="277" priority="6" operator="between">
      <formula>0.1</formula>
      <formula>34.9</formula>
    </cfRule>
    <cfRule type="cellIs" dxfId="276" priority="7" operator="greaterThan">
      <formula>35</formula>
    </cfRule>
    <cfRule type="cellIs" dxfId="275" priority="8" operator="equal">
      <formula>35</formula>
    </cfRule>
  </conditionalFormatting>
  <conditionalFormatting sqref="FJ9:FJ25">
    <cfRule type="cellIs" dxfId="274" priority="5" operator="greaterThan">
      <formula>0</formula>
    </cfRule>
  </conditionalFormatting>
  <conditionalFormatting sqref="FJ38:FJ54">
    <cfRule type="cellIs" dxfId="273" priority="4" operator="greaterThan">
      <formula>0</formula>
    </cfRule>
  </conditionalFormatting>
  <conditionalFormatting sqref="FJ67:FJ83">
    <cfRule type="cellIs" dxfId="272" priority="3" operator="greaterThan">
      <formula>0</formula>
    </cfRule>
  </conditionalFormatting>
  <conditionalFormatting sqref="FJ96:FJ112">
    <cfRule type="cellIs" dxfId="271" priority="2" operator="greaterThan">
      <formula>0</formula>
    </cfRule>
  </conditionalFormatting>
  <conditionalFormatting sqref="FJ125:FJ141">
    <cfRule type="cellIs" dxfId="270" priority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Q170"/>
  <sheetViews>
    <sheetView zoomScaleNormal="100" workbookViewId="0">
      <pane xSplit="6" topLeftCell="G1" activePane="topRight" state="frozen"/>
      <selection activeCell="N18" sqref="N18"/>
      <selection pane="topRight" activeCell="D1" sqref="D1"/>
    </sheetView>
  </sheetViews>
  <sheetFormatPr baseColWidth="10" defaultRowHeight="15" x14ac:dyDescent="0.25"/>
  <cols>
    <col min="1" max="1" width="2.5703125" style="46" customWidth="1"/>
    <col min="2" max="2" width="17.140625" style="3" customWidth="1"/>
    <col min="3" max="5" width="4.7109375" style="3" customWidth="1"/>
    <col min="6" max="6" width="4.7109375" style="5" customWidth="1"/>
    <col min="7" max="161" width="2.42578125" style="3" customWidth="1"/>
    <col min="162" max="162" width="4.85546875" style="3" customWidth="1"/>
    <col min="163" max="163" width="2.140625" style="3" customWidth="1"/>
    <col min="164" max="170" width="7.7109375" style="3" customWidth="1"/>
    <col min="171" max="171" width="1.140625" style="3" customWidth="1"/>
    <col min="172" max="172" width="18.140625" style="3" customWidth="1"/>
    <col min="173" max="173" width="2.7109375" style="3" customWidth="1"/>
    <col min="174" max="16384" width="11.42578125" style="3"/>
  </cols>
  <sheetData>
    <row r="1" spans="1:173" ht="15" customHeight="1" x14ac:dyDescent="0.25">
      <c r="A1" s="1">
        <f>'06'!A117</f>
        <v>0</v>
      </c>
      <c r="B1" s="156">
        <f>'06'!B117</f>
        <v>0</v>
      </c>
      <c r="P1" s="234" t="s">
        <v>80</v>
      </c>
      <c r="Q1" s="234"/>
      <c r="R1" s="234"/>
      <c r="S1" s="234"/>
      <c r="T1" s="234"/>
      <c r="U1" s="234"/>
      <c r="V1" s="234"/>
      <c r="W1" s="234"/>
      <c r="X1" s="234"/>
      <c r="Y1" s="234"/>
      <c r="Z1" s="234"/>
      <c r="AA1" s="234"/>
      <c r="AB1" s="234"/>
      <c r="AC1" s="234"/>
      <c r="AD1" s="234"/>
      <c r="AE1" s="234"/>
      <c r="AF1" s="234"/>
      <c r="AG1" s="234"/>
    </row>
    <row r="2" spans="1:173" ht="15" customHeight="1" x14ac:dyDescent="0.25">
      <c r="A2" s="1">
        <f>'06'!A118</f>
        <v>0</v>
      </c>
      <c r="B2" s="156">
        <f>'06'!B118</f>
        <v>0</v>
      </c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4"/>
      <c r="AF2" s="234"/>
      <c r="AG2" s="234"/>
    </row>
    <row r="3" spans="1:173" ht="15" customHeight="1" x14ac:dyDescent="0.25">
      <c r="A3" s="1">
        <f>'06'!A119</f>
        <v>0</v>
      </c>
      <c r="B3" s="156">
        <f>'06'!B119</f>
        <v>0</v>
      </c>
      <c r="C3" s="235" t="s">
        <v>72</v>
      </c>
      <c r="D3" s="226" t="s">
        <v>73</v>
      </c>
      <c r="E3" s="229" t="s">
        <v>74</v>
      </c>
      <c r="F3" s="195" t="s">
        <v>79</v>
      </c>
      <c r="G3" s="209" t="s">
        <v>0</v>
      </c>
      <c r="H3" s="210"/>
      <c r="I3" s="210"/>
      <c r="J3" s="210"/>
      <c r="K3" s="210"/>
      <c r="L3" s="210"/>
      <c r="M3" s="213">
        <v>27</v>
      </c>
      <c r="N3" s="213"/>
      <c r="P3" s="4"/>
      <c r="Q3" s="5"/>
      <c r="R3" s="5"/>
      <c r="S3" s="5"/>
      <c r="T3" s="5"/>
      <c r="U3" s="5"/>
      <c r="V3" s="5"/>
      <c r="W3" s="5"/>
      <c r="X3" s="4"/>
      <c r="Y3" s="5"/>
      <c r="Z3" s="5"/>
      <c r="AA3" s="5"/>
      <c r="AB3" s="5"/>
      <c r="AC3" s="5"/>
      <c r="AD3" s="5"/>
      <c r="AE3" s="5"/>
      <c r="AF3" s="4"/>
      <c r="AG3" s="5"/>
      <c r="AH3" s="5"/>
      <c r="AI3" s="5"/>
      <c r="AJ3" s="5"/>
      <c r="AK3" s="5"/>
      <c r="AL3" s="5"/>
      <c r="AM3" s="219">
        <f>'06'!AM119:AQ119</f>
        <v>0</v>
      </c>
      <c r="AN3" s="219"/>
      <c r="AO3" s="219"/>
      <c r="AP3" s="219"/>
      <c r="AQ3" s="219"/>
      <c r="AR3" s="6"/>
      <c r="AS3" s="220">
        <f>'06'!AS119:AW119</f>
        <v>0</v>
      </c>
      <c r="AT3" s="220"/>
      <c r="AU3" s="220"/>
      <c r="AV3" s="220"/>
      <c r="AW3" s="220"/>
      <c r="AY3" s="221">
        <f>'06'!AY119:BC119</f>
        <v>0</v>
      </c>
      <c r="AZ3" s="221"/>
      <c r="BA3" s="221"/>
      <c r="BB3" s="221"/>
      <c r="BC3" s="221"/>
      <c r="BE3" s="222">
        <f>'06'!BE119:BI119</f>
        <v>0</v>
      </c>
      <c r="BF3" s="222"/>
      <c r="BG3" s="222"/>
      <c r="BH3" s="222"/>
      <c r="BI3" s="222"/>
      <c r="BK3" s="208">
        <f>'06'!BK119:BO119</f>
        <v>0</v>
      </c>
      <c r="BL3" s="208"/>
      <c r="BM3" s="208"/>
      <c r="BN3" s="208"/>
      <c r="BO3" s="208"/>
      <c r="BU3" s="209" t="s">
        <v>0</v>
      </c>
      <c r="BV3" s="210"/>
      <c r="BW3" s="210"/>
      <c r="BX3" s="210"/>
      <c r="BY3" s="210"/>
      <c r="BZ3" s="210"/>
      <c r="CA3" s="213">
        <f>M3</f>
        <v>27</v>
      </c>
      <c r="CB3" s="213"/>
      <c r="CK3" s="4"/>
      <c r="CL3" s="5"/>
      <c r="CM3" s="5"/>
      <c r="CN3" s="5"/>
      <c r="CO3" s="5"/>
      <c r="CP3" s="5"/>
      <c r="CQ3" s="219">
        <f>AM3</f>
        <v>0</v>
      </c>
      <c r="CR3" s="219"/>
      <c r="CS3" s="219"/>
      <c r="CT3" s="219"/>
      <c r="CU3" s="219"/>
      <c r="CV3" s="6"/>
      <c r="CW3" s="220">
        <f>AS3</f>
        <v>0</v>
      </c>
      <c r="CX3" s="220"/>
      <c r="CY3" s="220"/>
      <c r="CZ3" s="220"/>
      <c r="DA3" s="220"/>
      <c r="DC3" s="221">
        <f>AY3</f>
        <v>0</v>
      </c>
      <c r="DD3" s="221"/>
      <c r="DE3" s="221"/>
      <c r="DF3" s="221"/>
      <c r="DG3" s="221"/>
      <c r="DI3" s="222">
        <f>BE3</f>
        <v>0</v>
      </c>
      <c r="DJ3" s="222"/>
      <c r="DK3" s="222"/>
      <c r="DL3" s="222"/>
      <c r="DM3" s="222"/>
      <c r="DO3" s="208">
        <f>BK3</f>
        <v>0</v>
      </c>
      <c r="DP3" s="208"/>
      <c r="DQ3" s="208"/>
      <c r="DR3" s="208"/>
      <c r="DS3" s="208"/>
      <c r="EI3" s="209" t="s">
        <v>0</v>
      </c>
      <c r="EJ3" s="210"/>
      <c r="EK3" s="210"/>
      <c r="EL3" s="210"/>
      <c r="EM3" s="210"/>
      <c r="EN3" s="210"/>
      <c r="EO3" s="213">
        <f>M3</f>
        <v>27</v>
      </c>
      <c r="EP3" s="213"/>
    </row>
    <row r="4" spans="1:173" ht="15" customHeight="1" thickBot="1" x14ac:dyDescent="0.3">
      <c r="A4" s="1">
        <f>'06'!A120</f>
        <v>0</v>
      </c>
      <c r="B4" s="156">
        <f>'06'!B120</f>
        <v>0</v>
      </c>
      <c r="C4" s="224"/>
      <c r="D4" s="227"/>
      <c r="E4" s="230"/>
      <c r="F4" s="195"/>
      <c r="G4" s="211"/>
      <c r="H4" s="212"/>
      <c r="I4" s="212"/>
      <c r="J4" s="212"/>
      <c r="K4" s="212"/>
      <c r="L4" s="212"/>
      <c r="M4" s="214"/>
      <c r="N4" s="214"/>
      <c r="P4" s="4"/>
      <c r="Q4" s="5"/>
      <c r="R4" s="5"/>
      <c r="S4" s="5"/>
      <c r="T4" s="5"/>
      <c r="U4" s="5"/>
      <c r="V4" s="5"/>
      <c r="W4" s="5"/>
      <c r="X4" s="4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215">
        <f>'06'!AM120:AQ120</f>
        <v>0</v>
      </c>
      <c r="AN4" s="215"/>
      <c r="AO4" s="215"/>
      <c r="AP4" s="215"/>
      <c r="AQ4" s="215"/>
      <c r="AS4" s="216">
        <f>'06'!AS120:AW120</f>
        <v>0</v>
      </c>
      <c r="AT4" s="216"/>
      <c r="AU4" s="216"/>
      <c r="AV4" s="216"/>
      <c r="AW4" s="216"/>
      <c r="AY4" s="217">
        <f>'06'!AY120:BC120</f>
        <v>0</v>
      </c>
      <c r="AZ4" s="217"/>
      <c r="BA4" s="217"/>
      <c r="BB4" s="217"/>
      <c r="BC4" s="217"/>
      <c r="BE4" s="218">
        <f>'06'!BE120:BI120</f>
        <v>0</v>
      </c>
      <c r="BF4" s="218"/>
      <c r="BG4" s="218"/>
      <c r="BH4" s="218"/>
      <c r="BI4" s="218"/>
      <c r="BK4" s="206">
        <f>'06'!BK120:BO120</f>
        <v>0</v>
      </c>
      <c r="BL4" s="206"/>
      <c r="BM4" s="206"/>
      <c r="BN4" s="206"/>
      <c r="BO4" s="206"/>
      <c r="BU4" s="211"/>
      <c r="BV4" s="212"/>
      <c r="BW4" s="212"/>
      <c r="BX4" s="212"/>
      <c r="BY4" s="212"/>
      <c r="BZ4" s="212"/>
      <c r="CA4" s="214"/>
      <c r="CB4" s="214"/>
      <c r="CK4" s="4"/>
      <c r="CL4" s="5"/>
      <c r="CM4" s="5"/>
      <c r="CN4" s="5"/>
      <c r="CO4" s="5"/>
      <c r="CP4" s="5"/>
      <c r="CQ4" s="215">
        <f>AM4</f>
        <v>0</v>
      </c>
      <c r="CR4" s="215"/>
      <c r="CS4" s="215"/>
      <c r="CT4" s="215"/>
      <c r="CU4" s="215"/>
      <c r="CW4" s="216">
        <f>AS4</f>
        <v>0</v>
      </c>
      <c r="CX4" s="216"/>
      <c r="CY4" s="216"/>
      <c r="CZ4" s="216"/>
      <c r="DA4" s="216"/>
      <c r="DC4" s="217">
        <f>AY4</f>
        <v>0</v>
      </c>
      <c r="DD4" s="217"/>
      <c r="DE4" s="217"/>
      <c r="DF4" s="217"/>
      <c r="DG4" s="217"/>
      <c r="DI4" s="218">
        <f>BE4</f>
        <v>0</v>
      </c>
      <c r="DJ4" s="218"/>
      <c r="DK4" s="218"/>
      <c r="DL4" s="218"/>
      <c r="DM4" s="218"/>
      <c r="DO4" s="206">
        <f>BK4</f>
        <v>0</v>
      </c>
      <c r="DP4" s="206"/>
      <c r="DQ4" s="206"/>
      <c r="DR4" s="206"/>
      <c r="DS4" s="206"/>
      <c r="EI4" s="211"/>
      <c r="EJ4" s="212"/>
      <c r="EK4" s="212"/>
      <c r="EL4" s="212"/>
      <c r="EM4" s="212"/>
      <c r="EN4" s="212"/>
      <c r="EO4" s="214"/>
      <c r="EP4" s="214"/>
    </row>
    <row r="5" spans="1:173" ht="15" customHeight="1" thickBot="1" x14ac:dyDescent="0.3">
      <c r="A5" s="1">
        <f>'06'!A121</f>
        <v>0</v>
      </c>
      <c r="B5" s="156">
        <f>'06'!B121</f>
        <v>0</v>
      </c>
      <c r="C5" s="224"/>
      <c r="D5" s="227"/>
      <c r="E5" s="230"/>
      <c r="F5" s="232"/>
      <c r="G5" s="7" t="s">
        <v>1</v>
      </c>
      <c r="H5" s="8"/>
      <c r="I5" s="8"/>
      <c r="J5" s="201">
        <v>43647</v>
      </c>
      <c r="K5" s="201"/>
      <c r="L5" s="201"/>
      <c r="M5" s="201"/>
      <c r="N5" s="201"/>
      <c r="O5" s="201"/>
      <c r="P5" s="201"/>
      <c r="Q5" s="8"/>
      <c r="R5" s="8"/>
      <c r="S5" s="9"/>
      <c r="T5" s="9"/>
      <c r="U5" s="9"/>
      <c r="V5" s="9"/>
      <c r="W5" s="9"/>
      <c r="X5" s="9"/>
      <c r="Y5" s="9"/>
      <c r="Z5" s="9"/>
      <c r="AA5" s="9"/>
      <c r="AB5" s="10"/>
      <c r="AC5" s="7" t="s">
        <v>2</v>
      </c>
      <c r="AD5" s="8"/>
      <c r="AE5" s="8"/>
      <c r="AF5" s="201">
        <f>J5+1</f>
        <v>43648</v>
      </c>
      <c r="AG5" s="201"/>
      <c r="AH5" s="201"/>
      <c r="AI5" s="201"/>
      <c r="AJ5" s="201"/>
      <c r="AK5" s="201"/>
      <c r="AL5" s="201"/>
      <c r="AM5" s="8"/>
      <c r="AN5" s="8"/>
      <c r="AO5" s="9"/>
      <c r="AP5" s="9"/>
      <c r="AQ5" s="9"/>
      <c r="AR5" s="9"/>
      <c r="AS5" s="9"/>
      <c r="AT5" s="9"/>
      <c r="AU5" s="9"/>
      <c r="AV5" s="9"/>
      <c r="AW5" s="9"/>
      <c r="AX5" s="10"/>
      <c r="AY5" s="7" t="s">
        <v>3</v>
      </c>
      <c r="AZ5" s="8"/>
      <c r="BA5" s="8"/>
      <c r="BB5" s="8"/>
      <c r="BC5" s="201">
        <f>AF5+1</f>
        <v>43649</v>
      </c>
      <c r="BD5" s="201"/>
      <c r="BE5" s="201"/>
      <c r="BF5" s="201"/>
      <c r="BG5" s="201"/>
      <c r="BH5" s="201"/>
      <c r="BI5" s="201"/>
      <c r="BJ5" s="8"/>
      <c r="BK5" s="9"/>
      <c r="BL5" s="9"/>
      <c r="BM5" s="9"/>
      <c r="BN5" s="9"/>
      <c r="BO5" s="9"/>
      <c r="BP5" s="9"/>
      <c r="BQ5" s="9"/>
      <c r="BR5" s="9"/>
      <c r="BS5" s="9"/>
      <c r="BT5" s="10"/>
      <c r="BU5" s="7" t="s">
        <v>4</v>
      </c>
      <c r="BV5" s="8"/>
      <c r="BW5" s="8"/>
      <c r="BX5" s="201">
        <f>BC5+1</f>
        <v>43650</v>
      </c>
      <c r="BY5" s="201"/>
      <c r="BZ5" s="201"/>
      <c r="CA5" s="201"/>
      <c r="CB5" s="201"/>
      <c r="CC5" s="201"/>
      <c r="CD5" s="201"/>
      <c r="CE5" s="8"/>
      <c r="CF5" s="8"/>
      <c r="CG5" s="9"/>
      <c r="CH5" s="9"/>
      <c r="CI5" s="9"/>
      <c r="CJ5" s="9"/>
      <c r="CK5" s="9"/>
      <c r="CL5" s="9"/>
      <c r="CM5" s="9"/>
      <c r="CN5" s="9"/>
      <c r="CO5" s="9"/>
      <c r="CP5" s="10"/>
      <c r="CQ5" s="7" t="s">
        <v>5</v>
      </c>
      <c r="CR5" s="8"/>
      <c r="CS5" s="8"/>
      <c r="CT5" s="8"/>
      <c r="CU5" s="201">
        <f>BX5+1</f>
        <v>43651</v>
      </c>
      <c r="CV5" s="201"/>
      <c r="CW5" s="201"/>
      <c r="CX5" s="201"/>
      <c r="CY5" s="201"/>
      <c r="CZ5" s="201"/>
      <c r="DA5" s="201"/>
      <c r="DB5" s="8"/>
      <c r="DC5" s="9"/>
      <c r="DD5" s="9"/>
      <c r="DE5" s="9"/>
      <c r="DF5" s="9"/>
      <c r="DG5" s="9"/>
      <c r="DH5" s="9"/>
      <c r="DI5" s="9"/>
      <c r="DJ5" s="9"/>
      <c r="DK5" s="9"/>
      <c r="DL5" s="10"/>
      <c r="DM5" s="7" t="s">
        <v>6</v>
      </c>
      <c r="DN5" s="8"/>
      <c r="DO5" s="8"/>
      <c r="DP5" s="8"/>
      <c r="DQ5" s="201">
        <f>CU5+1</f>
        <v>43652</v>
      </c>
      <c r="DR5" s="201"/>
      <c r="DS5" s="201"/>
      <c r="DT5" s="201"/>
      <c r="DU5" s="201"/>
      <c r="DV5" s="201"/>
      <c r="DW5" s="201"/>
      <c r="DX5" s="8"/>
      <c r="DY5" s="9"/>
      <c r="DZ5" s="9"/>
      <c r="EA5" s="9"/>
      <c r="EB5" s="9"/>
      <c r="EC5" s="9"/>
      <c r="ED5" s="9"/>
      <c r="EE5" s="9"/>
      <c r="EF5" s="9"/>
      <c r="EG5" s="9"/>
      <c r="EH5" s="10"/>
      <c r="EI5" s="7" t="s">
        <v>7</v>
      </c>
      <c r="EJ5" s="8"/>
      <c r="EK5" s="8"/>
      <c r="EL5" s="8"/>
      <c r="EM5" s="201">
        <f>DQ5+1</f>
        <v>43653</v>
      </c>
      <c r="EN5" s="201"/>
      <c r="EO5" s="201"/>
      <c r="EP5" s="201"/>
      <c r="EQ5" s="201"/>
      <c r="ER5" s="201"/>
      <c r="ES5" s="201"/>
      <c r="ET5" s="8"/>
      <c r="EU5" s="9"/>
      <c r="EV5" s="9"/>
      <c r="EW5" s="9"/>
      <c r="EX5" s="9"/>
      <c r="EY5" s="9"/>
      <c r="EZ5" s="9"/>
      <c r="FA5" s="9"/>
      <c r="FB5" s="9"/>
      <c r="FC5" s="9"/>
      <c r="FD5" s="10"/>
      <c r="FE5" s="11"/>
      <c r="FF5" s="202" t="s">
        <v>71</v>
      </c>
      <c r="FG5" s="11"/>
      <c r="FH5" s="203" t="s">
        <v>8</v>
      </c>
      <c r="FI5" s="233"/>
      <c r="FJ5" s="204"/>
      <c r="FK5" s="204"/>
      <c r="FL5" s="204"/>
      <c r="FM5" s="204"/>
      <c r="FN5" s="205"/>
    </row>
    <row r="6" spans="1:173" ht="15" customHeight="1" x14ac:dyDescent="0.25">
      <c r="A6" s="1">
        <f>'06'!A122</f>
        <v>0</v>
      </c>
      <c r="B6" s="156">
        <f>'06'!B122</f>
        <v>0</v>
      </c>
      <c r="C6" s="224"/>
      <c r="D6" s="227"/>
      <c r="E6" s="230"/>
      <c r="F6" s="232"/>
      <c r="G6" s="12">
        <v>0.5</v>
      </c>
      <c r="H6" s="13">
        <v>0.5</v>
      </c>
      <c r="I6" s="13">
        <v>0.5</v>
      </c>
      <c r="J6" s="13">
        <v>0.5</v>
      </c>
      <c r="K6" s="13">
        <v>0.5</v>
      </c>
      <c r="L6" s="13">
        <v>0.5</v>
      </c>
      <c r="M6" s="13">
        <v>0.5</v>
      </c>
      <c r="N6" s="13">
        <v>0.5</v>
      </c>
      <c r="O6" s="13">
        <v>0.5</v>
      </c>
      <c r="P6" s="13">
        <v>0.5</v>
      </c>
      <c r="Q6" s="13">
        <v>0.5</v>
      </c>
      <c r="R6" s="13">
        <v>0.5</v>
      </c>
      <c r="S6" s="13">
        <v>0.5</v>
      </c>
      <c r="T6" s="13">
        <v>0.5</v>
      </c>
      <c r="U6" s="13">
        <v>0.5</v>
      </c>
      <c r="V6" s="13">
        <v>0.5</v>
      </c>
      <c r="W6" s="13">
        <v>0.5</v>
      </c>
      <c r="X6" s="13">
        <v>0.5</v>
      </c>
      <c r="Y6" s="13">
        <v>0.5</v>
      </c>
      <c r="Z6" s="13">
        <v>0.5</v>
      </c>
      <c r="AA6" s="13">
        <v>0.5</v>
      </c>
      <c r="AB6" s="14">
        <v>0.5</v>
      </c>
      <c r="AC6" s="12">
        <v>0.5</v>
      </c>
      <c r="AD6" s="13">
        <v>0.5</v>
      </c>
      <c r="AE6" s="13">
        <v>0.5</v>
      </c>
      <c r="AF6" s="13">
        <v>0.5</v>
      </c>
      <c r="AG6" s="13">
        <v>0.5</v>
      </c>
      <c r="AH6" s="13">
        <v>0.5</v>
      </c>
      <c r="AI6" s="13">
        <v>0.5</v>
      </c>
      <c r="AJ6" s="13">
        <v>0.5</v>
      </c>
      <c r="AK6" s="13">
        <v>0.5</v>
      </c>
      <c r="AL6" s="13">
        <v>0.5</v>
      </c>
      <c r="AM6" s="13">
        <v>0.5</v>
      </c>
      <c r="AN6" s="13">
        <v>0.5</v>
      </c>
      <c r="AO6" s="13">
        <v>0.5</v>
      </c>
      <c r="AP6" s="13">
        <v>0.5</v>
      </c>
      <c r="AQ6" s="13">
        <v>0.5</v>
      </c>
      <c r="AR6" s="13">
        <v>0.5</v>
      </c>
      <c r="AS6" s="13">
        <v>0.5</v>
      </c>
      <c r="AT6" s="13">
        <v>0.5</v>
      </c>
      <c r="AU6" s="13">
        <v>0.5</v>
      </c>
      <c r="AV6" s="13">
        <v>0.5</v>
      </c>
      <c r="AW6" s="13">
        <v>0.5</v>
      </c>
      <c r="AX6" s="14">
        <v>0.5</v>
      </c>
      <c r="AY6" s="12">
        <v>0.5</v>
      </c>
      <c r="AZ6" s="13">
        <v>0.5</v>
      </c>
      <c r="BA6" s="13">
        <v>0.5</v>
      </c>
      <c r="BB6" s="13">
        <v>0.5</v>
      </c>
      <c r="BC6" s="13">
        <v>0.5</v>
      </c>
      <c r="BD6" s="13">
        <v>0.5</v>
      </c>
      <c r="BE6" s="13">
        <v>0.5</v>
      </c>
      <c r="BF6" s="13">
        <v>0.5</v>
      </c>
      <c r="BG6" s="13">
        <v>0.5</v>
      </c>
      <c r="BH6" s="13">
        <v>0.5</v>
      </c>
      <c r="BI6" s="13">
        <v>0.5</v>
      </c>
      <c r="BJ6" s="13">
        <v>0.5</v>
      </c>
      <c r="BK6" s="13">
        <v>0.5</v>
      </c>
      <c r="BL6" s="13">
        <v>0.5</v>
      </c>
      <c r="BM6" s="13">
        <v>0.5</v>
      </c>
      <c r="BN6" s="13">
        <v>0.5</v>
      </c>
      <c r="BO6" s="13">
        <v>0.5</v>
      </c>
      <c r="BP6" s="13">
        <v>0.5</v>
      </c>
      <c r="BQ6" s="13">
        <v>0.5</v>
      </c>
      <c r="BR6" s="13">
        <v>0.5</v>
      </c>
      <c r="BS6" s="13">
        <v>0.5</v>
      </c>
      <c r="BT6" s="14">
        <v>0.5</v>
      </c>
      <c r="BU6" s="12">
        <v>0.5</v>
      </c>
      <c r="BV6" s="13">
        <v>0.5</v>
      </c>
      <c r="BW6" s="13">
        <v>0.5</v>
      </c>
      <c r="BX6" s="13">
        <v>0.5</v>
      </c>
      <c r="BY6" s="13">
        <v>0.5</v>
      </c>
      <c r="BZ6" s="13">
        <v>0.5</v>
      </c>
      <c r="CA6" s="13">
        <v>0.5</v>
      </c>
      <c r="CB6" s="13">
        <v>0.5</v>
      </c>
      <c r="CC6" s="13">
        <v>0.5</v>
      </c>
      <c r="CD6" s="13">
        <v>0.5</v>
      </c>
      <c r="CE6" s="13">
        <v>0.5</v>
      </c>
      <c r="CF6" s="13">
        <v>0.5</v>
      </c>
      <c r="CG6" s="13">
        <v>0.5</v>
      </c>
      <c r="CH6" s="13">
        <v>0.5</v>
      </c>
      <c r="CI6" s="13">
        <v>0.5</v>
      </c>
      <c r="CJ6" s="13">
        <v>0.5</v>
      </c>
      <c r="CK6" s="13">
        <v>0.5</v>
      </c>
      <c r="CL6" s="13">
        <v>0.5</v>
      </c>
      <c r="CM6" s="13">
        <v>0.5</v>
      </c>
      <c r="CN6" s="13">
        <v>0.5</v>
      </c>
      <c r="CO6" s="13">
        <v>0.5</v>
      </c>
      <c r="CP6" s="14">
        <v>0.5</v>
      </c>
      <c r="CQ6" s="12">
        <v>0.5</v>
      </c>
      <c r="CR6" s="13">
        <v>0.5</v>
      </c>
      <c r="CS6" s="13">
        <v>0.5</v>
      </c>
      <c r="CT6" s="13">
        <v>0.5</v>
      </c>
      <c r="CU6" s="13">
        <v>0.5</v>
      </c>
      <c r="CV6" s="13">
        <v>0.5</v>
      </c>
      <c r="CW6" s="13">
        <v>0.5</v>
      </c>
      <c r="CX6" s="13">
        <v>0.5</v>
      </c>
      <c r="CY6" s="13">
        <v>0.5</v>
      </c>
      <c r="CZ6" s="13">
        <v>0.5</v>
      </c>
      <c r="DA6" s="13">
        <v>0.5</v>
      </c>
      <c r="DB6" s="13">
        <v>0.5</v>
      </c>
      <c r="DC6" s="13">
        <v>0.5</v>
      </c>
      <c r="DD6" s="13">
        <v>0.5</v>
      </c>
      <c r="DE6" s="13">
        <v>0.5</v>
      </c>
      <c r="DF6" s="13">
        <v>0.5</v>
      </c>
      <c r="DG6" s="13">
        <v>0.5</v>
      </c>
      <c r="DH6" s="13">
        <v>0.5</v>
      </c>
      <c r="DI6" s="13">
        <v>0.5</v>
      </c>
      <c r="DJ6" s="13">
        <v>0.5</v>
      </c>
      <c r="DK6" s="13">
        <v>0.5</v>
      </c>
      <c r="DL6" s="14">
        <v>0.5</v>
      </c>
      <c r="DM6" s="12">
        <v>0.5</v>
      </c>
      <c r="DN6" s="13">
        <v>0.5</v>
      </c>
      <c r="DO6" s="13">
        <v>0.5</v>
      </c>
      <c r="DP6" s="13">
        <v>0.5</v>
      </c>
      <c r="DQ6" s="13">
        <v>0.5</v>
      </c>
      <c r="DR6" s="13">
        <v>0.5</v>
      </c>
      <c r="DS6" s="13">
        <v>0.5</v>
      </c>
      <c r="DT6" s="13">
        <v>0.5</v>
      </c>
      <c r="DU6" s="13">
        <v>0.5</v>
      </c>
      <c r="DV6" s="13">
        <v>0.5</v>
      </c>
      <c r="DW6" s="13">
        <v>0.5</v>
      </c>
      <c r="DX6" s="13">
        <v>0.5</v>
      </c>
      <c r="DY6" s="13">
        <v>0.5</v>
      </c>
      <c r="DZ6" s="13">
        <v>0.5</v>
      </c>
      <c r="EA6" s="13">
        <v>0.5</v>
      </c>
      <c r="EB6" s="13">
        <v>0.5</v>
      </c>
      <c r="EC6" s="13">
        <v>0.5</v>
      </c>
      <c r="ED6" s="13">
        <v>0.5</v>
      </c>
      <c r="EE6" s="13">
        <v>0.5</v>
      </c>
      <c r="EF6" s="13">
        <v>0.5</v>
      </c>
      <c r="EG6" s="13">
        <v>0.5</v>
      </c>
      <c r="EH6" s="14">
        <v>0.5</v>
      </c>
      <c r="EI6" s="12">
        <v>0.5</v>
      </c>
      <c r="EJ6" s="13">
        <v>0.5</v>
      </c>
      <c r="EK6" s="13">
        <v>0.5</v>
      </c>
      <c r="EL6" s="13">
        <v>0.5</v>
      </c>
      <c r="EM6" s="13">
        <v>0.5</v>
      </c>
      <c r="EN6" s="13">
        <v>0.5</v>
      </c>
      <c r="EO6" s="13">
        <v>0.5</v>
      </c>
      <c r="EP6" s="13">
        <v>0.5</v>
      </c>
      <c r="EQ6" s="13">
        <v>0.5</v>
      </c>
      <c r="ER6" s="13">
        <v>0.5</v>
      </c>
      <c r="ES6" s="13">
        <v>0.5</v>
      </c>
      <c r="ET6" s="13">
        <v>0.5</v>
      </c>
      <c r="EU6" s="13">
        <v>0.5</v>
      </c>
      <c r="EV6" s="13">
        <v>0.5</v>
      </c>
      <c r="EW6" s="13">
        <v>0.5</v>
      </c>
      <c r="EX6" s="13">
        <v>0.5</v>
      </c>
      <c r="EY6" s="13">
        <v>0.5</v>
      </c>
      <c r="EZ6" s="13">
        <v>0.5</v>
      </c>
      <c r="FA6" s="13">
        <v>0.5</v>
      </c>
      <c r="FB6" s="13">
        <v>0.5</v>
      </c>
      <c r="FC6" s="13">
        <v>0.5</v>
      </c>
      <c r="FD6" s="14">
        <v>0.5</v>
      </c>
      <c r="FE6" s="15"/>
      <c r="FF6" s="202"/>
      <c r="FG6" s="15"/>
      <c r="FH6" s="137" t="s">
        <v>9</v>
      </c>
      <c r="FI6" s="138" t="s">
        <v>9</v>
      </c>
      <c r="FJ6" s="139" t="s">
        <v>10</v>
      </c>
      <c r="FK6" s="138" t="s">
        <v>11</v>
      </c>
      <c r="FL6" s="138"/>
      <c r="FM6" s="138"/>
      <c r="FN6" s="138" t="s">
        <v>12</v>
      </c>
      <c r="FP6" s="16"/>
    </row>
    <row r="7" spans="1:173" s="18" customFormat="1" ht="15" customHeight="1" x14ac:dyDescent="0.25">
      <c r="A7" s="1">
        <f>'06'!A123</f>
        <v>0</v>
      </c>
      <c r="B7" s="156">
        <f>'06'!B123</f>
        <v>0</v>
      </c>
      <c r="C7" s="224"/>
      <c r="D7" s="227"/>
      <c r="E7" s="230"/>
      <c r="F7" s="232"/>
      <c r="G7" s="200" t="s">
        <v>13</v>
      </c>
      <c r="H7" s="198"/>
      <c r="I7" s="198" t="s">
        <v>14</v>
      </c>
      <c r="J7" s="198"/>
      <c r="K7" s="198" t="s">
        <v>15</v>
      </c>
      <c r="L7" s="198"/>
      <c r="M7" s="198" t="s">
        <v>16</v>
      </c>
      <c r="N7" s="198"/>
      <c r="O7" s="198" t="s">
        <v>17</v>
      </c>
      <c r="P7" s="198"/>
      <c r="Q7" s="198" t="s">
        <v>18</v>
      </c>
      <c r="R7" s="198"/>
      <c r="S7" s="198" t="s">
        <v>19</v>
      </c>
      <c r="T7" s="198"/>
      <c r="U7" s="198" t="s">
        <v>20</v>
      </c>
      <c r="V7" s="198"/>
      <c r="W7" s="198" t="s">
        <v>21</v>
      </c>
      <c r="X7" s="198"/>
      <c r="Y7" s="198" t="s">
        <v>22</v>
      </c>
      <c r="Z7" s="198"/>
      <c r="AA7" s="198" t="s">
        <v>23</v>
      </c>
      <c r="AB7" s="199"/>
      <c r="AC7" s="200" t="s">
        <v>13</v>
      </c>
      <c r="AD7" s="198"/>
      <c r="AE7" s="198" t="s">
        <v>14</v>
      </c>
      <c r="AF7" s="198"/>
      <c r="AG7" s="198" t="s">
        <v>15</v>
      </c>
      <c r="AH7" s="198"/>
      <c r="AI7" s="198" t="s">
        <v>16</v>
      </c>
      <c r="AJ7" s="198"/>
      <c r="AK7" s="198" t="s">
        <v>17</v>
      </c>
      <c r="AL7" s="198"/>
      <c r="AM7" s="198" t="s">
        <v>18</v>
      </c>
      <c r="AN7" s="198"/>
      <c r="AO7" s="198" t="s">
        <v>19</v>
      </c>
      <c r="AP7" s="198"/>
      <c r="AQ7" s="198" t="s">
        <v>20</v>
      </c>
      <c r="AR7" s="198"/>
      <c r="AS7" s="198" t="s">
        <v>21</v>
      </c>
      <c r="AT7" s="198"/>
      <c r="AU7" s="198" t="s">
        <v>22</v>
      </c>
      <c r="AV7" s="198"/>
      <c r="AW7" s="198" t="s">
        <v>23</v>
      </c>
      <c r="AX7" s="199"/>
      <c r="AY7" s="200" t="s">
        <v>13</v>
      </c>
      <c r="AZ7" s="198"/>
      <c r="BA7" s="198" t="s">
        <v>14</v>
      </c>
      <c r="BB7" s="198"/>
      <c r="BC7" s="198" t="s">
        <v>15</v>
      </c>
      <c r="BD7" s="198"/>
      <c r="BE7" s="198" t="s">
        <v>16</v>
      </c>
      <c r="BF7" s="198"/>
      <c r="BG7" s="198" t="s">
        <v>17</v>
      </c>
      <c r="BH7" s="198"/>
      <c r="BI7" s="198" t="s">
        <v>18</v>
      </c>
      <c r="BJ7" s="198"/>
      <c r="BK7" s="198" t="s">
        <v>19</v>
      </c>
      <c r="BL7" s="198"/>
      <c r="BM7" s="198" t="s">
        <v>20</v>
      </c>
      <c r="BN7" s="198"/>
      <c r="BO7" s="198" t="s">
        <v>21</v>
      </c>
      <c r="BP7" s="198"/>
      <c r="BQ7" s="198" t="s">
        <v>22</v>
      </c>
      <c r="BR7" s="198"/>
      <c r="BS7" s="198" t="s">
        <v>23</v>
      </c>
      <c r="BT7" s="199"/>
      <c r="BU7" s="200" t="s">
        <v>13</v>
      </c>
      <c r="BV7" s="198"/>
      <c r="BW7" s="198" t="s">
        <v>14</v>
      </c>
      <c r="BX7" s="198"/>
      <c r="BY7" s="198" t="s">
        <v>15</v>
      </c>
      <c r="BZ7" s="198"/>
      <c r="CA7" s="198" t="s">
        <v>16</v>
      </c>
      <c r="CB7" s="198"/>
      <c r="CC7" s="198" t="s">
        <v>17</v>
      </c>
      <c r="CD7" s="198"/>
      <c r="CE7" s="198" t="s">
        <v>18</v>
      </c>
      <c r="CF7" s="198"/>
      <c r="CG7" s="198" t="s">
        <v>19</v>
      </c>
      <c r="CH7" s="198"/>
      <c r="CI7" s="198" t="s">
        <v>20</v>
      </c>
      <c r="CJ7" s="198"/>
      <c r="CK7" s="198" t="s">
        <v>21</v>
      </c>
      <c r="CL7" s="198"/>
      <c r="CM7" s="198" t="s">
        <v>22</v>
      </c>
      <c r="CN7" s="198"/>
      <c r="CO7" s="198" t="s">
        <v>23</v>
      </c>
      <c r="CP7" s="199"/>
      <c r="CQ7" s="200" t="s">
        <v>13</v>
      </c>
      <c r="CR7" s="198"/>
      <c r="CS7" s="198" t="s">
        <v>14</v>
      </c>
      <c r="CT7" s="198"/>
      <c r="CU7" s="198" t="s">
        <v>15</v>
      </c>
      <c r="CV7" s="198"/>
      <c r="CW7" s="198" t="s">
        <v>16</v>
      </c>
      <c r="CX7" s="198"/>
      <c r="CY7" s="198" t="s">
        <v>17</v>
      </c>
      <c r="CZ7" s="198"/>
      <c r="DA7" s="198" t="s">
        <v>18</v>
      </c>
      <c r="DB7" s="198"/>
      <c r="DC7" s="198" t="s">
        <v>19</v>
      </c>
      <c r="DD7" s="198"/>
      <c r="DE7" s="198" t="s">
        <v>20</v>
      </c>
      <c r="DF7" s="198"/>
      <c r="DG7" s="198" t="s">
        <v>21</v>
      </c>
      <c r="DH7" s="198"/>
      <c r="DI7" s="198" t="s">
        <v>22</v>
      </c>
      <c r="DJ7" s="198"/>
      <c r="DK7" s="198" t="s">
        <v>23</v>
      </c>
      <c r="DL7" s="199"/>
      <c r="DM7" s="200" t="s">
        <v>13</v>
      </c>
      <c r="DN7" s="198"/>
      <c r="DO7" s="198" t="s">
        <v>14</v>
      </c>
      <c r="DP7" s="198"/>
      <c r="DQ7" s="198" t="s">
        <v>15</v>
      </c>
      <c r="DR7" s="198"/>
      <c r="DS7" s="198" t="s">
        <v>16</v>
      </c>
      <c r="DT7" s="198"/>
      <c r="DU7" s="198" t="s">
        <v>17</v>
      </c>
      <c r="DV7" s="198"/>
      <c r="DW7" s="198" t="s">
        <v>18</v>
      </c>
      <c r="DX7" s="198"/>
      <c r="DY7" s="198" t="s">
        <v>19</v>
      </c>
      <c r="DZ7" s="198"/>
      <c r="EA7" s="198" t="s">
        <v>20</v>
      </c>
      <c r="EB7" s="198"/>
      <c r="EC7" s="198" t="s">
        <v>21</v>
      </c>
      <c r="ED7" s="198"/>
      <c r="EE7" s="198" t="s">
        <v>22</v>
      </c>
      <c r="EF7" s="198"/>
      <c r="EG7" s="198" t="s">
        <v>23</v>
      </c>
      <c r="EH7" s="199"/>
      <c r="EI7" s="200" t="s">
        <v>13</v>
      </c>
      <c r="EJ7" s="198"/>
      <c r="EK7" s="198" t="s">
        <v>14</v>
      </c>
      <c r="EL7" s="198"/>
      <c r="EM7" s="198" t="s">
        <v>15</v>
      </c>
      <c r="EN7" s="198"/>
      <c r="EO7" s="198" t="s">
        <v>16</v>
      </c>
      <c r="EP7" s="198"/>
      <c r="EQ7" s="198" t="s">
        <v>17</v>
      </c>
      <c r="ER7" s="198"/>
      <c r="ES7" s="198" t="s">
        <v>18</v>
      </c>
      <c r="ET7" s="198"/>
      <c r="EU7" s="198" t="s">
        <v>19</v>
      </c>
      <c r="EV7" s="198"/>
      <c r="EW7" s="198" t="s">
        <v>20</v>
      </c>
      <c r="EX7" s="198"/>
      <c r="EY7" s="198" t="s">
        <v>21</v>
      </c>
      <c r="EZ7" s="198"/>
      <c r="FA7" s="198" t="s">
        <v>22</v>
      </c>
      <c r="FB7" s="198"/>
      <c r="FC7" s="198" t="s">
        <v>23</v>
      </c>
      <c r="FD7" s="199"/>
      <c r="FE7" s="17"/>
      <c r="FF7" s="202"/>
      <c r="FG7" s="17"/>
      <c r="FH7" s="140" t="s">
        <v>24</v>
      </c>
      <c r="FI7" s="141" t="s">
        <v>25</v>
      </c>
      <c r="FJ7" s="142" t="s">
        <v>26</v>
      </c>
      <c r="FK7" s="143" t="s">
        <v>7</v>
      </c>
      <c r="FL7" s="143" t="s">
        <v>9</v>
      </c>
      <c r="FM7" s="143" t="s">
        <v>27</v>
      </c>
      <c r="FN7" s="143" t="s">
        <v>28</v>
      </c>
      <c r="FP7" s="16"/>
    </row>
    <row r="8" spans="1:173" s="18" customFormat="1" ht="15" customHeight="1" x14ac:dyDescent="0.25">
      <c r="A8" s="1">
        <f>'06'!A124</f>
        <v>0</v>
      </c>
      <c r="B8" s="156">
        <f>'06'!B124</f>
        <v>0</v>
      </c>
      <c r="C8" s="225"/>
      <c r="D8" s="228"/>
      <c r="E8" s="231"/>
      <c r="F8" s="232"/>
      <c r="G8" s="19" t="s">
        <v>29</v>
      </c>
      <c r="H8" s="197" t="s">
        <v>30</v>
      </c>
      <c r="I8" s="197"/>
      <c r="J8" s="197" t="s">
        <v>31</v>
      </c>
      <c r="K8" s="197"/>
      <c r="L8" s="197" t="s">
        <v>32</v>
      </c>
      <c r="M8" s="197"/>
      <c r="N8" s="197" t="s">
        <v>33</v>
      </c>
      <c r="O8" s="197"/>
      <c r="P8" s="197" t="s">
        <v>34</v>
      </c>
      <c r="Q8" s="197"/>
      <c r="R8" s="197" t="s">
        <v>35</v>
      </c>
      <c r="S8" s="197"/>
      <c r="T8" s="197" t="s">
        <v>36</v>
      </c>
      <c r="U8" s="197"/>
      <c r="V8" s="197" t="s">
        <v>37</v>
      </c>
      <c r="W8" s="197"/>
      <c r="X8" s="197" t="s">
        <v>38</v>
      </c>
      <c r="Y8" s="197"/>
      <c r="Z8" s="197" t="s">
        <v>39</v>
      </c>
      <c r="AA8" s="197"/>
      <c r="AB8" s="20">
        <v>19</v>
      </c>
      <c r="AC8" s="19" t="s">
        <v>29</v>
      </c>
      <c r="AD8" s="197" t="s">
        <v>30</v>
      </c>
      <c r="AE8" s="197"/>
      <c r="AF8" s="197" t="s">
        <v>31</v>
      </c>
      <c r="AG8" s="197"/>
      <c r="AH8" s="197" t="s">
        <v>32</v>
      </c>
      <c r="AI8" s="197"/>
      <c r="AJ8" s="197" t="s">
        <v>33</v>
      </c>
      <c r="AK8" s="197"/>
      <c r="AL8" s="197" t="s">
        <v>34</v>
      </c>
      <c r="AM8" s="197"/>
      <c r="AN8" s="197" t="s">
        <v>35</v>
      </c>
      <c r="AO8" s="197"/>
      <c r="AP8" s="197" t="s">
        <v>36</v>
      </c>
      <c r="AQ8" s="197"/>
      <c r="AR8" s="197" t="s">
        <v>37</v>
      </c>
      <c r="AS8" s="197"/>
      <c r="AT8" s="197" t="s">
        <v>38</v>
      </c>
      <c r="AU8" s="197"/>
      <c r="AV8" s="197" t="s">
        <v>39</v>
      </c>
      <c r="AW8" s="197"/>
      <c r="AX8" s="20">
        <v>19</v>
      </c>
      <c r="AY8" s="19" t="s">
        <v>29</v>
      </c>
      <c r="AZ8" s="197" t="s">
        <v>30</v>
      </c>
      <c r="BA8" s="197"/>
      <c r="BB8" s="197" t="s">
        <v>31</v>
      </c>
      <c r="BC8" s="197"/>
      <c r="BD8" s="197" t="s">
        <v>32</v>
      </c>
      <c r="BE8" s="197"/>
      <c r="BF8" s="197" t="s">
        <v>33</v>
      </c>
      <c r="BG8" s="197"/>
      <c r="BH8" s="197" t="s">
        <v>34</v>
      </c>
      <c r="BI8" s="197"/>
      <c r="BJ8" s="197" t="s">
        <v>35</v>
      </c>
      <c r="BK8" s="197"/>
      <c r="BL8" s="197" t="s">
        <v>36</v>
      </c>
      <c r="BM8" s="197"/>
      <c r="BN8" s="197" t="s">
        <v>37</v>
      </c>
      <c r="BO8" s="197"/>
      <c r="BP8" s="197" t="s">
        <v>38</v>
      </c>
      <c r="BQ8" s="197"/>
      <c r="BR8" s="197" t="s">
        <v>39</v>
      </c>
      <c r="BS8" s="197"/>
      <c r="BT8" s="20">
        <v>19</v>
      </c>
      <c r="BU8" s="19" t="s">
        <v>29</v>
      </c>
      <c r="BV8" s="197" t="s">
        <v>30</v>
      </c>
      <c r="BW8" s="197"/>
      <c r="BX8" s="197" t="s">
        <v>31</v>
      </c>
      <c r="BY8" s="197"/>
      <c r="BZ8" s="197" t="s">
        <v>32</v>
      </c>
      <c r="CA8" s="197"/>
      <c r="CB8" s="197" t="s">
        <v>33</v>
      </c>
      <c r="CC8" s="197"/>
      <c r="CD8" s="197" t="s">
        <v>34</v>
      </c>
      <c r="CE8" s="197"/>
      <c r="CF8" s="197" t="s">
        <v>35</v>
      </c>
      <c r="CG8" s="197"/>
      <c r="CH8" s="197" t="s">
        <v>36</v>
      </c>
      <c r="CI8" s="197"/>
      <c r="CJ8" s="197" t="s">
        <v>37</v>
      </c>
      <c r="CK8" s="197"/>
      <c r="CL8" s="197" t="s">
        <v>38</v>
      </c>
      <c r="CM8" s="197"/>
      <c r="CN8" s="197" t="s">
        <v>39</v>
      </c>
      <c r="CO8" s="197"/>
      <c r="CP8" s="20">
        <v>19</v>
      </c>
      <c r="CQ8" s="19" t="s">
        <v>29</v>
      </c>
      <c r="CR8" s="197" t="s">
        <v>30</v>
      </c>
      <c r="CS8" s="197"/>
      <c r="CT8" s="197" t="s">
        <v>31</v>
      </c>
      <c r="CU8" s="197"/>
      <c r="CV8" s="197" t="s">
        <v>32</v>
      </c>
      <c r="CW8" s="197"/>
      <c r="CX8" s="197" t="s">
        <v>33</v>
      </c>
      <c r="CY8" s="197"/>
      <c r="CZ8" s="197" t="s">
        <v>34</v>
      </c>
      <c r="DA8" s="197"/>
      <c r="DB8" s="197" t="s">
        <v>35</v>
      </c>
      <c r="DC8" s="197"/>
      <c r="DD8" s="197" t="s">
        <v>36</v>
      </c>
      <c r="DE8" s="197"/>
      <c r="DF8" s="197" t="s">
        <v>37</v>
      </c>
      <c r="DG8" s="197"/>
      <c r="DH8" s="197" t="s">
        <v>38</v>
      </c>
      <c r="DI8" s="197"/>
      <c r="DJ8" s="197" t="s">
        <v>39</v>
      </c>
      <c r="DK8" s="197"/>
      <c r="DL8" s="20">
        <v>19</v>
      </c>
      <c r="DM8" s="19" t="s">
        <v>29</v>
      </c>
      <c r="DN8" s="197" t="s">
        <v>30</v>
      </c>
      <c r="DO8" s="197"/>
      <c r="DP8" s="197" t="s">
        <v>31</v>
      </c>
      <c r="DQ8" s="197"/>
      <c r="DR8" s="197" t="s">
        <v>32</v>
      </c>
      <c r="DS8" s="197"/>
      <c r="DT8" s="197" t="s">
        <v>33</v>
      </c>
      <c r="DU8" s="197"/>
      <c r="DV8" s="197" t="s">
        <v>34</v>
      </c>
      <c r="DW8" s="197"/>
      <c r="DX8" s="197" t="s">
        <v>35</v>
      </c>
      <c r="DY8" s="197"/>
      <c r="DZ8" s="197" t="s">
        <v>36</v>
      </c>
      <c r="EA8" s="197"/>
      <c r="EB8" s="197" t="s">
        <v>37</v>
      </c>
      <c r="EC8" s="197"/>
      <c r="ED8" s="197" t="s">
        <v>38</v>
      </c>
      <c r="EE8" s="197"/>
      <c r="EF8" s="197" t="s">
        <v>39</v>
      </c>
      <c r="EG8" s="197"/>
      <c r="EH8" s="20">
        <v>19</v>
      </c>
      <c r="EI8" s="19" t="s">
        <v>29</v>
      </c>
      <c r="EJ8" s="197" t="s">
        <v>30</v>
      </c>
      <c r="EK8" s="197"/>
      <c r="EL8" s="197" t="s">
        <v>31</v>
      </c>
      <c r="EM8" s="197"/>
      <c r="EN8" s="197" t="s">
        <v>32</v>
      </c>
      <c r="EO8" s="197"/>
      <c r="EP8" s="197" t="s">
        <v>33</v>
      </c>
      <c r="EQ8" s="197"/>
      <c r="ER8" s="197" t="s">
        <v>34</v>
      </c>
      <c r="ES8" s="197"/>
      <c r="ET8" s="197" t="s">
        <v>35</v>
      </c>
      <c r="EU8" s="197"/>
      <c r="EV8" s="197" t="s">
        <v>36</v>
      </c>
      <c r="EW8" s="197"/>
      <c r="EX8" s="197" t="s">
        <v>37</v>
      </c>
      <c r="EY8" s="197"/>
      <c r="EZ8" s="197" t="s">
        <v>38</v>
      </c>
      <c r="FA8" s="197"/>
      <c r="FB8" s="197" t="s">
        <v>39</v>
      </c>
      <c r="FC8" s="197"/>
      <c r="FD8" s="20">
        <v>19</v>
      </c>
      <c r="FE8" s="17"/>
      <c r="FF8" s="202"/>
      <c r="FG8" s="17"/>
      <c r="FH8" s="144" t="s">
        <v>7</v>
      </c>
      <c r="FI8" s="154"/>
      <c r="FJ8" s="145" t="s">
        <v>40</v>
      </c>
      <c r="FK8" s="146" t="s">
        <v>41</v>
      </c>
      <c r="FL8" s="146" t="s">
        <v>42</v>
      </c>
      <c r="FM8" s="146" t="s">
        <v>42</v>
      </c>
      <c r="FN8" s="146"/>
      <c r="FP8" s="21"/>
    </row>
    <row r="9" spans="1:173" x14ac:dyDescent="0.25">
      <c r="A9" s="22">
        <v>1</v>
      </c>
      <c r="B9" s="23">
        <f>'06'!B125</f>
        <v>0</v>
      </c>
      <c r="C9" s="24">
        <f>SUMIF(G9:FD9,"A",G$6:FD$6)</f>
        <v>0</v>
      </c>
      <c r="D9" s="25">
        <f>SUMIF(G9:FD9,"R",G$6:FD$6)</f>
        <v>0</v>
      </c>
      <c r="E9" s="26">
        <f>SUMIF(G9:FD9,"M",G$6:FD$6)</f>
        <v>0</v>
      </c>
      <c r="F9" s="27">
        <f>(SUMIF(G9:FD9,"*",G$6:FD$6)+FF9)</f>
        <v>0</v>
      </c>
      <c r="G9" s="28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30"/>
      <c r="AC9" s="28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30"/>
      <c r="AY9" s="28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30"/>
      <c r="BU9" s="28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30"/>
      <c r="CQ9" s="28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30"/>
      <c r="DM9" s="28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30"/>
      <c r="EI9" s="28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30"/>
      <c r="FE9" s="31"/>
      <c r="FF9" s="32"/>
      <c r="FG9" s="31"/>
      <c r="FH9" s="34">
        <f>+SUMIF($EI9:$FD9,"*",$EI$6:$FD$6)</f>
        <v>0</v>
      </c>
      <c r="FI9" s="147"/>
      <c r="FJ9" s="34">
        <f>'06'!FN125</f>
        <v>0</v>
      </c>
      <c r="FK9" s="34">
        <f t="shared" ref="FK9:FK25" si="0">FH9*1.5</f>
        <v>0</v>
      </c>
      <c r="FL9" s="34"/>
      <c r="FM9" s="149"/>
      <c r="FN9" s="35">
        <f>FI9+FJ9+FK9-FL9</f>
        <v>0</v>
      </c>
      <c r="FP9" s="36">
        <f>+B9</f>
        <v>0</v>
      </c>
      <c r="FQ9" s="22">
        <v>1</v>
      </c>
    </row>
    <row r="10" spans="1:173" x14ac:dyDescent="0.25">
      <c r="A10" s="22">
        <v>2</v>
      </c>
      <c r="B10" s="23">
        <f>'06'!B126</f>
        <v>0</v>
      </c>
      <c r="C10" s="24">
        <f t="shared" ref="C10:C25" si="1">SUMIF(G10:FD10,"A",G$6:FD$6)</f>
        <v>0</v>
      </c>
      <c r="D10" s="25">
        <f t="shared" ref="D10:D25" si="2">SUMIF(G10:FD10,"R",G$6:FD$6)</f>
        <v>0</v>
      </c>
      <c r="E10" s="26">
        <f t="shared" ref="E10:E25" si="3">SUMIF(G10:FD10,"M",G$6:FD$6)</f>
        <v>0</v>
      </c>
      <c r="F10" s="27">
        <f t="shared" ref="F10:F25" si="4">(SUMIF(G10:FD10,"*",G$6:FD$6)+FF10)</f>
        <v>0</v>
      </c>
      <c r="G10" s="28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30"/>
      <c r="AC10" s="28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30"/>
      <c r="AY10" s="28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30"/>
      <c r="BU10" s="28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30"/>
      <c r="CQ10" s="28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30"/>
      <c r="DM10" s="28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30"/>
      <c r="EI10" s="28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30"/>
      <c r="FE10" s="31"/>
      <c r="FF10" s="32"/>
      <c r="FG10" s="31"/>
      <c r="FH10" s="34">
        <f t="shared" ref="FH10:FH25" si="5">+SUMIF($EI10:$FD10,"*",$EI$6:$FD$6)</f>
        <v>0</v>
      </c>
      <c r="FI10" s="148"/>
      <c r="FJ10" s="34">
        <f>'06'!FN126</f>
        <v>0</v>
      </c>
      <c r="FK10" s="34">
        <f t="shared" si="0"/>
        <v>0</v>
      </c>
      <c r="FL10" s="34"/>
      <c r="FM10" s="149"/>
      <c r="FN10" s="35">
        <f t="shared" ref="FN10:FN25" si="6">FI10+FJ10+FK10-FL10</f>
        <v>0</v>
      </c>
      <c r="FP10" s="36">
        <f t="shared" ref="FP10:FP25" si="7">+B10</f>
        <v>0</v>
      </c>
      <c r="FQ10" s="1">
        <v>2</v>
      </c>
    </row>
    <row r="11" spans="1:173" x14ac:dyDescent="0.25">
      <c r="A11" s="22">
        <v>3</v>
      </c>
      <c r="B11" s="23">
        <f>'06'!B127</f>
        <v>0</v>
      </c>
      <c r="C11" s="24">
        <f t="shared" si="1"/>
        <v>0</v>
      </c>
      <c r="D11" s="25">
        <f t="shared" si="2"/>
        <v>0</v>
      </c>
      <c r="E11" s="26">
        <f t="shared" si="3"/>
        <v>0</v>
      </c>
      <c r="F11" s="27">
        <f t="shared" si="4"/>
        <v>0</v>
      </c>
      <c r="G11" s="28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30"/>
      <c r="AC11" s="28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30"/>
      <c r="AY11" s="28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30"/>
      <c r="BU11" s="28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30"/>
      <c r="CQ11" s="28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30"/>
      <c r="DM11" s="28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30"/>
      <c r="EI11" s="28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30"/>
      <c r="FE11" s="31"/>
      <c r="FF11" s="32"/>
      <c r="FG11" s="31"/>
      <c r="FH11" s="34">
        <f t="shared" si="5"/>
        <v>0</v>
      </c>
      <c r="FI11" s="148"/>
      <c r="FJ11" s="34">
        <f>'06'!FN127</f>
        <v>0</v>
      </c>
      <c r="FK11" s="34">
        <f t="shared" si="0"/>
        <v>0</v>
      </c>
      <c r="FL11" s="34"/>
      <c r="FM11" s="149"/>
      <c r="FN11" s="35">
        <f t="shared" si="6"/>
        <v>0</v>
      </c>
      <c r="FP11" s="36">
        <f t="shared" si="7"/>
        <v>0</v>
      </c>
      <c r="FQ11" s="1">
        <v>3</v>
      </c>
    </row>
    <row r="12" spans="1:173" x14ac:dyDescent="0.25">
      <c r="A12" s="22">
        <v>4</v>
      </c>
      <c r="B12" s="23">
        <f>'06'!B128</f>
        <v>0</v>
      </c>
      <c r="C12" s="24">
        <f t="shared" si="1"/>
        <v>0</v>
      </c>
      <c r="D12" s="25">
        <f t="shared" si="2"/>
        <v>0</v>
      </c>
      <c r="E12" s="26">
        <f t="shared" si="3"/>
        <v>0</v>
      </c>
      <c r="F12" s="27">
        <f t="shared" si="4"/>
        <v>0</v>
      </c>
      <c r="G12" s="28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30"/>
      <c r="AC12" s="38"/>
      <c r="AD12" s="39"/>
      <c r="AE12" s="40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30"/>
      <c r="AY12" s="28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39"/>
      <c r="BR12" s="39"/>
      <c r="BS12" s="39"/>
      <c r="BT12" s="41"/>
      <c r="BU12" s="28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30"/>
      <c r="CQ12" s="28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30"/>
      <c r="DM12" s="28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30"/>
      <c r="EI12" s="28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30"/>
      <c r="FE12" s="31"/>
      <c r="FF12" s="32"/>
      <c r="FG12" s="31"/>
      <c r="FH12" s="34">
        <f t="shared" si="5"/>
        <v>0</v>
      </c>
      <c r="FI12" s="148"/>
      <c r="FJ12" s="34">
        <f>'06'!FN128</f>
        <v>0</v>
      </c>
      <c r="FK12" s="34">
        <f t="shared" si="0"/>
        <v>0</v>
      </c>
      <c r="FL12" s="34"/>
      <c r="FM12" s="149"/>
      <c r="FN12" s="35">
        <f t="shared" si="6"/>
        <v>0</v>
      </c>
      <c r="FP12" s="36">
        <f t="shared" si="7"/>
        <v>0</v>
      </c>
      <c r="FQ12" s="1">
        <v>4</v>
      </c>
    </row>
    <row r="13" spans="1:173" x14ac:dyDescent="0.25">
      <c r="A13" s="22">
        <v>5</v>
      </c>
      <c r="B13" s="23">
        <f>'06'!B129</f>
        <v>0</v>
      </c>
      <c r="C13" s="24">
        <f t="shared" si="1"/>
        <v>0</v>
      </c>
      <c r="D13" s="25">
        <f t="shared" si="2"/>
        <v>0</v>
      </c>
      <c r="E13" s="26">
        <f t="shared" si="3"/>
        <v>0</v>
      </c>
      <c r="F13" s="27">
        <f t="shared" si="4"/>
        <v>0</v>
      </c>
      <c r="G13" s="28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30"/>
      <c r="AC13" s="28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30"/>
      <c r="AY13" s="28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30"/>
      <c r="BU13" s="28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30"/>
      <c r="CQ13" s="28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30"/>
      <c r="DM13" s="28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30"/>
      <c r="EI13" s="28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30"/>
      <c r="FE13" s="31"/>
      <c r="FF13" s="32"/>
      <c r="FG13" s="31"/>
      <c r="FH13" s="34">
        <f t="shared" si="5"/>
        <v>0</v>
      </c>
      <c r="FI13" s="148"/>
      <c r="FJ13" s="34">
        <f>'06'!FN129</f>
        <v>0</v>
      </c>
      <c r="FK13" s="34">
        <f t="shared" si="0"/>
        <v>0</v>
      </c>
      <c r="FL13" s="34"/>
      <c r="FM13" s="149"/>
      <c r="FN13" s="35">
        <f t="shared" si="6"/>
        <v>0</v>
      </c>
      <c r="FP13" s="36">
        <f t="shared" si="7"/>
        <v>0</v>
      </c>
      <c r="FQ13" s="1">
        <v>5</v>
      </c>
    </row>
    <row r="14" spans="1:173" x14ac:dyDescent="0.25">
      <c r="A14" s="22">
        <v>6</v>
      </c>
      <c r="B14" s="23">
        <f>'06'!B130</f>
        <v>0</v>
      </c>
      <c r="C14" s="24">
        <f t="shared" si="1"/>
        <v>0</v>
      </c>
      <c r="D14" s="25">
        <f t="shared" si="2"/>
        <v>0</v>
      </c>
      <c r="E14" s="26">
        <f t="shared" si="3"/>
        <v>0</v>
      </c>
      <c r="F14" s="27">
        <f t="shared" si="4"/>
        <v>0</v>
      </c>
      <c r="G14" s="42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4"/>
      <c r="AC14" s="42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4"/>
      <c r="AY14" s="42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4"/>
      <c r="BU14" s="28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43"/>
      <c r="CP14" s="44"/>
      <c r="CQ14" s="42"/>
      <c r="CR14" s="43"/>
      <c r="CS14" s="43"/>
      <c r="CT14" s="43"/>
      <c r="CU14" s="43"/>
      <c r="CV14" s="43"/>
      <c r="CW14" s="43"/>
      <c r="CX14" s="43"/>
      <c r="CY14" s="43"/>
      <c r="CZ14" s="43"/>
      <c r="DA14" s="43"/>
      <c r="DB14" s="43"/>
      <c r="DC14" s="43"/>
      <c r="DD14" s="43"/>
      <c r="DE14" s="43"/>
      <c r="DF14" s="43"/>
      <c r="DG14" s="43"/>
      <c r="DH14" s="43"/>
      <c r="DI14" s="43"/>
      <c r="DJ14" s="43"/>
      <c r="DK14" s="43"/>
      <c r="DL14" s="44"/>
      <c r="DM14" s="42"/>
      <c r="DN14" s="43"/>
      <c r="DO14" s="43"/>
      <c r="DP14" s="43"/>
      <c r="DQ14" s="43"/>
      <c r="DR14" s="43"/>
      <c r="DS14" s="43"/>
      <c r="DT14" s="43"/>
      <c r="DU14" s="43"/>
      <c r="DV14" s="43"/>
      <c r="DW14" s="43"/>
      <c r="DX14" s="43"/>
      <c r="DY14" s="43"/>
      <c r="DZ14" s="43"/>
      <c r="EA14" s="43"/>
      <c r="EB14" s="43"/>
      <c r="EC14" s="43"/>
      <c r="ED14" s="43"/>
      <c r="EE14" s="43"/>
      <c r="EF14" s="43"/>
      <c r="EG14" s="43"/>
      <c r="EH14" s="44"/>
      <c r="EI14" s="42"/>
      <c r="EJ14" s="43"/>
      <c r="EK14" s="43"/>
      <c r="EL14" s="43"/>
      <c r="EM14" s="43"/>
      <c r="EN14" s="43"/>
      <c r="EO14" s="43"/>
      <c r="EP14" s="43"/>
      <c r="EQ14" s="43"/>
      <c r="ER14" s="43"/>
      <c r="ES14" s="43"/>
      <c r="ET14" s="43"/>
      <c r="EU14" s="43"/>
      <c r="EV14" s="43"/>
      <c r="EW14" s="43"/>
      <c r="EX14" s="43"/>
      <c r="EY14" s="43"/>
      <c r="EZ14" s="43"/>
      <c r="FA14" s="43"/>
      <c r="FB14" s="43"/>
      <c r="FC14" s="43"/>
      <c r="FD14" s="44"/>
      <c r="FE14" s="45"/>
      <c r="FF14" s="32"/>
      <c r="FG14" s="45"/>
      <c r="FH14" s="34">
        <f t="shared" si="5"/>
        <v>0</v>
      </c>
      <c r="FI14" s="148"/>
      <c r="FJ14" s="34">
        <f>'06'!FN130</f>
        <v>0</v>
      </c>
      <c r="FK14" s="34">
        <f t="shared" si="0"/>
        <v>0</v>
      </c>
      <c r="FL14" s="34"/>
      <c r="FM14" s="149"/>
      <c r="FN14" s="35">
        <f t="shared" si="6"/>
        <v>0</v>
      </c>
      <c r="FP14" s="36">
        <f t="shared" si="7"/>
        <v>0</v>
      </c>
      <c r="FQ14" s="1">
        <v>6</v>
      </c>
    </row>
    <row r="15" spans="1:173" x14ac:dyDescent="0.25">
      <c r="A15" s="22">
        <v>7</v>
      </c>
      <c r="B15" s="23">
        <f>'06'!B131</f>
        <v>0</v>
      </c>
      <c r="C15" s="24">
        <f t="shared" si="1"/>
        <v>0</v>
      </c>
      <c r="D15" s="25">
        <f t="shared" si="2"/>
        <v>0</v>
      </c>
      <c r="E15" s="26">
        <f t="shared" si="3"/>
        <v>0</v>
      </c>
      <c r="F15" s="27">
        <f t="shared" si="4"/>
        <v>0</v>
      </c>
      <c r="G15" s="28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30"/>
      <c r="AC15" s="28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30"/>
      <c r="AY15" s="28"/>
      <c r="AZ15" s="29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3"/>
      <c r="BM15" s="43"/>
      <c r="BN15" s="43"/>
      <c r="BO15" s="43"/>
      <c r="BP15" s="43"/>
      <c r="BQ15" s="29"/>
      <c r="BR15" s="29"/>
      <c r="BS15" s="29"/>
      <c r="BT15" s="30"/>
      <c r="BU15" s="28"/>
      <c r="BV15" s="29"/>
      <c r="BW15" s="43"/>
      <c r="BX15" s="43"/>
      <c r="BY15" s="43"/>
      <c r="BZ15" s="43"/>
      <c r="CA15" s="43"/>
      <c r="CB15" s="43"/>
      <c r="CC15" s="43"/>
      <c r="CD15" s="43"/>
      <c r="CE15" s="43"/>
      <c r="CF15" s="43"/>
      <c r="CG15" s="43"/>
      <c r="CH15" s="43"/>
      <c r="CI15" s="43"/>
      <c r="CJ15" s="43"/>
      <c r="CK15" s="43"/>
      <c r="CL15" s="43"/>
      <c r="CM15" s="29"/>
      <c r="CN15" s="29"/>
      <c r="CO15" s="29"/>
      <c r="CP15" s="30"/>
      <c r="CQ15" s="28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30"/>
      <c r="DM15" s="28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30"/>
      <c r="EI15" s="28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30"/>
      <c r="FE15" s="31"/>
      <c r="FF15" s="32"/>
      <c r="FG15" s="31"/>
      <c r="FH15" s="34">
        <f t="shared" si="5"/>
        <v>0</v>
      </c>
      <c r="FI15" s="148"/>
      <c r="FJ15" s="34">
        <f>'06'!FN131</f>
        <v>0</v>
      </c>
      <c r="FK15" s="34">
        <f t="shared" si="0"/>
        <v>0</v>
      </c>
      <c r="FL15" s="34"/>
      <c r="FM15" s="149"/>
      <c r="FN15" s="35">
        <f t="shared" si="6"/>
        <v>0</v>
      </c>
      <c r="FP15" s="36">
        <f t="shared" si="7"/>
        <v>0</v>
      </c>
      <c r="FQ15" s="1">
        <v>7</v>
      </c>
    </row>
    <row r="16" spans="1:173" x14ac:dyDescent="0.25">
      <c r="A16" s="22">
        <v>8</v>
      </c>
      <c r="B16" s="23">
        <f>'06'!B132</f>
        <v>0</v>
      </c>
      <c r="C16" s="24">
        <f t="shared" si="1"/>
        <v>0</v>
      </c>
      <c r="D16" s="25">
        <f t="shared" si="2"/>
        <v>0</v>
      </c>
      <c r="E16" s="26">
        <f t="shared" si="3"/>
        <v>0</v>
      </c>
      <c r="F16" s="27">
        <f t="shared" si="4"/>
        <v>0</v>
      </c>
      <c r="G16" s="28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30"/>
      <c r="AC16" s="28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30"/>
      <c r="AY16" s="28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30"/>
      <c r="BU16" s="28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30"/>
      <c r="CQ16" s="28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30"/>
      <c r="DM16" s="28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30"/>
      <c r="EI16" s="28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30"/>
      <c r="FE16" s="31"/>
      <c r="FF16" s="32"/>
      <c r="FG16" s="31"/>
      <c r="FH16" s="34">
        <f t="shared" si="5"/>
        <v>0</v>
      </c>
      <c r="FI16" s="148"/>
      <c r="FJ16" s="34">
        <f>'06'!FN132</f>
        <v>0</v>
      </c>
      <c r="FK16" s="34">
        <f t="shared" si="0"/>
        <v>0</v>
      </c>
      <c r="FL16" s="34"/>
      <c r="FM16" s="149"/>
      <c r="FN16" s="35">
        <f t="shared" si="6"/>
        <v>0</v>
      </c>
      <c r="FP16" s="36">
        <f t="shared" si="7"/>
        <v>0</v>
      </c>
      <c r="FQ16" s="1">
        <v>8</v>
      </c>
    </row>
    <row r="17" spans="1:173" x14ac:dyDescent="0.25">
      <c r="A17" s="22">
        <v>9</v>
      </c>
      <c r="B17" s="23">
        <f>'06'!B133</f>
        <v>0</v>
      </c>
      <c r="C17" s="24">
        <f t="shared" si="1"/>
        <v>0</v>
      </c>
      <c r="D17" s="25">
        <f t="shared" si="2"/>
        <v>0</v>
      </c>
      <c r="E17" s="26">
        <f t="shared" si="3"/>
        <v>0</v>
      </c>
      <c r="F17" s="27">
        <f t="shared" si="4"/>
        <v>0</v>
      </c>
      <c r="G17" s="28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30"/>
      <c r="AC17" s="28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30"/>
      <c r="AY17" s="28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30"/>
      <c r="BU17" s="28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30"/>
      <c r="CQ17" s="28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30"/>
      <c r="DM17" s="28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30"/>
      <c r="EI17" s="28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30"/>
      <c r="FE17" s="31"/>
      <c r="FF17" s="32"/>
      <c r="FG17" s="31"/>
      <c r="FH17" s="34">
        <f t="shared" si="5"/>
        <v>0</v>
      </c>
      <c r="FI17" s="148"/>
      <c r="FJ17" s="34">
        <f>'06'!FN133</f>
        <v>0</v>
      </c>
      <c r="FK17" s="34">
        <f t="shared" si="0"/>
        <v>0</v>
      </c>
      <c r="FL17" s="34"/>
      <c r="FM17" s="149"/>
      <c r="FN17" s="35">
        <f t="shared" si="6"/>
        <v>0</v>
      </c>
      <c r="FP17" s="36">
        <f t="shared" si="7"/>
        <v>0</v>
      </c>
      <c r="FQ17" s="1">
        <v>9</v>
      </c>
    </row>
    <row r="18" spans="1:173" x14ac:dyDescent="0.25">
      <c r="A18" s="22">
        <v>10</v>
      </c>
      <c r="B18" s="23">
        <f>'06'!B134</f>
        <v>0</v>
      </c>
      <c r="C18" s="24">
        <f t="shared" si="1"/>
        <v>0</v>
      </c>
      <c r="D18" s="25">
        <f t="shared" si="2"/>
        <v>0</v>
      </c>
      <c r="E18" s="26">
        <f t="shared" si="3"/>
        <v>0</v>
      </c>
      <c r="F18" s="27">
        <f t="shared" si="4"/>
        <v>0</v>
      </c>
      <c r="G18" s="28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30"/>
      <c r="AC18" s="28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30"/>
      <c r="AY18" s="28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30"/>
      <c r="BU18" s="28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30"/>
      <c r="CQ18" s="28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30"/>
      <c r="DM18" s="28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30"/>
      <c r="EI18" s="28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30"/>
      <c r="FE18" s="31"/>
      <c r="FF18" s="32"/>
      <c r="FG18" s="31"/>
      <c r="FH18" s="34">
        <f t="shared" si="5"/>
        <v>0</v>
      </c>
      <c r="FI18" s="148"/>
      <c r="FJ18" s="34">
        <f>'06'!FN134</f>
        <v>0</v>
      </c>
      <c r="FK18" s="34">
        <f t="shared" si="0"/>
        <v>0</v>
      </c>
      <c r="FL18" s="34"/>
      <c r="FM18" s="149"/>
      <c r="FN18" s="35">
        <f t="shared" si="6"/>
        <v>0</v>
      </c>
      <c r="FP18" s="36">
        <f t="shared" si="7"/>
        <v>0</v>
      </c>
      <c r="FQ18" s="1">
        <v>10</v>
      </c>
    </row>
    <row r="19" spans="1:173" x14ac:dyDescent="0.25">
      <c r="A19" s="22">
        <v>11</v>
      </c>
      <c r="B19" s="23">
        <f>'06'!B135</f>
        <v>0</v>
      </c>
      <c r="C19" s="24">
        <f t="shared" si="1"/>
        <v>0</v>
      </c>
      <c r="D19" s="25">
        <f t="shared" si="2"/>
        <v>0</v>
      </c>
      <c r="E19" s="26">
        <f t="shared" si="3"/>
        <v>0</v>
      </c>
      <c r="F19" s="27">
        <f t="shared" si="4"/>
        <v>0</v>
      </c>
      <c r="G19" s="28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30"/>
      <c r="AC19" s="28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30"/>
      <c r="AY19" s="28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30"/>
      <c r="BU19" s="28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30"/>
      <c r="CQ19" s="28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30"/>
      <c r="DM19" s="28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30"/>
      <c r="EI19" s="28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30"/>
      <c r="FE19" s="31"/>
      <c r="FF19" s="32"/>
      <c r="FG19" s="31"/>
      <c r="FH19" s="34">
        <f t="shared" si="5"/>
        <v>0</v>
      </c>
      <c r="FI19" s="148"/>
      <c r="FJ19" s="34">
        <f>'06'!FN135</f>
        <v>0</v>
      </c>
      <c r="FK19" s="34">
        <f t="shared" si="0"/>
        <v>0</v>
      </c>
      <c r="FL19" s="34"/>
      <c r="FM19" s="149"/>
      <c r="FN19" s="35">
        <f t="shared" si="6"/>
        <v>0</v>
      </c>
      <c r="FP19" s="36">
        <f t="shared" si="7"/>
        <v>0</v>
      </c>
      <c r="FQ19" s="1">
        <v>11</v>
      </c>
    </row>
    <row r="20" spans="1:173" x14ac:dyDescent="0.25">
      <c r="A20" s="22">
        <v>12</v>
      </c>
      <c r="B20" s="23">
        <f>'06'!B136</f>
        <v>0</v>
      </c>
      <c r="C20" s="24">
        <f t="shared" si="1"/>
        <v>0</v>
      </c>
      <c r="D20" s="25">
        <f t="shared" si="2"/>
        <v>0</v>
      </c>
      <c r="E20" s="26">
        <f t="shared" si="3"/>
        <v>0</v>
      </c>
      <c r="F20" s="27">
        <f t="shared" si="4"/>
        <v>0</v>
      </c>
      <c r="G20" s="28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30"/>
      <c r="AC20" s="28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30"/>
      <c r="AY20" s="28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30"/>
      <c r="BU20" s="28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30"/>
      <c r="CQ20" s="28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30"/>
      <c r="DM20" s="28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30"/>
      <c r="EI20" s="28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30"/>
      <c r="FE20" s="31"/>
      <c r="FF20" s="32"/>
      <c r="FG20" s="31"/>
      <c r="FH20" s="34">
        <f t="shared" si="5"/>
        <v>0</v>
      </c>
      <c r="FI20" s="148"/>
      <c r="FJ20" s="34">
        <f>'06'!FN136</f>
        <v>0</v>
      </c>
      <c r="FK20" s="34">
        <f t="shared" si="0"/>
        <v>0</v>
      </c>
      <c r="FL20" s="34"/>
      <c r="FM20" s="149"/>
      <c r="FN20" s="35">
        <f t="shared" si="6"/>
        <v>0</v>
      </c>
      <c r="FP20" s="36">
        <f t="shared" si="7"/>
        <v>0</v>
      </c>
      <c r="FQ20" s="1">
        <v>12</v>
      </c>
    </row>
    <row r="21" spans="1:173" x14ac:dyDescent="0.25">
      <c r="A21" s="22">
        <v>13</v>
      </c>
      <c r="B21" s="23">
        <f>'06'!B137</f>
        <v>0</v>
      </c>
      <c r="C21" s="24">
        <f t="shared" si="1"/>
        <v>0</v>
      </c>
      <c r="D21" s="25">
        <f t="shared" si="2"/>
        <v>0</v>
      </c>
      <c r="E21" s="26">
        <f t="shared" si="3"/>
        <v>0</v>
      </c>
      <c r="F21" s="27">
        <f t="shared" si="4"/>
        <v>0</v>
      </c>
      <c r="G21" s="28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30"/>
      <c r="AC21" s="28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30"/>
      <c r="AY21" s="28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30"/>
      <c r="BU21" s="28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30"/>
      <c r="CQ21" s="28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30"/>
      <c r="DM21" s="28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30"/>
      <c r="EI21" s="28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30"/>
      <c r="FE21" s="31"/>
      <c r="FF21" s="32"/>
      <c r="FG21" s="31"/>
      <c r="FH21" s="34">
        <f t="shared" si="5"/>
        <v>0</v>
      </c>
      <c r="FI21" s="148"/>
      <c r="FJ21" s="34">
        <f>'06'!FN137</f>
        <v>0</v>
      </c>
      <c r="FK21" s="34">
        <f t="shared" si="0"/>
        <v>0</v>
      </c>
      <c r="FL21" s="34"/>
      <c r="FM21" s="149"/>
      <c r="FN21" s="35">
        <f t="shared" si="6"/>
        <v>0</v>
      </c>
      <c r="FP21" s="36">
        <f t="shared" si="7"/>
        <v>0</v>
      </c>
      <c r="FQ21" s="1">
        <v>13</v>
      </c>
    </row>
    <row r="22" spans="1:173" x14ac:dyDescent="0.25">
      <c r="A22" s="22">
        <v>14</v>
      </c>
      <c r="B22" s="23">
        <f>'06'!B138</f>
        <v>0</v>
      </c>
      <c r="C22" s="24">
        <f t="shared" si="1"/>
        <v>0</v>
      </c>
      <c r="D22" s="25">
        <f t="shared" si="2"/>
        <v>0</v>
      </c>
      <c r="E22" s="26">
        <f t="shared" si="3"/>
        <v>0</v>
      </c>
      <c r="F22" s="27">
        <f t="shared" si="4"/>
        <v>0</v>
      </c>
      <c r="G22" s="28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30"/>
      <c r="AC22" s="28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30"/>
      <c r="AY22" s="28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30"/>
      <c r="BU22" s="28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30"/>
      <c r="CQ22" s="28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30"/>
      <c r="DM22" s="28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30"/>
      <c r="EI22" s="28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30"/>
      <c r="FE22" s="31"/>
      <c r="FF22" s="32"/>
      <c r="FG22" s="31"/>
      <c r="FH22" s="34">
        <f t="shared" si="5"/>
        <v>0</v>
      </c>
      <c r="FI22" s="148"/>
      <c r="FJ22" s="34">
        <f>'06'!FN138</f>
        <v>0</v>
      </c>
      <c r="FK22" s="34">
        <f t="shared" si="0"/>
        <v>0</v>
      </c>
      <c r="FL22" s="34"/>
      <c r="FM22" s="149"/>
      <c r="FN22" s="35">
        <f t="shared" si="6"/>
        <v>0</v>
      </c>
      <c r="FP22" s="36">
        <f t="shared" si="7"/>
        <v>0</v>
      </c>
      <c r="FQ22" s="1">
        <v>14</v>
      </c>
    </row>
    <row r="23" spans="1:173" x14ac:dyDescent="0.25">
      <c r="A23" s="22">
        <v>15</v>
      </c>
      <c r="B23" s="23">
        <f>'06'!B139</f>
        <v>0</v>
      </c>
      <c r="C23" s="24">
        <f t="shared" si="1"/>
        <v>0</v>
      </c>
      <c r="D23" s="25">
        <f t="shared" si="2"/>
        <v>0</v>
      </c>
      <c r="E23" s="26">
        <f t="shared" si="3"/>
        <v>0</v>
      </c>
      <c r="F23" s="27">
        <f t="shared" si="4"/>
        <v>0</v>
      </c>
      <c r="G23" s="28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30"/>
      <c r="AC23" s="28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30"/>
      <c r="AY23" s="28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30"/>
      <c r="BU23" s="28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30"/>
      <c r="CQ23" s="28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30"/>
      <c r="DM23" s="28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30"/>
      <c r="EI23" s="28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30"/>
      <c r="FE23" s="31"/>
      <c r="FF23" s="32"/>
      <c r="FG23" s="31"/>
      <c r="FH23" s="34">
        <f t="shared" si="5"/>
        <v>0</v>
      </c>
      <c r="FI23" s="148"/>
      <c r="FJ23" s="34">
        <f>'06'!FN139</f>
        <v>0</v>
      </c>
      <c r="FK23" s="34">
        <f t="shared" si="0"/>
        <v>0</v>
      </c>
      <c r="FL23" s="34"/>
      <c r="FM23" s="149"/>
      <c r="FN23" s="35">
        <f t="shared" si="6"/>
        <v>0</v>
      </c>
      <c r="FP23" s="36">
        <f t="shared" si="7"/>
        <v>0</v>
      </c>
      <c r="FQ23" s="1">
        <v>15</v>
      </c>
    </row>
    <row r="24" spans="1:173" x14ac:dyDescent="0.25">
      <c r="A24" s="22">
        <v>16</v>
      </c>
      <c r="B24" s="23">
        <f>'06'!B140</f>
        <v>0</v>
      </c>
      <c r="C24" s="24">
        <f t="shared" si="1"/>
        <v>0</v>
      </c>
      <c r="D24" s="25">
        <f t="shared" si="2"/>
        <v>0</v>
      </c>
      <c r="E24" s="26">
        <f t="shared" si="3"/>
        <v>0</v>
      </c>
      <c r="F24" s="27">
        <f t="shared" si="4"/>
        <v>0</v>
      </c>
      <c r="G24" s="28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30"/>
      <c r="AC24" s="28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30"/>
      <c r="AY24" s="28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30"/>
      <c r="BU24" s="28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30"/>
      <c r="CQ24" s="28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30"/>
      <c r="DM24" s="28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30"/>
      <c r="EI24" s="28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30"/>
      <c r="FE24" s="31"/>
      <c r="FF24" s="32"/>
      <c r="FG24" s="31"/>
      <c r="FH24" s="34">
        <f t="shared" si="5"/>
        <v>0</v>
      </c>
      <c r="FI24" s="148"/>
      <c r="FJ24" s="34">
        <f>'06'!FN140</f>
        <v>0</v>
      </c>
      <c r="FK24" s="34">
        <f t="shared" si="0"/>
        <v>0</v>
      </c>
      <c r="FL24" s="34"/>
      <c r="FM24" s="149"/>
      <c r="FN24" s="35">
        <f t="shared" si="6"/>
        <v>0</v>
      </c>
      <c r="FP24" s="36">
        <f t="shared" si="7"/>
        <v>0</v>
      </c>
      <c r="FQ24" s="1">
        <v>16</v>
      </c>
    </row>
    <row r="25" spans="1:173" ht="15" customHeight="1" x14ac:dyDescent="0.25">
      <c r="A25" s="22">
        <v>17</v>
      </c>
      <c r="B25" s="23">
        <f>'06'!B141</f>
        <v>0</v>
      </c>
      <c r="C25" s="24">
        <f t="shared" si="1"/>
        <v>0</v>
      </c>
      <c r="D25" s="25">
        <f t="shared" si="2"/>
        <v>0</v>
      </c>
      <c r="E25" s="26">
        <f t="shared" si="3"/>
        <v>0</v>
      </c>
      <c r="F25" s="27">
        <f t="shared" si="4"/>
        <v>0</v>
      </c>
      <c r="G25" s="28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30"/>
      <c r="AC25" s="28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30"/>
      <c r="AY25" s="28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30"/>
      <c r="BU25" s="28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30"/>
      <c r="CQ25" s="28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30"/>
      <c r="DM25" s="28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30"/>
      <c r="EI25" s="28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30"/>
      <c r="FE25" s="31"/>
      <c r="FF25" s="32"/>
      <c r="FG25" s="31"/>
      <c r="FH25" s="34">
        <f t="shared" si="5"/>
        <v>0</v>
      </c>
      <c r="FI25" s="148"/>
      <c r="FJ25" s="34">
        <f>'06'!FN141</f>
        <v>0</v>
      </c>
      <c r="FK25" s="34">
        <f t="shared" si="0"/>
        <v>0</v>
      </c>
      <c r="FL25" s="34"/>
      <c r="FM25" s="149"/>
      <c r="FN25" s="35">
        <f t="shared" si="6"/>
        <v>0</v>
      </c>
      <c r="FP25" s="36">
        <f t="shared" si="7"/>
        <v>0</v>
      </c>
      <c r="FQ25" s="1">
        <v>17</v>
      </c>
    </row>
    <row r="26" spans="1:173" x14ac:dyDescent="0.25">
      <c r="G26" s="47" t="s">
        <v>43</v>
      </c>
      <c r="H26" s="196" t="s">
        <v>30</v>
      </c>
      <c r="I26" s="196"/>
      <c r="J26" s="196" t="s">
        <v>31</v>
      </c>
      <c r="K26" s="196"/>
      <c r="L26" s="196" t="s">
        <v>32</v>
      </c>
      <c r="M26" s="196"/>
      <c r="N26" s="196" t="s">
        <v>33</v>
      </c>
      <c r="O26" s="196"/>
      <c r="P26" s="196" t="s">
        <v>34</v>
      </c>
      <c r="Q26" s="196"/>
      <c r="R26" s="196" t="s">
        <v>35</v>
      </c>
      <c r="S26" s="196"/>
      <c r="T26" s="196" t="s">
        <v>36</v>
      </c>
      <c r="U26" s="196"/>
      <c r="V26" s="196" t="s">
        <v>37</v>
      </c>
      <c r="W26" s="196"/>
      <c r="X26" s="196" t="s">
        <v>38</v>
      </c>
      <c r="Y26" s="196"/>
      <c r="Z26" s="196" t="s">
        <v>39</v>
      </c>
      <c r="AA26" s="196"/>
      <c r="AB26" s="48">
        <v>19</v>
      </c>
      <c r="AC26" s="47" t="s">
        <v>43</v>
      </c>
      <c r="AD26" s="196" t="s">
        <v>30</v>
      </c>
      <c r="AE26" s="196"/>
      <c r="AF26" s="196" t="s">
        <v>31</v>
      </c>
      <c r="AG26" s="196"/>
      <c r="AH26" s="196" t="s">
        <v>32</v>
      </c>
      <c r="AI26" s="196"/>
      <c r="AJ26" s="196" t="s">
        <v>33</v>
      </c>
      <c r="AK26" s="196"/>
      <c r="AL26" s="196" t="s">
        <v>34</v>
      </c>
      <c r="AM26" s="196"/>
      <c r="AN26" s="196" t="s">
        <v>35</v>
      </c>
      <c r="AO26" s="196"/>
      <c r="AP26" s="196" t="s">
        <v>36</v>
      </c>
      <c r="AQ26" s="196"/>
      <c r="AR26" s="196" t="s">
        <v>37</v>
      </c>
      <c r="AS26" s="196"/>
      <c r="AT26" s="196" t="s">
        <v>38</v>
      </c>
      <c r="AU26" s="196"/>
      <c r="AV26" s="196" t="s">
        <v>39</v>
      </c>
      <c r="AW26" s="196"/>
      <c r="AX26" s="48">
        <v>19</v>
      </c>
      <c r="AY26" s="47" t="s">
        <v>43</v>
      </c>
      <c r="AZ26" s="196" t="s">
        <v>30</v>
      </c>
      <c r="BA26" s="196"/>
      <c r="BB26" s="196" t="s">
        <v>31</v>
      </c>
      <c r="BC26" s="196"/>
      <c r="BD26" s="196" t="s">
        <v>32</v>
      </c>
      <c r="BE26" s="196"/>
      <c r="BF26" s="196" t="s">
        <v>33</v>
      </c>
      <c r="BG26" s="196"/>
      <c r="BH26" s="196" t="s">
        <v>34</v>
      </c>
      <c r="BI26" s="196"/>
      <c r="BJ26" s="196" t="s">
        <v>35</v>
      </c>
      <c r="BK26" s="196"/>
      <c r="BL26" s="196" t="s">
        <v>36</v>
      </c>
      <c r="BM26" s="196"/>
      <c r="BN26" s="196" t="s">
        <v>37</v>
      </c>
      <c r="BO26" s="196"/>
      <c r="BP26" s="196" t="s">
        <v>38</v>
      </c>
      <c r="BQ26" s="196"/>
      <c r="BR26" s="196" t="s">
        <v>39</v>
      </c>
      <c r="BS26" s="196"/>
      <c r="BT26" s="48">
        <v>19</v>
      </c>
      <c r="BU26" s="47" t="s">
        <v>43</v>
      </c>
      <c r="BV26" s="196" t="s">
        <v>30</v>
      </c>
      <c r="BW26" s="196"/>
      <c r="BX26" s="196" t="s">
        <v>31</v>
      </c>
      <c r="BY26" s="196"/>
      <c r="BZ26" s="196" t="s">
        <v>32</v>
      </c>
      <c r="CA26" s="196"/>
      <c r="CB26" s="196" t="s">
        <v>33</v>
      </c>
      <c r="CC26" s="196"/>
      <c r="CD26" s="196" t="s">
        <v>34</v>
      </c>
      <c r="CE26" s="196"/>
      <c r="CF26" s="196" t="s">
        <v>35</v>
      </c>
      <c r="CG26" s="196"/>
      <c r="CH26" s="196" t="s">
        <v>36</v>
      </c>
      <c r="CI26" s="196"/>
      <c r="CJ26" s="196" t="s">
        <v>37</v>
      </c>
      <c r="CK26" s="196"/>
      <c r="CL26" s="196" t="s">
        <v>38</v>
      </c>
      <c r="CM26" s="196"/>
      <c r="CN26" s="196" t="s">
        <v>39</v>
      </c>
      <c r="CO26" s="196"/>
      <c r="CP26" s="48">
        <v>19</v>
      </c>
      <c r="CQ26" s="47" t="s">
        <v>43</v>
      </c>
      <c r="CR26" s="196" t="s">
        <v>30</v>
      </c>
      <c r="CS26" s="196"/>
      <c r="CT26" s="196" t="s">
        <v>31</v>
      </c>
      <c r="CU26" s="196"/>
      <c r="CV26" s="196" t="s">
        <v>32</v>
      </c>
      <c r="CW26" s="196"/>
      <c r="CX26" s="196" t="s">
        <v>33</v>
      </c>
      <c r="CY26" s="196"/>
      <c r="CZ26" s="196" t="s">
        <v>34</v>
      </c>
      <c r="DA26" s="196"/>
      <c r="DB26" s="196" t="s">
        <v>35</v>
      </c>
      <c r="DC26" s="196"/>
      <c r="DD26" s="196" t="s">
        <v>36</v>
      </c>
      <c r="DE26" s="196"/>
      <c r="DF26" s="196" t="s">
        <v>37</v>
      </c>
      <c r="DG26" s="196"/>
      <c r="DH26" s="196" t="s">
        <v>38</v>
      </c>
      <c r="DI26" s="196"/>
      <c r="DJ26" s="196" t="s">
        <v>39</v>
      </c>
      <c r="DK26" s="196"/>
      <c r="DL26" s="48">
        <v>19</v>
      </c>
      <c r="DM26" s="47" t="s">
        <v>43</v>
      </c>
      <c r="DN26" s="196" t="s">
        <v>30</v>
      </c>
      <c r="DO26" s="196"/>
      <c r="DP26" s="196" t="s">
        <v>31</v>
      </c>
      <c r="DQ26" s="196"/>
      <c r="DR26" s="196" t="s">
        <v>32</v>
      </c>
      <c r="DS26" s="196"/>
      <c r="DT26" s="196" t="s">
        <v>33</v>
      </c>
      <c r="DU26" s="196"/>
      <c r="DV26" s="196" t="s">
        <v>34</v>
      </c>
      <c r="DW26" s="196"/>
      <c r="DX26" s="196" t="s">
        <v>35</v>
      </c>
      <c r="DY26" s="196"/>
      <c r="DZ26" s="196" t="s">
        <v>36</v>
      </c>
      <c r="EA26" s="196"/>
      <c r="EB26" s="196" t="s">
        <v>37</v>
      </c>
      <c r="EC26" s="196"/>
      <c r="ED26" s="196" t="s">
        <v>38</v>
      </c>
      <c r="EE26" s="196"/>
      <c r="EF26" s="196" t="s">
        <v>39</v>
      </c>
      <c r="EG26" s="196"/>
      <c r="EH26" s="48">
        <v>19</v>
      </c>
      <c r="EI26" s="47" t="s">
        <v>43</v>
      </c>
      <c r="EJ26" s="196" t="s">
        <v>30</v>
      </c>
      <c r="EK26" s="196"/>
      <c r="EL26" s="196" t="s">
        <v>31</v>
      </c>
      <c r="EM26" s="196"/>
      <c r="EN26" s="196" t="s">
        <v>32</v>
      </c>
      <c r="EO26" s="196"/>
      <c r="EP26" s="196" t="s">
        <v>33</v>
      </c>
      <c r="EQ26" s="196"/>
      <c r="ER26" s="196" t="s">
        <v>34</v>
      </c>
      <c r="ES26" s="196"/>
      <c r="ET26" s="196" t="s">
        <v>35</v>
      </c>
      <c r="EU26" s="196"/>
      <c r="EV26" s="196" t="s">
        <v>36</v>
      </c>
      <c r="EW26" s="196"/>
      <c r="EX26" s="196" t="s">
        <v>37</v>
      </c>
      <c r="EY26" s="196"/>
      <c r="EZ26" s="196" t="s">
        <v>38</v>
      </c>
      <c r="FA26" s="196"/>
      <c r="FB26" s="196" t="s">
        <v>39</v>
      </c>
      <c r="FC26" s="196"/>
      <c r="FD26" s="48">
        <v>19</v>
      </c>
      <c r="FE26" s="17"/>
      <c r="FF26" s="17"/>
      <c r="FG26" s="17"/>
      <c r="FH26" s="17"/>
      <c r="FI26" s="17"/>
      <c r="FJ26" s="17"/>
      <c r="FK26" s="16"/>
    </row>
    <row r="27" spans="1:173" ht="15.75" thickBot="1" x14ac:dyDescent="0.3">
      <c r="G27" s="191" t="s">
        <v>13</v>
      </c>
      <c r="H27" s="189"/>
      <c r="I27" s="189" t="s">
        <v>14</v>
      </c>
      <c r="J27" s="189"/>
      <c r="K27" s="189" t="s">
        <v>15</v>
      </c>
      <c r="L27" s="189"/>
      <c r="M27" s="189" t="s">
        <v>16</v>
      </c>
      <c r="N27" s="189"/>
      <c r="O27" s="189" t="s">
        <v>17</v>
      </c>
      <c r="P27" s="189"/>
      <c r="Q27" s="189" t="s">
        <v>18</v>
      </c>
      <c r="R27" s="189"/>
      <c r="S27" s="189" t="s">
        <v>19</v>
      </c>
      <c r="T27" s="189"/>
      <c r="U27" s="189" t="s">
        <v>20</v>
      </c>
      <c r="V27" s="189"/>
      <c r="W27" s="189" t="s">
        <v>21</v>
      </c>
      <c r="X27" s="189"/>
      <c r="Y27" s="189" t="s">
        <v>22</v>
      </c>
      <c r="Z27" s="189"/>
      <c r="AA27" s="189" t="s">
        <v>23</v>
      </c>
      <c r="AB27" s="190"/>
      <c r="AC27" s="191" t="s">
        <v>13</v>
      </c>
      <c r="AD27" s="189"/>
      <c r="AE27" s="189" t="s">
        <v>14</v>
      </c>
      <c r="AF27" s="189"/>
      <c r="AG27" s="189" t="s">
        <v>15</v>
      </c>
      <c r="AH27" s="189"/>
      <c r="AI27" s="189" t="s">
        <v>16</v>
      </c>
      <c r="AJ27" s="189"/>
      <c r="AK27" s="189" t="s">
        <v>17</v>
      </c>
      <c r="AL27" s="189"/>
      <c r="AM27" s="189" t="s">
        <v>18</v>
      </c>
      <c r="AN27" s="189"/>
      <c r="AO27" s="189" t="s">
        <v>19</v>
      </c>
      <c r="AP27" s="189"/>
      <c r="AQ27" s="189" t="s">
        <v>20</v>
      </c>
      <c r="AR27" s="189"/>
      <c r="AS27" s="189" t="s">
        <v>21</v>
      </c>
      <c r="AT27" s="189"/>
      <c r="AU27" s="189" t="s">
        <v>22</v>
      </c>
      <c r="AV27" s="189"/>
      <c r="AW27" s="189" t="s">
        <v>23</v>
      </c>
      <c r="AX27" s="190"/>
      <c r="AY27" s="191" t="s">
        <v>13</v>
      </c>
      <c r="AZ27" s="189"/>
      <c r="BA27" s="189" t="s">
        <v>14</v>
      </c>
      <c r="BB27" s="189"/>
      <c r="BC27" s="189" t="s">
        <v>15</v>
      </c>
      <c r="BD27" s="189"/>
      <c r="BE27" s="189" t="s">
        <v>16</v>
      </c>
      <c r="BF27" s="189"/>
      <c r="BG27" s="189" t="s">
        <v>17</v>
      </c>
      <c r="BH27" s="189"/>
      <c r="BI27" s="189" t="s">
        <v>18</v>
      </c>
      <c r="BJ27" s="189"/>
      <c r="BK27" s="189" t="s">
        <v>19</v>
      </c>
      <c r="BL27" s="189"/>
      <c r="BM27" s="189" t="s">
        <v>20</v>
      </c>
      <c r="BN27" s="189"/>
      <c r="BO27" s="189" t="s">
        <v>21</v>
      </c>
      <c r="BP27" s="189"/>
      <c r="BQ27" s="189" t="s">
        <v>22</v>
      </c>
      <c r="BR27" s="189"/>
      <c r="BS27" s="189" t="s">
        <v>23</v>
      </c>
      <c r="BT27" s="190"/>
      <c r="BU27" s="191" t="s">
        <v>13</v>
      </c>
      <c r="BV27" s="189"/>
      <c r="BW27" s="189" t="s">
        <v>14</v>
      </c>
      <c r="BX27" s="189"/>
      <c r="BY27" s="189" t="s">
        <v>15</v>
      </c>
      <c r="BZ27" s="189"/>
      <c r="CA27" s="189" t="s">
        <v>16</v>
      </c>
      <c r="CB27" s="189"/>
      <c r="CC27" s="189" t="s">
        <v>17</v>
      </c>
      <c r="CD27" s="189"/>
      <c r="CE27" s="189" t="s">
        <v>18</v>
      </c>
      <c r="CF27" s="189"/>
      <c r="CG27" s="189" t="s">
        <v>19</v>
      </c>
      <c r="CH27" s="189"/>
      <c r="CI27" s="189" t="s">
        <v>20</v>
      </c>
      <c r="CJ27" s="189"/>
      <c r="CK27" s="189" t="s">
        <v>21</v>
      </c>
      <c r="CL27" s="189"/>
      <c r="CM27" s="189" t="s">
        <v>22</v>
      </c>
      <c r="CN27" s="189"/>
      <c r="CO27" s="189" t="s">
        <v>23</v>
      </c>
      <c r="CP27" s="190"/>
      <c r="CQ27" s="191" t="s">
        <v>13</v>
      </c>
      <c r="CR27" s="189"/>
      <c r="CS27" s="189" t="s">
        <v>14</v>
      </c>
      <c r="CT27" s="189"/>
      <c r="CU27" s="189" t="s">
        <v>15</v>
      </c>
      <c r="CV27" s="189"/>
      <c r="CW27" s="189" t="s">
        <v>16</v>
      </c>
      <c r="CX27" s="189"/>
      <c r="CY27" s="189" t="s">
        <v>17</v>
      </c>
      <c r="CZ27" s="189"/>
      <c r="DA27" s="189" t="s">
        <v>18</v>
      </c>
      <c r="DB27" s="189"/>
      <c r="DC27" s="189" t="s">
        <v>19</v>
      </c>
      <c r="DD27" s="189"/>
      <c r="DE27" s="189" t="s">
        <v>20</v>
      </c>
      <c r="DF27" s="189"/>
      <c r="DG27" s="189" t="s">
        <v>21</v>
      </c>
      <c r="DH27" s="189"/>
      <c r="DI27" s="189" t="s">
        <v>22</v>
      </c>
      <c r="DJ27" s="189"/>
      <c r="DK27" s="189" t="s">
        <v>23</v>
      </c>
      <c r="DL27" s="190"/>
      <c r="DM27" s="191" t="s">
        <v>13</v>
      </c>
      <c r="DN27" s="189"/>
      <c r="DO27" s="189" t="s">
        <v>14</v>
      </c>
      <c r="DP27" s="189"/>
      <c r="DQ27" s="189" t="s">
        <v>15</v>
      </c>
      <c r="DR27" s="189"/>
      <c r="DS27" s="189" t="s">
        <v>16</v>
      </c>
      <c r="DT27" s="189"/>
      <c r="DU27" s="189" t="s">
        <v>17</v>
      </c>
      <c r="DV27" s="189"/>
      <c r="DW27" s="189" t="s">
        <v>18</v>
      </c>
      <c r="DX27" s="189"/>
      <c r="DY27" s="189" t="s">
        <v>19</v>
      </c>
      <c r="DZ27" s="189"/>
      <c r="EA27" s="189" t="s">
        <v>20</v>
      </c>
      <c r="EB27" s="189"/>
      <c r="EC27" s="189" t="s">
        <v>21</v>
      </c>
      <c r="ED27" s="189"/>
      <c r="EE27" s="189" t="s">
        <v>22</v>
      </c>
      <c r="EF27" s="189"/>
      <c r="EG27" s="189" t="s">
        <v>23</v>
      </c>
      <c r="EH27" s="190"/>
      <c r="EI27" s="191" t="s">
        <v>13</v>
      </c>
      <c r="EJ27" s="189"/>
      <c r="EK27" s="189" t="s">
        <v>14</v>
      </c>
      <c r="EL27" s="189"/>
      <c r="EM27" s="189" t="s">
        <v>15</v>
      </c>
      <c r="EN27" s="189"/>
      <c r="EO27" s="189" t="s">
        <v>16</v>
      </c>
      <c r="EP27" s="189"/>
      <c r="EQ27" s="189" t="s">
        <v>17</v>
      </c>
      <c r="ER27" s="189"/>
      <c r="ES27" s="189" t="s">
        <v>18</v>
      </c>
      <c r="ET27" s="189"/>
      <c r="EU27" s="189" t="s">
        <v>19</v>
      </c>
      <c r="EV27" s="189"/>
      <c r="EW27" s="189" t="s">
        <v>20</v>
      </c>
      <c r="EX27" s="189"/>
      <c r="EY27" s="189" t="s">
        <v>21</v>
      </c>
      <c r="EZ27" s="189"/>
      <c r="FA27" s="189" t="s">
        <v>22</v>
      </c>
      <c r="FB27" s="189"/>
      <c r="FC27" s="189" t="s">
        <v>23</v>
      </c>
      <c r="FD27" s="190"/>
      <c r="FE27" s="17"/>
      <c r="FF27" s="17"/>
      <c r="FG27" s="17"/>
      <c r="FH27" s="17"/>
      <c r="FI27" s="17"/>
      <c r="FJ27" s="17"/>
      <c r="FK27" s="17"/>
    </row>
    <row r="30" spans="1:173" x14ac:dyDescent="0.25">
      <c r="A30" s="1">
        <f t="shared" ref="A30:B45" si="8">A1</f>
        <v>0</v>
      </c>
      <c r="B30" s="156">
        <f t="shared" si="8"/>
        <v>0</v>
      </c>
    </row>
    <row r="31" spans="1:173" x14ac:dyDescent="0.25">
      <c r="A31" s="1">
        <f t="shared" si="8"/>
        <v>0</v>
      </c>
      <c r="B31" s="156">
        <f t="shared" si="8"/>
        <v>0</v>
      </c>
    </row>
    <row r="32" spans="1:173" ht="15" customHeight="1" x14ac:dyDescent="0.25">
      <c r="A32" s="1">
        <f t="shared" si="8"/>
        <v>0</v>
      </c>
      <c r="B32" s="2">
        <f t="shared" si="8"/>
        <v>0</v>
      </c>
      <c r="C32" s="223" t="s">
        <v>72</v>
      </c>
      <c r="D32" s="226" t="s">
        <v>73</v>
      </c>
      <c r="E32" s="229" t="s">
        <v>74</v>
      </c>
      <c r="F32" s="195" t="s">
        <v>79</v>
      </c>
      <c r="G32" s="209" t="s">
        <v>0</v>
      </c>
      <c r="H32" s="210"/>
      <c r="I32" s="210"/>
      <c r="J32" s="210"/>
      <c r="K32" s="210"/>
      <c r="L32" s="210"/>
      <c r="M32" s="213">
        <f>M3+1</f>
        <v>28</v>
      </c>
      <c r="N32" s="213"/>
      <c r="AM32" s="219">
        <f>AM3</f>
        <v>0</v>
      </c>
      <c r="AN32" s="219"/>
      <c r="AO32" s="219"/>
      <c r="AP32" s="219"/>
      <c r="AQ32" s="219"/>
      <c r="AR32" s="6"/>
      <c r="AS32" s="220">
        <f>AS3</f>
        <v>0</v>
      </c>
      <c r="AT32" s="220"/>
      <c r="AU32" s="220"/>
      <c r="AV32" s="220"/>
      <c r="AW32" s="220"/>
      <c r="AY32" s="221">
        <f>AY3</f>
        <v>0</v>
      </c>
      <c r="AZ32" s="221"/>
      <c r="BA32" s="221"/>
      <c r="BB32" s="221"/>
      <c r="BC32" s="221"/>
      <c r="BE32" s="222">
        <f>BE3</f>
        <v>0</v>
      </c>
      <c r="BF32" s="222"/>
      <c r="BG32" s="222"/>
      <c r="BH32" s="222"/>
      <c r="BI32" s="222"/>
      <c r="BK32" s="208">
        <f>BK3</f>
        <v>0</v>
      </c>
      <c r="BL32" s="208"/>
      <c r="BM32" s="208"/>
      <c r="BN32" s="208"/>
      <c r="BO32" s="208"/>
      <c r="BU32" s="209" t="s">
        <v>0</v>
      </c>
      <c r="BV32" s="210"/>
      <c r="BW32" s="210"/>
      <c r="BX32" s="210"/>
      <c r="BY32" s="210"/>
      <c r="BZ32" s="210"/>
      <c r="CA32" s="213">
        <f>M32</f>
        <v>28</v>
      </c>
      <c r="CB32" s="213"/>
      <c r="CQ32" s="219">
        <f>AM32</f>
        <v>0</v>
      </c>
      <c r="CR32" s="219"/>
      <c r="CS32" s="219"/>
      <c r="CT32" s="219"/>
      <c r="CU32" s="219"/>
      <c r="CV32" s="6"/>
      <c r="CW32" s="220">
        <f>AS32</f>
        <v>0</v>
      </c>
      <c r="CX32" s="220"/>
      <c r="CY32" s="220"/>
      <c r="CZ32" s="220"/>
      <c r="DA32" s="220"/>
      <c r="DC32" s="221">
        <f>AY32</f>
        <v>0</v>
      </c>
      <c r="DD32" s="221"/>
      <c r="DE32" s="221"/>
      <c r="DF32" s="221"/>
      <c r="DG32" s="221"/>
      <c r="DI32" s="222">
        <f>BE32</f>
        <v>0</v>
      </c>
      <c r="DJ32" s="222"/>
      <c r="DK32" s="222"/>
      <c r="DL32" s="222"/>
      <c r="DM32" s="222"/>
      <c r="DO32" s="208">
        <f>BK32</f>
        <v>0</v>
      </c>
      <c r="DP32" s="208"/>
      <c r="DQ32" s="208"/>
      <c r="DR32" s="208"/>
      <c r="DS32" s="208"/>
      <c r="EI32" s="209" t="s">
        <v>0</v>
      </c>
      <c r="EJ32" s="210"/>
      <c r="EK32" s="210"/>
      <c r="EL32" s="210"/>
      <c r="EM32" s="210"/>
      <c r="EN32" s="210"/>
      <c r="EO32" s="213">
        <f>M32</f>
        <v>28</v>
      </c>
      <c r="EP32" s="213"/>
    </row>
    <row r="33" spans="1:173" ht="15.75" customHeight="1" thickBot="1" x14ac:dyDescent="0.3">
      <c r="A33" s="1">
        <f t="shared" si="8"/>
        <v>0</v>
      </c>
      <c r="B33" s="2">
        <f t="shared" si="8"/>
        <v>0</v>
      </c>
      <c r="C33" s="224"/>
      <c r="D33" s="227"/>
      <c r="E33" s="230"/>
      <c r="F33" s="195"/>
      <c r="G33" s="211"/>
      <c r="H33" s="212"/>
      <c r="I33" s="212"/>
      <c r="J33" s="212"/>
      <c r="K33" s="212"/>
      <c r="L33" s="212"/>
      <c r="M33" s="214"/>
      <c r="N33" s="214"/>
      <c r="AM33" s="215">
        <f>AM4</f>
        <v>0</v>
      </c>
      <c r="AN33" s="215"/>
      <c r="AO33" s="215"/>
      <c r="AP33" s="215"/>
      <c r="AQ33" s="215"/>
      <c r="AS33" s="216">
        <f>AS4</f>
        <v>0</v>
      </c>
      <c r="AT33" s="216"/>
      <c r="AU33" s="216"/>
      <c r="AV33" s="216"/>
      <c r="AW33" s="216"/>
      <c r="AY33" s="217">
        <f>AY4</f>
        <v>0</v>
      </c>
      <c r="AZ33" s="217"/>
      <c r="BA33" s="217"/>
      <c r="BB33" s="217"/>
      <c r="BC33" s="217"/>
      <c r="BE33" s="218">
        <f>BE4</f>
        <v>0</v>
      </c>
      <c r="BF33" s="218"/>
      <c r="BG33" s="218"/>
      <c r="BH33" s="218"/>
      <c r="BI33" s="218"/>
      <c r="BK33" s="206">
        <f>BK4</f>
        <v>0</v>
      </c>
      <c r="BL33" s="206"/>
      <c r="BM33" s="206"/>
      <c r="BN33" s="206"/>
      <c r="BO33" s="206"/>
      <c r="BU33" s="211"/>
      <c r="BV33" s="212"/>
      <c r="BW33" s="212"/>
      <c r="BX33" s="212"/>
      <c r="BY33" s="212"/>
      <c r="BZ33" s="212"/>
      <c r="CA33" s="214"/>
      <c r="CB33" s="214"/>
      <c r="CQ33" s="215">
        <f>AM33</f>
        <v>0</v>
      </c>
      <c r="CR33" s="215"/>
      <c r="CS33" s="215"/>
      <c r="CT33" s="215"/>
      <c r="CU33" s="215"/>
      <c r="CW33" s="216">
        <f>AS33</f>
        <v>0</v>
      </c>
      <c r="CX33" s="216"/>
      <c r="CY33" s="216"/>
      <c r="CZ33" s="216"/>
      <c r="DA33" s="216"/>
      <c r="DC33" s="217">
        <f>AY33</f>
        <v>0</v>
      </c>
      <c r="DD33" s="217"/>
      <c r="DE33" s="217"/>
      <c r="DF33" s="217"/>
      <c r="DG33" s="217"/>
      <c r="DI33" s="218">
        <f>BE33</f>
        <v>0</v>
      </c>
      <c r="DJ33" s="218"/>
      <c r="DK33" s="218"/>
      <c r="DL33" s="218"/>
      <c r="DM33" s="218"/>
      <c r="DO33" s="206">
        <f>BK33</f>
        <v>0</v>
      </c>
      <c r="DP33" s="206"/>
      <c r="DQ33" s="206"/>
      <c r="DR33" s="206"/>
      <c r="DS33" s="206"/>
      <c r="EI33" s="211"/>
      <c r="EJ33" s="212"/>
      <c r="EK33" s="212"/>
      <c r="EL33" s="212"/>
      <c r="EM33" s="212"/>
      <c r="EN33" s="212"/>
      <c r="EO33" s="214"/>
      <c r="EP33" s="214"/>
    </row>
    <row r="34" spans="1:173" ht="15.75" customHeight="1" thickBot="1" x14ac:dyDescent="0.3">
      <c r="A34" s="1">
        <f t="shared" si="8"/>
        <v>0</v>
      </c>
      <c r="B34" s="2">
        <f t="shared" si="8"/>
        <v>0</v>
      </c>
      <c r="C34" s="224"/>
      <c r="D34" s="227"/>
      <c r="E34" s="230"/>
      <c r="F34" s="232"/>
      <c r="G34" s="7" t="s">
        <v>1</v>
      </c>
      <c r="H34" s="8"/>
      <c r="I34" s="8"/>
      <c r="J34" s="201">
        <f>EM5+1</f>
        <v>43654</v>
      </c>
      <c r="K34" s="201"/>
      <c r="L34" s="201"/>
      <c r="M34" s="201"/>
      <c r="N34" s="201"/>
      <c r="O34" s="201"/>
      <c r="P34" s="201"/>
      <c r="Q34" s="8"/>
      <c r="R34" s="8"/>
      <c r="S34" s="9"/>
      <c r="T34" s="9"/>
      <c r="U34" s="9"/>
      <c r="V34" s="9"/>
      <c r="W34" s="9"/>
      <c r="X34" s="9"/>
      <c r="Y34" s="9"/>
      <c r="Z34" s="9"/>
      <c r="AA34" s="9"/>
      <c r="AB34" s="10"/>
      <c r="AC34" s="7" t="s">
        <v>2</v>
      </c>
      <c r="AD34" s="8"/>
      <c r="AE34" s="8"/>
      <c r="AF34" s="201">
        <f>J34+1</f>
        <v>43655</v>
      </c>
      <c r="AG34" s="201"/>
      <c r="AH34" s="201"/>
      <c r="AI34" s="201"/>
      <c r="AJ34" s="201"/>
      <c r="AK34" s="201"/>
      <c r="AL34" s="201"/>
      <c r="AM34" s="8"/>
      <c r="AN34" s="8"/>
      <c r="AO34" s="9"/>
      <c r="AP34" s="9"/>
      <c r="AQ34" s="9"/>
      <c r="AR34" s="9"/>
      <c r="AS34" s="9"/>
      <c r="AT34" s="9"/>
      <c r="AU34" s="9"/>
      <c r="AV34" s="9"/>
      <c r="AW34" s="9"/>
      <c r="AX34" s="10"/>
      <c r="AY34" s="7" t="s">
        <v>3</v>
      </c>
      <c r="AZ34" s="8"/>
      <c r="BA34" s="8"/>
      <c r="BB34" s="8"/>
      <c r="BC34" s="201">
        <f>AF34+1</f>
        <v>43656</v>
      </c>
      <c r="BD34" s="201"/>
      <c r="BE34" s="201"/>
      <c r="BF34" s="201"/>
      <c r="BG34" s="201"/>
      <c r="BH34" s="201"/>
      <c r="BI34" s="201"/>
      <c r="BJ34" s="8"/>
      <c r="BK34" s="9"/>
      <c r="BL34" s="9"/>
      <c r="BM34" s="9"/>
      <c r="BN34" s="9"/>
      <c r="BO34" s="9"/>
      <c r="BP34" s="9"/>
      <c r="BQ34" s="9"/>
      <c r="BR34" s="9"/>
      <c r="BS34" s="9"/>
      <c r="BT34" s="10"/>
      <c r="BU34" s="7" t="s">
        <v>4</v>
      </c>
      <c r="BV34" s="8"/>
      <c r="BW34" s="8"/>
      <c r="BX34" s="201">
        <f>BC34+1</f>
        <v>43657</v>
      </c>
      <c r="BY34" s="201"/>
      <c r="BZ34" s="201"/>
      <c r="CA34" s="201"/>
      <c r="CB34" s="201"/>
      <c r="CC34" s="201"/>
      <c r="CD34" s="201"/>
      <c r="CE34" s="8"/>
      <c r="CF34" s="8"/>
      <c r="CG34" s="9"/>
      <c r="CH34" s="9"/>
      <c r="CI34" s="9"/>
      <c r="CJ34" s="9"/>
      <c r="CK34" s="9"/>
      <c r="CL34" s="9"/>
      <c r="CM34" s="9"/>
      <c r="CN34" s="9"/>
      <c r="CO34" s="9"/>
      <c r="CP34" s="10"/>
      <c r="CQ34" s="7" t="s">
        <v>5</v>
      </c>
      <c r="CR34" s="8"/>
      <c r="CS34" s="8"/>
      <c r="CT34" s="8"/>
      <c r="CU34" s="201">
        <f>BX34+1</f>
        <v>43658</v>
      </c>
      <c r="CV34" s="201"/>
      <c r="CW34" s="201"/>
      <c r="CX34" s="201"/>
      <c r="CY34" s="201"/>
      <c r="CZ34" s="201"/>
      <c r="DA34" s="201"/>
      <c r="DB34" s="8"/>
      <c r="DC34" s="9"/>
      <c r="DD34" s="9"/>
      <c r="DE34" s="9"/>
      <c r="DF34" s="9"/>
      <c r="DG34" s="9"/>
      <c r="DH34" s="9"/>
      <c r="DI34" s="9"/>
      <c r="DJ34" s="9"/>
      <c r="DK34" s="9"/>
      <c r="DL34" s="10"/>
      <c r="DM34" s="7" t="s">
        <v>6</v>
      </c>
      <c r="DN34" s="8"/>
      <c r="DO34" s="8"/>
      <c r="DP34" s="8"/>
      <c r="DQ34" s="201">
        <f>CU34+1</f>
        <v>43659</v>
      </c>
      <c r="DR34" s="201"/>
      <c r="DS34" s="201"/>
      <c r="DT34" s="201"/>
      <c r="DU34" s="201"/>
      <c r="DV34" s="201"/>
      <c r="DW34" s="201"/>
      <c r="DX34" s="8"/>
      <c r="DY34" s="9"/>
      <c r="DZ34" s="9"/>
      <c r="EA34" s="9"/>
      <c r="EB34" s="9"/>
      <c r="EC34" s="9"/>
      <c r="ED34" s="9"/>
      <c r="EE34" s="9"/>
      <c r="EF34" s="9"/>
      <c r="EG34" s="9"/>
      <c r="EH34" s="10"/>
      <c r="EI34" s="7" t="s">
        <v>7</v>
      </c>
      <c r="EJ34" s="8"/>
      <c r="EK34" s="8"/>
      <c r="EL34" s="8"/>
      <c r="EM34" s="201">
        <f>DQ34+1</f>
        <v>43660</v>
      </c>
      <c r="EN34" s="201"/>
      <c r="EO34" s="201"/>
      <c r="EP34" s="201"/>
      <c r="EQ34" s="201"/>
      <c r="ER34" s="201"/>
      <c r="ES34" s="201"/>
      <c r="ET34" s="238" t="s">
        <v>87</v>
      </c>
      <c r="EU34" s="9"/>
      <c r="EV34" s="9"/>
      <c r="EW34" s="9"/>
      <c r="EX34" s="9"/>
      <c r="EY34" s="9"/>
      <c r="EZ34" s="9"/>
      <c r="FA34" s="9"/>
      <c r="FB34" s="9"/>
      <c r="FC34" s="9"/>
      <c r="FD34" s="10"/>
      <c r="FE34" s="11"/>
      <c r="FF34" s="202" t="s">
        <v>71</v>
      </c>
      <c r="FG34" s="11"/>
      <c r="FH34" s="203" t="s">
        <v>8</v>
      </c>
      <c r="FI34" s="204"/>
      <c r="FJ34" s="204"/>
      <c r="FK34" s="204"/>
      <c r="FL34" s="204"/>
      <c r="FM34" s="204"/>
      <c r="FN34" s="205"/>
    </row>
    <row r="35" spans="1:173" x14ac:dyDescent="0.25">
      <c r="A35" s="1">
        <f t="shared" si="8"/>
        <v>0</v>
      </c>
      <c r="B35" s="2">
        <f t="shared" si="8"/>
        <v>0</v>
      </c>
      <c r="C35" s="224"/>
      <c r="D35" s="227"/>
      <c r="E35" s="230"/>
      <c r="F35" s="232"/>
      <c r="G35" s="12">
        <v>0.5</v>
      </c>
      <c r="H35" s="13">
        <v>0.5</v>
      </c>
      <c r="I35" s="13">
        <v>0.5</v>
      </c>
      <c r="J35" s="13">
        <v>0.5</v>
      </c>
      <c r="K35" s="13">
        <v>0.5</v>
      </c>
      <c r="L35" s="13">
        <v>0.5</v>
      </c>
      <c r="M35" s="13">
        <v>0.5</v>
      </c>
      <c r="N35" s="13">
        <v>0.5</v>
      </c>
      <c r="O35" s="13">
        <v>0.5</v>
      </c>
      <c r="P35" s="13">
        <v>0.5</v>
      </c>
      <c r="Q35" s="13">
        <v>0.5</v>
      </c>
      <c r="R35" s="13">
        <v>0.5</v>
      </c>
      <c r="S35" s="13">
        <v>0.5</v>
      </c>
      <c r="T35" s="13">
        <v>0.5</v>
      </c>
      <c r="U35" s="13">
        <v>0.5</v>
      </c>
      <c r="V35" s="13">
        <v>0.5</v>
      </c>
      <c r="W35" s="13">
        <v>0.5</v>
      </c>
      <c r="X35" s="13">
        <v>0.5</v>
      </c>
      <c r="Y35" s="13">
        <v>0.5</v>
      </c>
      <c r="Z35" s="13">
        <v>0.5</v>
      </c>
      <c r="AA35" s="13">
        <v>0.5</v>
      </c>
      <c r="AB35" s="14">
        <v>0.5</v>
      </c>
      <c r="AC35" s="12">
        <v>0.5</v>
      </c>
      <c r="AD35" s="13">
        <v>0.5</v>
      </c>
      <c r="AE35" s="13">
        <v>0.5</v>
      </c>
      <c r="AF35" s="13">
        <v>0.5</v>
      </c>
      <c r="AG35" s="13">
        <v>0.5</v>
      </c>
      <c r="AH35" s="13">
        <v>0.5</v>
      </c>
      <c r="AI35" s="13">
        <v>0.5</v>
      </c>
      <c r="AJ35" s="13">
        <v>0.5</v>
      </c>
      <c r="AK35" s="13">
        <v>0.5</v>
      </c>
      <c r="AL35" s="13">
        <v>0.5</v>
      </c>
      <c r="AM35" s="13">
        <v>0.5</v>
      </c>
      <c r="AN35" s="13">
        <v>0.5</v>
      </c>
      <c r="AO35" s="13">
        <v>0.5</v>
      </c>
      <c r="AP35" s="13">
        <v>0.5</v>
      </c>
      <c r="AQ35" s="13">
        <v>0.5</v>
      </c>
      <c r="AR35" s="13">
        <v>0.5</v>
      </c>
      <c r="AS35" s="13">
        <v>0.5</v>
      </c>
      <c r="AT35" s="13">
        <v>0.5</v>
      </c>
      <c r="AU35" s="13">
        <v>0.5</v>
      </c>
      <c r="AV35" s="13">
        <v>0.5</v>
      </c>
      <c r="AW35" s="13">
        <v>0.5</v>
      </c>
      <c r="AX35" s="14">
        <v>0.5</v>
      </c>
      <c r="AY35" s="12">
        <v>0.5</v>
      </c>
      <c r="AZ35" s="13">
        <v>0.5</v>
      </c>
      <c r="BA35" s="13">
        <v>0.5</v>
      </c>
      <c r="BB35" s="13">
        <v>0.5</v>
      </c>
      <c r="BC35" s="13">
        <v>0.5</v>
      </c>
      <c r="BD35" s="13">
        <v>0.5</v>
      </c>
      <c r="BE35" s="13">
        <v>0.5</v>
      </c>
      <c r="BF35" s="13">
        <v>0.5</v>
      </c>
      <c r="BG35" s="13">
        <v>0.5</v>
      </c>
      <c r="BH35" s="13">
        <v>0.5</v>
      </c>
      <c r="BI35" s="13">
        <v>0.5</v>
      </c>
      <c r="BJ35" s="13">
        <v>0.5</v>
      </c>
      <c r="BK35" s="13">
        <v>0.5</v>
      </c>
      <c r="BL35" s="13">
        <v>0.5</v>
      </c>
      <c r="BM35" s="13">
        <v>0.5</v>
      </c>
      <c r="BN35" s="13">
        <v>0.5</v>
      </c>
      <c r="BO35" s="13">
        <v>0.5</v>
      </c>
      <c r="BP35" s="13">
        <v>0.5</v>
      </c>
      <c r="BQ35" s="13">
        <v>0.5</v>
      </c>
      <c r="BR35" s="13">
        <v>0.5</v>
      </c>
      <c r="BS35" s="13">
        <v>0.5</v>
      </c>
      <c r="BT35" s="14">
        <v>0.5</v>
      </c>
      <c r="BU35" s="12">
        <v>0.5</v>
      </c>
      <c r="BV35" s="13">
        <v>0.5</v>
      </c>
      <c r="BW35" s="13">
        <v>0.5</v>
      </c>
      <c r="BX35" s="13">
        <v>0.5</v>
      </c>
      <c r="BY35" s="13">
        <v>0.5</v>
      </c>
      <c r="BZ35" s="13">
        <v>0.5</v>
      </c>
      <c r="CA35" s="13">
        <v>0.5</v>
      </c>
      <c r="CB35" s="13">
        <v>0.5</v>
      </c>
      <c r="CC35" s="13">
        <v>0.5</v>
      </c>
      <c r="CD35" s="13">
        <v>0.5</v>
      </c>
      <c r="CE35" s="13">
        <v>0.5</v>
      </c>
      <c r="CF35" s="13">
        <v>0.5</v>
      </c>
      <c r="CG35" s="13">
        <v>0.5</v>
      </c>
      <c r="CH35" s="13">
        <v>0.5</v>
      </c>
      <c r="CI35" s="13">
        <v>0.5</v>
      </c>
      <c r="CJ35" s="13">
        <v>0.5</v>
      </c>
      <c r="CK35" s="13">
        <v>0.5</v>
      </c>
      <c r="CL35" s="13">
        <v>0.5</v>
      </c>
      <c r="CM35" s="13">
        <v>0.5</v>
      </c>
      <c r="CN35" s="13">
        <v>0.5</v>
      </c>
      <c r="CO35" s="13">
        <v>0.5</v>
      </c>
      <c r="CP35" s="14">
        <v>0.5</v>
      </c>
      <c r="CQ35" s="12">
        <v>0.5</v>
      </c>
      <c r="CR35" s="13">
        <v>0.5</v>
      </c>
      <c r="CS35" s="13">
        <v>0.5</v>
      </c>
      <c r="CT35" s="13">
        <v>0.5</v>
      </c>
      <c r="CU35" s="13">
        <v>0.5</v>
      </c>
      <c r="CV35" s="13">
        <v>0.5</v>
      </c>
      <c r="CW35" s="13">
        <v>0.5</v>
      </c>
      <c r="CX35" s="13">
        <v>0.5</v>
      </c>
      <c r="CY35" s="13">
        <v>0.5</v>
      </c>
      <c r="CZ35" s="13">
        <v>0.5</v>
      </c>
      <c r="DA35" s="13">
        <v>0.5</v>
      </c>
      <c r="DB35" s="13">
        <v>0.5</v>
      </c>
      <c r="DC35" s="13">
        <v>0.5</v>
      </c>
      <c r="DD35" s="13">
        <v>0.5</v>
      </c>
      <c r="DE35" s="13">
        <v>0.5</v>
      </c>
      <c r="DF35" s="13">
        <v>0.5</v>
      </c>
      <c r="DG35" s="13">
        <v>0.5</v>
      </c>
      <c r="DH35" s="13">
        <v>0.5</v>
      </c>
      <c r="DI35" s="13">
        <v>0.5</v>
      </c>
      <c r="DJ35" s="13">
        <v>0.5</v>
      </c>
      <c r="DK35" s="13">
        <v>0.5</v>
      </c>
      <c r="DL35" s="14">
        <v>0.5</v>
      </c>
      <c r="DM35" s="12">
        <v>0.5</v>
      </c>
      <c r="DN35" s="13">
        <v>0.5</v>
      </c>
      <c r="DO35" s="13">
        <v>0.5</v>
      </c>
      <c r="DP35" s="13">
        <v>0.5</v>
      </c>
      <c r="DQ35" s="13">
        <v>0.5</v>
      </c>
      <c r="DR35" s="13">
        <v>0.5</v>
      </c>
      <c r="DS35" s="13">
        <v>0.5</v>
      </c>
      <c r="DT35" s="13">
        <v>0.5</v>
      </c>
      <c r="DU35" s="13">
        <v>0.5</v>
      </c>
      <c r="DV35" s="13">
        <v>0.5</v>
      </c>
      <c r="DW35" s="13">
        <v>0.5</v>
      </c>
      <c r="DX35" s="13">
        <v>0.5</v>
      </c>
      <c r="DY35" s="13">
        <v>0.5</v>
      </c>
      <c r="DZ35" s="13">
        <v>0.5</v>
      </c>
      <c r="EA35" s="13">
        <v>0.5</v>
      </c>
      <c r="EB35" s="13">
        <v>0.5</v>
      </c>
      <c r="EC35" s="13">
        <v>0.5</v>
      </c>
      <c r="ED35" s="13">
        <v>0.5</v>
      </c>
      <c r="EE35" s="13">
        <v>0.5</v>
      </c>
      <c r="EF35" s="13">
        <v>0.5</v>
      </c>
      <c r="EG35" s="13">
        <v>0.5</v>
      </c>
      <c r="EH35" s="14">
        <v>0.5</v>
      </c>
      <c r="EI35" s="12">
        <v>0.5</v>
      </c>
      <c r="EJ35" s="13">
        <v>0.5</v>
      </c>
      <c r="EK35" s="13">
        <v>0.5</v>
      </c>
      <c r="EL35" s="13">
        <v>0.5</v>
      </c>
      <c r="EM35" s="13">
        <v>0.5</v>
      </c>
      <c r="EN35" s="13">
        <v>0.5</v>
      </c>
      <c r="EO35" s="13">
        <v>0.5</v>
      </c>
      <c r="EP35" s="13">
        <v>0.5</v>
      </c>
      <c r="EQ35" s="13">
        <v>0.5</v>
      </c>
      <c r="ER35" s="13">
        <v>0.5</v>
      </c>
      <c r="ES35" s="13">
        <v>0.5</v>
      </c>
      <c r="ET35" s="13">
        <v>0.5</v>
      </c>
      <c r="EU35" s="13">
        <v>0.5</v>
      </c>
      <c r="EV35" s="13">
        <v>0.5</v>
      </c>
      <c r="EW35" s="13">
        <v>0.5</v>
      </c>
      <c r="EX35" s="13">
        <v>0.5</v>
      </c>
      <c r="EY35" s="13">
        <v>0.5</v>
      </c>
      <c r="EZ35" s="13">
        <v>0.5</v>
      </c>
      <c r="FA35" s="13">
        <v>0.5</v>
      </c>
      <c r="FB35" s="13">
        <v>0.5</v>
      </c>
      <c r="FC35" s="13">
        <v>0.5</v>
      </c>
      <c r="FD35" s="14">
        <v>0.5</v>
      </c>
      <c r="FE35" s="15"/>
      <c r="FF35" s="202"/>
      <c r="FG35" s="15"/>
      <c r="FH35" s="138" t="s">
        <v>9</v>
      </c>
      <c r="FI35" s="138" t="s">
        <v>9</v>
      </c>
      <c r="FJ35" s="139" t="s">
        <v>10</v>
      </c>
      <c r="FK35" s="138" t="s">
        <v>11</v>
      </c>
      <c r="FL35" s="138"/>
      <c r="FM35" s="138"/>
      <c r="FN35" s="138" t="s">
        <v>12</v>
      </c>
    </row>
    <row r="36" spans="1:173" x14ac:dyDescent="0.25">
      <c r="A36" s="1">
        <f t="shared" si="8"/>
        <v>0</v>
      </c>
      <c r="B36" s="2">
        <f t="shared" si="8"/>
        <v>0</v>
      </c>
      <c r="C36" s="224"/>
      <c r="D36" s="227"/>
      <c r="E36" s="230"/>
      <c r="F36" s="232"/>
      <c r="G36" s="200" t="s">
        <v>13</v>
      </c>
      <c r="H36" s="198"/>
      <c r="I36" s="198" t="s">
        <v>14</v>
      </c>
      <c r="J36" s="198"/>
      <c r="K36" s="198" t="s">
        <v>15</v>
      </c>
      <c r="L36" s="198"/>
      <c r="M36" s="198" t="s">
        <v>16</v>
      </c>
      <c r="N36" s="198"/>
      <c r="O36" s="198" t="s">
        <v>17</v>
      </c>
      <c r="P36" s="198"/>
      <c r="Q36" s="198" t="s">
        <v>18</v>
      </c>
      <c r="R36" s="198"/>
      <c r="S36" s="198" t="s">
        <v>19</v>
      </c>
      <c r="T36" s="198"/>
      <c r="U36" s="198" t="s">
        <v>20</v>
      </c>
      <c r="V36" s="198"/>
      <c r="W36" s="198" t="s">
        <v>21</v>
      </c>
      <c r="X36" s="198"/>
      <c r="Y36" s="198" t="s">
        <v>22</v>
      </c>
      <c r="Z36" s="198"/>
      <c r="AA36" s="198" t="s">
        <v>23</v>
      </c>
      <c r="AB36" s="199"/>
      <c r="AC36" s="200" t="s">
        <v>13</v>
      </c>
      <c r="AD36" s="198"/>
      <c r="AE36" s="198" t="s">
        <v>14</v>
      </c>
      <c r="AF36" s="198"/>
      <c r="AG36" s="198" t="s">
        <v>15</v>
      </c>
      <c r="AH36" s="198"/>
      <c r="AI36" s="198" t="s">
        <v>16</v>
      </c>
      <c r="AJ36" s="198"/>
      <c r="AK36" s="198" t="s">
        <v>17</v>
      </c>
      <c r="AL36" s="198"/>
      <c r="AM36" s="198" t="s">
        <v>18</v>
      </c>
      <c r="AN36" s="198"/>
      <c r="AO36" s="198" t="s">
        <v>19</v>
      </c>
      <c r="AP36" s="198"/>
      <c r="AQ36" s="198" t="s">
        <v>20</v>
      </c>
      <c r="AR36" s="198"/>
      <c r="AS36" s="198" t="s">
        <v>21</v>
      </c>
      <c r="AT36" s="198"/>
      <c r="AU36" s="198" t="s">
        <v>22</v>
      </c>
      <c r="AV36" s="198"/>
      <c r="AW36" s="198" t="s">
        <v>23</v>
      </c>
      <c r="AX36" s="199"/>
      <c r="AY36" s="200" t="s">
        <v>13</v>
      </c>
      <c r="AZ36" s="198"/>
      <c r="BA36" s="198" t="s">
        <v>14</v>
      </c>
      <c r="BB36" s="198"/>
      <c r="BC36" s="198" t="s">
        <v>15</v>
      </c>
      <c r="BD36" s="198"/>
      <c r="BE36" s="198" t="s">
        <v>16</v>
      </c>
      <c r="BF36" s="198"/>
      <c r="BG36" s="198" t="s">
        <v>17</v>
      </c>
      <c r="BH36" s="198"/>
      <c r="BI36" s="198" t="s">
        <v>18</v>
      </c>
      <c r="BJ36" s="198"/>
      <c r="BK36" s="198" t="s">
        <v>19</v>
      </c>
      <c r="BL36" s="198"/>
      <c r="BM36" s="198" t="s">
        <v>20</v>
      </c>
      <c r="BN36" s="198"/>
      <c r="BO36" s="198" t="s">
        <v>21</v>
      </c>
      <c r="BP36" s="198"/>
      <c r="BQ36" s="198" t="s">
        <v>22</v>
      </c>
      <c r="BR36" s="198"/>
      <c r="BS36" s="198" t="s">
        <v>23</v>
      </c>
      <c r="BT36" s="199"/>
      <c r="BU36" s="200" t="s">
        <v>13</v>
      </c>
      <c r="BV36" s="198"/>
      <c r="BW36" s="198" t="s">
        <v>14</v>
      </c>
      <c r="BX36" s="198"/>
      <c r="BY36" s="198" t="s">
        <v>15</v>
      </c>
      <c r="BZ36" s="198"/>
      <c r="CA36" s="198" t="s">
        <v>16</v>
      </c>
      <c r="CB36" s="198"/>
      <c r="CC36" s="198" t="s">
        <v>17</v>
      </c>
      <c r="CD36" s="198"/>
      <c r="CE36" s="198" t="s">
        <v>18</v>
      </c>
      <c r="CF36" s="198"/>
      <c r="CG36" s="198" t="s">
        <v>19</v>
      </c>
      <c r="CH36" s="198"/>
      <c r="CI36" s="198" t="s">
        <v>20</v>
      </c>
      <c r="CJ36" s="198"/>
      <c r="CK36" s="198" t="s">
        <v>21</v>
      </c>
      <c r="CL36" s="198"/>
      <c r="CM36" s="198" t="s">
        <v>22</v>
      </c>
      <c r="CN36" s="198"/>
      <c r="CO36" s="198" t="s">
        <v>23</v>
      </c>
      <c r="CP36" s="199"/>
      <c r="CQ36" s="200" t="s">
        <v>13</v>
      </c>
      <c r="CR36" s="198"/>
      <c r="CS36" s="198" t="s">
        <v>14</v>
      </c>
      <c r="CT36" s="198"/>
      <c r="CU36" s="198" t="s">
        <v>15</v>
      </c>
      <c r="CV36" s="198"/>
      <c r="CW36" s="198" t="s">
        <v>16</v>
      </c>
      <c r="CX36" s="198"/>
      <c r="CY36" s="198" t="s">
        <v>17</v>
      </c>
      <c r="CZ36" s="198"/>
      <c r="DA36" s="198" t="s">
        <v>18</v>
      </c>
      <c r="DB36" s="198"/>
      <c r="DC36" s="198" t="s">
        <v>19</v>
      </c>
      <c r="DD36" s="198"/>
      <c r="DE36" s="198" t="s">
        <v>20</v>
      </c>
      <c r="DF36" s="198"/>
      <c r="DG36" s="198" t="s">
        <v>21</v>
      </c>
      <c r="DH36" s="198"/>
      <c r="DI36" s="198" t="s">
        <v>22</v>
      </c>
      <c r="DJ36" s="198"/>
      <c r="DK36" s="198" t="s">
        <v>23</v>
      </c>
      <c r="DL36" s="199"/>
      <c r="DM36" s="200" t="s">
        <v>13</v>
      </c>
      <c r="DN36" s="198"/>
      <c r="DO36" s="198" t="s">
        <v>14</v>
      </c>
      <c r="DP36" s="198"/>
      <c r="DQ36" s="198" t="s">
        <v>15</v>
      </c>
      <c r="DR36" s="198"/>
      <c r="DS36" s="198" t="s">
        <v>16</v>
      </c>
      <c r="DT36" s="198"/>
      <c r="DU36" s="198" t="s">
        <v>17</v>
      </c>
      <c r="DV36" s="198"/>
      <c r="DW36" s="198" t="s">
        <v>18</v>
      </c>
      <c r="DX36" s="198"/>
      <c r="DY36" s="198" t="s">
        <v>19</v>
      </c>
      <c r="DZ36" s="198"/>
      <c r="EA36" s="198" t="s">
        <v>20</v>
      </c>
      <c r="EB36" s="198"/>
      <c r="EC36" s="198" t="s">
        <v>21</v>
      </c>
      <c r="ED36" s="198"/>
      <c r="EE36" s="198" t="s">
        <v>22</v>
      </c>
      <c r="EF36" s="198"/>
      <c r="EG36" s="198" t="s">
        <v>23</v>
      </c>
      <c r="EH36" s="199"/>
      <c r="EI36" s="200" t="s">
        <v>13</v>
      </c>
      <c r="EJ36" s="198"/>
      <c r="EK36" s="198" t="s">
        <v>14</v>
      </c>
      <c r="EL36" s="198"/>
      <c r="EM36" s="198" t="s">
        <v>15</v>
      </c>
      <c r="EN36" s="198"/>
      <c r="EO36" s="198" t="s">
        <v>16</v>
      </c>
      <c r="EP36" s="198"/>
      <c r="EQ36" s="198" t="s">
        <v>17</v>
      </c>
      <c r="ER36" s="198"/>
      <c r="ES36" s="198" t="s">
        <v>18</v>
      </c>
      <c r="ET36" s="198"/>
      <c r="EU36" s="198" t="s">
        <v>19</v>
      </c>
      <c r="EV36" s="198"/>
      <c r="EW36" s="198" t="s">
        <v>20</v>
      </c>
      <c r="EX36" s="198"/>
      <c r="EY36" s="198" t="s">
        <v>21</v>
      </c>
      <c r="EZ36" s="198"/>
      <c r="FA36" s="198" t="s">
        <v>22</v>
      </c>
      <c r="FB36" s="198"/>
      <c r="FC36" s="198" t="s">
        <v>23</v>
      </c>
      <c r="FD36" s="199"/>
      <c r="FE36" s="17"/>
      <c r="FF36" s="202"/>
      <c r="FG36" s="17"/>
      <c r="FH36" s="143" t="s">
        <v>24</v>
      </c>
      <c r="FI36" s="141" t="s">
        <v>25</v>
      </c>
      <c r="FJ36" s="142" t="s">
        <v>26</v>
      </c>
      <c r="FK36" s="143" t="s">
        <v>7</v>
      </c>
      <c r="FL36" s="143" t="s">
        <v>9</v>
      </c>
      <c r="FM36" s="143" t="s">
        <v>27</v>
      </c>
      <c r="FN36" s="143" t="s">
        <v>28</v>
      </c>
    </row>
    <row r="37" spans="1:173" x14ac:dyDescent="0.25">
      <c r="A37" s="1">
        <f t="shared" si="8"/>
        <v>0</v>
      </c>
      <c r="B37" s="2">
        <f t="shared" si="8"/>
        <v>0</v>
      </c>
      <c r="C37" s="225"/>
      <c r="D37" s="228"/>
      <c r="E37" s="231"/>
      <c r="F37" s="232"/>
      <c r="G37" s="19" t="s">
        <v>29</v>
      </c>
      <c r="H37" s="197" t="s">
        <v>30</v>
      </c>
      <c r="I37" s="197"/>
      <c r="J37" s="197" t="s">
        <v>31</v>
      </c>
      <c r="K37" s="197"/>
      <c r="L37" s="197" t="s">
        <v>32</v>
      </c>
      <c r="M37" s="197"/>
      <c r="N37" s="197" t="s">
        <v>33</v>
      </c>
      <c r="O37" s="197"/>
      <c r="P37" s="197" t="s">
        <v>34</v>
      </c>
      <c r="Q37" s="197"/>
      <c r="R37" s="197" t="s">
        <v>35</v>
      </c>
      <c r="S37" s="197"/>
      <c r="T37" s="197" t="s">
        <v>36</v>
      </c>
      <c r="U37" s="197"/>
      <c r="V37" s="197" t="s">
        <v>37</v>
      </c>
      <c r="W37" s="197"/>
      <c r="X37" s="197" t="s">
        <v>38</v>
      </c>
      <c r="Y37" s="197"/>
      <c r="Z37" s="197" t="s">
        <v>39</v>
      </c>
      <c r="AA37" s="197"/>
      <c r="AB37" s="20">
        <v>19</v>
      </c>
      <c r="AC37" s="19" t="s">
        <v>29</v>
      </c>
      <c r="AD37" s="197" t="s">
        <v>30</v>
      </c>
      <c r="AE37" s="197"/>
      <c r="AF37" s="197" t="s">
        <v>31</v>
      </c>
      <c r="AG37" s="197"/>
      <c r="AH37" s="197" t="s">
        <v>32</v>
      </c>
      <c r="AI37" s="197"/>
      <c r="AJ37" s="197" t="s">
        <v>33</v>
      </c>
      <c r="AK37" s="197"/>
      <c r="AL37" s="197" t="s">
        <v>34</v>
      </c>
      <c r="AM37" s="197"/>
      <c r="AN37" s="197" t="s">
        <v>35</v>
      </c>
      <c r="AO37" s="197"/>
      <c r="AP37" s="197" t="s">
        <v>36</v>
      </c>
      <c r="AQ37" s="197"/>
      <c r="AR37" s="197" t="s">
        <v>37</v>
      </c>
      <c r="AS37" s="197"/>
      <c r="AT37" s="197" t="s">
        <v>38</v>
      </c>
      <c r="AU37" s="197"/>
      <c r="AV37" s="197" t="s">
        <v>39</v>
      </c>
      <c r="AW37" s="197"/>
      <c r="AX37" s="20">
        <v>19</v>
      </c>
      <c r="AY37" s="19" t="s">
        <v>29</v>
      </c>
      <c r="AZ37" s="197" t="s">
        <v>30</v>
      </c>
      <c r="BA37" s="197"/>
      <c r="BB37" s="197" t="s">
        <v>31</v>
      </c>
      <c r="BC37" s="197"/>
      <c r="BD37" s="197" t="s">
        <v>32</v>
      </c>
      <c r="BE37" s="197"/>
      <c r="BF37" s="197" t="s">
        <v>33</v>
      </c>
      <c r="BG37" s="197"/>
      <c r="BH37" s="197" t="s">
        <v>34</v>
      </c>
      <c r="BI37" s="197"/>
      <c r="BJ37" s="197" t="s">
        <v>35</v>
      </c>
      <c r="BK37" s="197"/>
      <c r="BL37" s="197" t="s">
        <v>36</v>
      </c>
      <c r="BM37" s="197"/>
      <c r="BN37" s="197" t="s">
        <v>37</v>
      </c>
      <c r="BO37" s="197"/>
      <c r="BP37" s="197" t="s">
        <v>38</v>
      </c>
      <c r="BQ37" s="197"/>
      <c r="BR37" s="197" t="s">
        <v>39</v>
      </c>
      <c r="BS37" s="197"/>
      <c r="BT37" s="20">
        <v>19</v>
      </c>
      <c r="BU37" s="19" t="s">
        <v>29</v>
      </c>
      <c r="BV37" s="197" t="s">
        <v>30</v>
      </c>
      <c r="BW37" s="197"/>
      <c r="BX37" s="197" t="s">
        <v>31</v>
      </c>
      <c r="BY37" s="197"/>
      <c r="BZ37" s="197" t="s">
        <v>32</v>
      </c>
      <c r="CA37" s="197"/>
      <c r="CB37" s="197" t="s">
        <v>33</v>
      </c>
      <c r="CC37" s="197"/>
      <c r="CD37" s="197" t="s">
        <v>34</v>
      </c>
      <c r="CE37" s="197"/>
      <c r="CF37" s="197" t="s">
        <v>35</v>
      </c>
      <c r="CG37" s="197"/>
      <c r="CH37" s="197" t="s">
        <v>36</v>
      </c>
      <c r="CI37" s="197"/>
      <c r="CJ37" s="197" t="s">
        <v>37</v>
      </c>
      <c r="CK37" s="197"/>
      <c r="CL37" s="197" t="s">
        <v>38</v>
      </c>
      <c r="CM37" s="197"/>
      <c r="CN37" s="197" t="s">
        <v>39</v>
      </c>
      <c r="CO37" s="197"/>
      <c r="CP37" s="20">
        <v>19</v>
      </c>
      <c r="CQ37" s="19" t="s">
        <v>29</v>
      </c>
      <c r="CR37" s="197" t="s">
        <v>30</v>
      </c>
      <c r="CS37" s="197"/>
      <c r="CT37" s="197" t="s">
        <v>31</v>
      </c>
      <c r="CU37" s="197"/>
      <c r="CV37" s="197" t="s">
        <v>32</v>
      </c>
      <c r="CW37" s="197"/>
      <c r="CX37" s="197" t="s">
        <v>33</v>
      </c>
      <c r="CY37" s="197"/>
      <c r="CZ37" s="197" t="s">
        <v>34</v>
      </c>
      <c r="DA37" s="197"/>
      <c r="DB37" s="197" t="s">
        <v>35</v>
      </c>
      <c r="DC37" s="197"/>
      <c r="DD37" s="197" t="s">
        <v>36</v>
      </c>
      <c r="DE37" s="197"/>
      <c r="DF37" s="197" t="s">
        <v>37</v>
      </c>
      <c r="DG37" s="197"/>
      <c r="DH37" s="197" t="s">
        <v>38</v>
      </c>
      <c r="DI37" s="197"/>
      <c r="DJ37" s="197" t="s">
        <v>39</v>
      </c>
      <c r="DK37" s="197"/>
      <c r="DL37" s="20">
        <v>19</v>
      </c>
      <c r="DM37" s="19" t="s">
        <v>29</v>
      </c>
      <c r="DN37" s="197" t="s">
        <v>30</v>
      </c>
      <c r="DO37" s="197"/>
      <c r="DP37" s="197" t="s">
        <v>31</v>
      </c>
      <c r="DQ37" s="197"/>
      <c r="DR37" s="197" t="s">
        <v>32</v>
      </c>
      <c r="DS37" s="197"/>
      <c r="DT37" s="197" t="s">
        <v>33</v>
      </c>
      <c r="DU37" s="197"/>
      <c r="DV37" s="197" t="s">
        <v>34</v>
      </c>
      <c r="DW37" s="197"/>
      <c r="DX37" s="197" t="s">
        <v>35</v>
      </c>
      <c r="DY37" s="197"/>
      <c r="DZ37" s="197" t="s">
        <v>36</v>
      </c>
      <c r="EA37" s="197"/>
      <c r="EB37" s="197" t="s">
        <v>37</v>
      </c>
      <c r="EC37" s="197"/>
      <c r="ED37" s="197" t="s">
        <v>38</v>
      </c>
      <c r="EE37" s="197"/>
      <c r="EF37" s="197" t="s">
        <v>39</v>
      </c>
      <c r="EG37" s="197"/>
      <c r="EH37" s="20">
        <v>19</v>
      </c>
      <c r="EI37" s="19" t="s">
        <v>29</v>
      </c>
      <c r="EJ37" s="197" t="s">
        <v>30</v>
      </c>
      <c r="EK37" s="197"/>
      <c r="EL37" s="197" t="s">
        <v>31</v>
      </c>
      <c r="EM37" s="197"/>
      <c r="EN37" s="197" t="s">
        <v>32</v>
      </c>
      <c r="EO37" s="197"/>
      <c r="EP37" s="197" t="s">
        <v>33</v>
      </c>
      <c r="EQ37" s="197"/>
      <c r="ER37" s="197" t="s">
        <v>34</v>
      </c>
      <c r="ES37" s="197"/>
      <c r="ET37" s="197" t="s">
        <v>35</v>
      </c>
      <c r="EU37" s="197"/>
      <c r="EV37" s="197" t="s">
        <v>36</v>
      </c>
      <c r="EW37" s="197"/>
      <c r="EX37" s="197" t="s">
        <v>37</v>
      </c>
      <c r="EY37" s="197"/>
      <c r="EZ37" s="197" t="s">
        <v>38</v>
      </c>
      <c r="FA37" s="197"/>
      <c r="FB37" s="197" t="s">
        <v>39</v>
      </c>
      <c r="FC37" s="197"/>
      <c r="FD37" s="20">
        <v>19</v>
      </c>
      <c r="FE37" s="17"/>
      <c r="FF37" s="202"/>
      <c r="FG37" s="17"/>
      <c r="FH37" s="150" t="s">
        <v>7</v>
      </c>
      <c r="FI37" s="154">
        <v>43660</v>
      </c>
      <c r="FJ37" s="145" t="s">
        <v>40</v>
      </c>
      <c r="FK37" s="146" t="s">
        <v>41</v>
      </c>
      <c r="FL37" s="146" t="s">
        <v>42</v>
      </c>
      <c r="FM37" s="146" t="s">
        <v>42</v>
      </c>
      <c r="FN37" s="146"/>
    </row>
    <row r="38" spans="1:173" x14ac:dyDescent="0.25">
      <c r="A38" s="22">
        <v>1</v>
      </c>
      <c r="B38" s="23">
        <f t="shared" si="8"/>
        <v>0</v>
      </c>
      <c r="C38" s="24">
        <f>SUMIF(G38:FD38,"A",G$6:FD$6)</f>
        <v>0</v>
      </c>
      <c r="D38" s="25">
        <f>SUMIF(G38:FD38,"R",G$6:FD$6)</f>
        <v>0</v>
      </c>
      <c r="E38" s="26">
        <f>SUMIF(G38:FD38,"M",G$6:FD$6)</f>
        <v>0</v>
      </c>
      <c r="F38" s="27">
        <f>(SUMIF(G38:FD38,"*",G$6:FD$6)+FF38)</f>
        <v>0</v>
      </c>
      <c r="G38" s="28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30"/>
      <c r="AC38" s="49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1"/>
      <c r="AY38" s="28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30"/>
      <c r="BU38" s="28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30"/>
      <c r="CQ38" s="28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30"/>
      <c r="DM38" s="28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30"/>
      <c r="EI38" s="239"/>
      <c r="EJ38" s="240"/>
      <c r="EK38" s="240"/>
      <c r="EL38" s="240"/>
      <c r="EM38" s="240"/>
      <c r="EN38" s="240"/>
      <c r="EO38" s="240"/>
      <c r="EP38" s="240"/>
      <c r="EQ38" s="240"/>
      <c r="ER38" s="240"/>
      <c r="ES38" s="240"/>
      <c r="ET38" s="240"/>
      <c r="EU38" s="240"/>
      <c r="EV38" s="240"/>
      <c r="EW38" s="240"/>
      <c r="EX38" s="240"/>
      <c r="EY38" s="240"/>
      <c r="EZ38" s="240"/>
      <c r="FA38" s="240"/>
      <c r="FB38" s="240"/>
      <c r="FC38" s="240"/>
      <c r="FD38" s="241"/>
      <c r="FE38" s="31"/>
      <c r="FF38" s="32"/>
      <c r="FG38" s="31"/>
      <c r="FH38" s="34"/>
      <c r="FI38" s="148">
        <f>SUMIF(EI38:FD38,"*",EI$35:FD$35)</f>
        <v>0</v>
      </c>
      <c r="FJ38" s="34">
        <f t="shared" ref="FJ38:FJ54" si="9">FN9</f>
        <v>0</v>
      </c>
      <c r="FK38" s="34">
        <f t="shared" ref="FK38:FK54" si="10">FH38*1.5</f>
        <v>0</v>
      </c>
      <c r="FL38" s="34"/>
      <c r="FM38" s="151"/>
      <c r="FN38" s="35">
        <f>FI38+FJ38+FK38-FL38</f>
        <v>0</v>
      </c>
      <c r="FP38" s="36">
        <f>+B38</f>
        <v>0</v>
      </c>
      <c r="FQ38" s="22">
        <v>1</v>
      </c>
    </row>
    <row r="39" spans="1:173" x14ac:dyDescent="0.25">
      <c r="A39" s="22">
        <v>2</v>
      </c>
      <c r="B39" s="23">
        <f t="shared" si="8"/>
        <v>0</v>
      </c>
      <c r="C39" s="24">
        <f t="shared" ref="C39:C54" si="11">SUMIF(G39:FD39,"A",G$6:FD$6)</f>
        <v>0</v>
      </c>
      <c r="D39" s="25">
        <f t="shared" ref="D39:D54" si="12">SUMIF(G39:FD39,"R",G$6:FD$6)</f>
        <v>0</v>
      </c>
      <c r="E39" s="26">
        <f t="shared" ref="E39:E54" si="13">SUMIF(G39:FD39,"M",G$6:FD$6)</f>
        <v>0</v>
      </c>
      <c r="F39" s="27">
        <f t="shared" ref="F39:F54" si="14">(SUMIF(G39:FD39,"*",G$6:FD$6)+FF39)</f>
        <v>0</v>
      </c>
      <c r="G39" s="28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30"/>
      <c r="AC39" s="28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30"/>
      <c r="AY39" s="28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30"/>
      <c r="BU39" s="28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30"/>
      <c r="CQ39" s="28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30"/>
      <c r="DM39" s="28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30"/>
      <c r="EI39" s="239"/>
      <c r="EJ39" s="240"/>
      <c r="EK39" s="240"/>
      <c r="EL39" s="240"/>
      <c r="EM39" s="240"/>
      <c r="EN39" s="240"/>
      <c r="EO39" s="240"/>
      <c r="EP39" s="240"/>
      <c r="EQ39" s="240"/>
      <c r="ER39" s="240"/>
      <c r="ES39" s="240"/>
      <c r="ET39" s="240"/>
      <c r="EU39" s="240"/>
      <c r="EV39" s="240"/>
      <c r="EW39" s="240"/>
      <c r="EX39" s="240"/>
      <c r="EY39" s="240"/>
      <c r="EZ39" s="240"/>
      <c r="FA39" s="240"/>
      <c r="FB39" s="240"/>
      <c r="FC39" s="240"/>
      <c r="FD39" s="241"/>
      <c r="FE39" s="31"/>
      <c r="FF39" s="32"/>
      <c r="FG39" s="31"/>
      <c r="FH39" s="34"/>
      <c r="FI39" s="148">
        <f t="shared" ref="FI39:FI54" si="15">SUMIF(EI39:FD39,"*",EI$35:FD$35)</f>
        <v>0</v>
      </c>
      <c r="FJ39" s="34">
        <f t="shared" si="9"/>
        <v>0</v>
      </c>
      <c r="FK39" s="34">
        <f t="shared" si="10"/>
        <v>0</v>
      </c>
      <c r="FL39" s="34"/>
      <c r="FM39" s="151"/>
      <c r="FN39" s="35">
        <f t="shared" ref="FN39:FN54" si="16">FI39+FJ39+FK39-FL39</f>
        <v>0</v>
      </c>
      <c r="FP39" s="36">
        <f t="shared" ref="FP39:FP54" si="17">+B39</f>
        <v>0</v>
      </c>
      <c r="FQ39" s="1">
        <v>2</v>
      </c>
    </row>
    <row r="40" spans="1:173" x14ac:dyDescent="0.25">
      <c r="A40" s="22">
        <v>3</v>
      </c>
      <c r="B40" s="23">
        <f t="shared" si="8"/>
        <v>0</v>
      </c>
      <c r="C40" s="24">
        <f t="shared" si="11"/>
        <v>0</v>
      </c>
      <c r="D40" s="25">
        <f t="shared" si="12"/>
        <v>0</v>
      </c>
      <c r="E40" s="26">
        <f t="shared" si="13"/>
        <v>0</v>
      </c>
      <c r="F40" s="27">
        <f t="shared" si="14"/>
        <v>0</v>
      </c>
      <c r="G40" s="28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30"/>
      <c r="AC40" s="28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30"/>
      <c r="AY40" s="28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30"/>
      <c r="BU40" s="28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30"/>
      <c r="CQ40" s="28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30"/>
      <c r="DM40" s="28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30"/>
      <c r="EI40" s="239"/>
      <c r="EJ40" s="240"/>
      <c r="EK40" s="240"/>
      <c r="EL40" s="240"/>
      <c r="EM40" s="240"/>
      <c r="EN40" s="240"/>
      <c r="EO40" s="240"/>
      <c r="EP40" s="240"/>
      <c r="EQ40" s="240"/>
      <c r="ER40" s="240"/>
      <c r="ES40" s="240"/>
      <c r="ET40" s="240"/>
      <c r="EU40" s="240"/>
      <c r="EV40" s="240"/>
      <c r="EW40" s="240"/>
      <c r="EX40" s="240"/>
      <c r="EY40" s="240"/>
      <c r="EZ40" s="240"/>
      <c r="FA40" s="240"/>
      <c r="FB40" s="240"/>
      <c r="FC40" s="240"/>
      <c r="FD40" s="241"/>
      <c r="FE40" s="31"/>
      <c r="FF40" s="32"/>
      <c r="FG40" s="31"/>
      <c r="FH40" s="34"/>
      <c r="FI40" s="148">
        <f t="shared" si="15"/>
        <v>0</v>
      </c>
      <c r="FJ40" s="34">
        <f t="shared" si="9"/>
        <v>0</v>
      </c>
      <c r="FK40" s="34">
        <f t="shared" si="10"/>
        <v>0</v>
      </c>
      <c r="FL40" s="34"/>
      <c r="FM40" s="151"/>
      <c r="FN40" s="35">
        <f t="shared" si="16"/>
        <v>0</v>
      </c>
      <c r="FP40" s="36">
        <f t="shared" si="17"/>
        <v>0</v>
      </c>
      <c r="FQ40" s="1">
        <v>3</v>
      </c>
    </row>
    <row r="41" spans="1:173" x14ac:dyDescent="0.25">
      <c r="A41" s="22">
        <v>4</v>
      </c>
      <c r="B41" s="23">
        <f t="shared" si="8"/>
        <v>0</v>
      </c>
      <c r="C41" s="24">
        <f t="shared" si="11"/>
        <v>0</v>
      </c>
      <c r="D41" s="25">
        <f t="shared" si="12"/>
        <v>0</v>
      </c>
      <c r="E41" s="26">
        <f t="shared" si="13"/>
        <v>0</v>
      </c>
      <c r="F41" s="27">
        <f t="shared" si="14"/>
        <v>0</v>
      </c>
      <c r="G41" s="28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30"/>
      <c r="AC41" s="28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30"/>
      <c r="AY41" s="28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30"/>
      <c r="BU41" s="28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30"/>
      <c r="CQ41" s="28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30"/>
      <c r="DM41" s="28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30"/>
      <c r="EI41" s="239"/>
      <c r="EJ41" s="240"/>
      <c r="EK41" s="240"/>
      <c r="EL41" s="240"/>
      <c r="EM41" s="240"/>
      <c r="EN41" s="240"/>
      <c r="EO41" s="240"/>
      <c r="EP41" s="240"/>
      <c r="EQ41" s="240"/>
      <c r="ER41" s="240"/>
      <c r="ES41" s="240"/>
      <c r="ET41" s="240"/>
      <c r="EU41" s="240"/>
      <c r="EV41" s="240"/>
      <c r="EW41" s="240"/>
      <c r="EX41" s="240"/>
      <c r="EY41" s="240"/>
      <c r="EZ41" s="240"/>
      <c r="FA41" s="240"/>
      <c r="FB41" s="240"/>
      <c r="FC41" s="240"/>
      <c r="FD41" s="241"/>
      <c r="FE41" s="31"/>
      <c r="FF41" s="32"/>
      <c r="FG41" s="31"/>
      <c r="FH41" s="34"/>
      <c r="FI41" s="148">
        <f t="shared" si="15"/>
        <v>0</v>
      </c>
      <c r="FJ41" s="34">
        <f t="shared" si="9"/>
        <v>0</v>
      </c>
      <c r="FK41" s="34">
        <f t="shared" si="10"/>
        <v>0</v>
      </c>
      <c r="FL41" s="34"/>
      <c r="FM41" s="151"/>
      <c r="FN41" s="35">
        <f t="shared" si="16"/>
        <v>0</v>
      </c>
      <c r="FP41" s="36">
        <f t="shared" si="17"/>
        <v>0</v>
      </c>
      <c r="FQ41" s="1">
        <v>4</v>
      </c>
    </row>
    <row r="42" spans="1:173" x14ac:dyDescent="0.25">
      <c r="A42" s="22">
        <v>5</v>
      </c>
      <c r="B42" s="23">
        <f t="shared" si="8"/>
        <v>0</v>
      </c>
      <c r="C42" s="24">
        <f t="shared" si="11"/>
        <v>0</v>
      </c>
      <c r="D42" s="25">
        <f t="shared" si="12"/>
        <v>0</v>
      </c>
      <c r="E42" s="26">
        <f t="shared" si="13"/>
        <v>0</v>
      </c>
      <c r="F42" s="27">
        <f t="shared" si="14"/>
        <v>0</v>
      </c>
      <c r="G42" s="28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30"/>
      <c r="AC42" s="28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30"/>
      <c r="AY42" s="28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30"/>
      <c r="BU42" s="28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30"/>
      <c r="CQ42" s="28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30"/>
      <c r="DM42" s="28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30"/>
      <c r="EI42" s="239"/>
      <c r="EJ42" s="240"/>
      <c r="EK42" s="240"/>
      <c r="EL42" s="240"/>
      <c r="EM42" s="240"/>
      <c r="EN42" s="240"/>
      <c r="EO42" s="240"/>
      <c r="EP42" s="240"/>
      <c r="EQ42" s="240"/>
      <c r="ER42" s="240"/>
      <c r="ES42" s="240"/>
      <c r="ET42" s="240"/>
      <c r="EU42" s="240"/>
      <c r="EV42" s="240"/>
      <c r="EW42" s="240"/>
      <c r="EX42" s="240"/>
      <c r="EY42" s="240"/>
      <c r="EZ42" s="240"/>
      <c r="FA42" s="240"/>
      <c r="FB42" s="240"/>
      <c r="FC42" s="240"/>
      <c r="FD42" s="241"/>
      <c r="FE42" s="31"/>
      <c r="FF42" s="32"/>
      <c r="FG42" s="31"/>
      <c r="FH42" s="34"/>
      <c r="FI42" s="148">
        <f t="shared" si="15"/>
        <v>0</v>
      </c>
      <c r="FJ42" s="34">
        <f t="shared" si="9"/>
        <v>0</v>
      </c>
      <c r="FK42" s="34">
        <f t="shared" si="10"/>
        <v>0</v>
      </c>
      <c r="FL42" s="34"/>
      <c r="FM42" s="151"/>
      <c r="FN42" s="35">
        <f t="shared" si="16"/>
        <v>0</v>
      </c>
      <c r="FP42" s="36">
        <f t="shared" si="17"/>
        <v>0</v>
      </c>
      <c r="FQ42" s="1">
        <v>5</v>
      </c>
    </row>
    <row r="43" spans="1:173" x14ac:dyDescent="0.25">
      <c r="A43" s="22">
        <v>6</v>
      </c>
      <c r="B43" s="23">
        <f t="shared" si="8"/>
        <v>0</v>
      </c>
      <c r="C43" s="24">
        <f t="shared" si="11"/>
        <v>0</v>
      </c>
      <c r="D43" s="25">
        <f t="shared" si="12"/>
        <v>0</v>
      </c>
      <c r="E43" s="26">
        <f t="shared" si="13"/>
        <v>0</v>
      </c>
      <c r="F43" s="27">
        <f t="shared" si="14"/>
        <v>0</v>
      </c>
      <c r="G43" s="42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4"/>
      <c r="AC43" s="42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4"/>
      <c r="AY43" s="42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4"/>
      <c r="BU43" s="42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4"/>
      <c r="CQ43" s="42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4"/>
      <c r="DM43" s="42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4"/>
      <c r="EI43" s="245"/>
      <c r="EJ43" s="246"/>
      <c r="EK43" s="246"/>
      <c r="EL43" s="246"/>
      <c r="EM43" s="246"/>
      <c r="EN43" s="246"/>
      <c r="EO43" s="246"/>
      <c r="EP43" s="246"/>
      <c r="EQ43" s="246"/>
      <c r="ER43" s="246"/>
      <c r="ES43" s="246"/>
      <c r="ET43" s="246"/>
      <c r="EU43" s="246"/>
      <c r="EV43" s="246"/>
      <c r="EW43" s="246"/>
      <c r="EX43" s="246"/>
      <c r="EY43" s="246"/>
      <c r="EZ43" s="246"/>
      <c r="FA43" s="246"/>
      <c r="FB43" s="246"/>
      <c r="FC43" s="246"/>
      <c r="FD43" s="247"/>
      <c r="FE43" s="45"/>
      <c r="FF43" s="32"/>
      <c r="FG43" s="45"/>
      <c r="FH43" s="34"/>
      <c r="FI43" s="148">
        <f t="shared" si="15"/>
        <v>0</v>
      </c>
      <c r="FJ43" s="34">
        <f t="shared" si="9"/>
        <v>0</v>
      </c>
      <c r="FK43" s="34">
        <f t="shared" si="10"/>
        <v>0</v>
      </c>
      <c r="FL43" s="34"/>
      <c r="FM43" s="151"/>
      <c r="FN43" s="35">
        <f t="shared" si="16"/>
        <v>0</v>
      </c>
      <c r="FP43" s="36">
        <f t="shared" si="17"/>
        <v>0</v>
      </c>
      <c r="FQ43" s="1">
        <v>6</v>
      </c>
    </row>
    <row r="44" spans="1:173" x14ac:dyDescent="0.25">
      <c r="A44" s="22">
        <v>7</v>
      </c>
      <c r="B44" s="23">
        <f t="shared" si="8"/>
        <v>0</v>
      </c>
      <c r="C44" s="24">
        <f t="shared" si="11"/>
        <v>0</v>
      </c>
      <c r="D44" s="25">
        <f t="shared" si="12"/>
        <v>0</v>
      </c>
      <c r="E44" s="26">
        <f t="shared" si="13"/>
        <v>0</v>
      </c>
      <c r="F44" s="27">
        <f t="shared" si="14"/>
        <v>0</v>
      </c>
      <c r="G44" s="28"/>
      <c r="H44" s="29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29"/>
      <c r="Z44" s="29"/>
      <c r="AA44" s="29"/>
      <c r="AB44" s="30"/>
      <c r="AC44" s="28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30"/>
      <c r="AY44" s="28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30"/>
      <c r="BU44" s="28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30"/>
      <c r="CQ44" s="28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30"/>
      <c r="DM44" s="28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30"/>
      <c r="EI44" s="239"/>
      <c r="EJ44" s="240"/>
      <c r="EK44" s="240"/>
      <c r="EL44" s="240"/>
      <c r="EM44" s="240"/>
      <c r="EN44" s="240"/>
      <c r="EO44" s="240"/>
      <c r="EP44" s="240"/>
      <c r="EQ44" s="240"/>
      <c r="ER44" s="240"/>
      <c r="ES44" s="240"/>
      <c r="ET44" s="240"/>
      <c r="EU44" s="240"/>
      <c r="EV44" s="240"/>
      <c r="EW44" s="240"/>
      <c r="EX44" s="240"/>
      <c r="EY44" s="240"/>
      <c r="EZ44" s="240"/>
      <c r="FA44" s="240"/>
      <c r="FB44" s="240"/>
      <c r="FC44" s="240"/>
      <c r="FD44" s="241"/>
      <c r="FE44" s="31"/>
      <c r="FF44" s="32"/>
      <c r="FG44" s="31"/>
      <c r="FH44" s="34"/>
      <c r="FI44" s="148">
        <f t="shared" si="15"/>
        <v>0</v>
      </c>
      <c r="FJ44" s="34">
        <f t="shared" si="9"/>
        <v>0</v>
      </c>
      <c r="FK44" s="34">
        <f t="shared" si="10"/>
        <v>0</v>
      </c>
      <c r="FL44" s="34"/>
      <c r="FM44" s="151"/>
      <c r="FN44" s="35">
        <f t="shared" si="16"/>
        <v>0</v>
      </c>
      <c r="FP44" s="36">
        <f t="shared" si="17"/>
        <v>0</v>
      </c>
      <c r="FQ44" s="1">
        <v>7</v>
      </c>
    </row>
    <row r="45" spans="1:173" x14ac:dyDescent="0.25">
      <c r="A45" s="22">
        <v>8</v>
      </c>
      <c r="B45" s="23">
        <f t="shared" si="8"/>
        <v>0</v>
      </c>
      <c r="C45" s="24">
        <f t="shared" si="11"/>
        <v>0</v>
      </c>
      <c r="D45" s="25">
        <f t="shared" si="12"/>
        <v>0</v>
      </c>
      <c r="E45" s="26">
        <f t="shared" si="13"/>
        <v>0</v>
      </c>
      <c r="F45" s="27">
        <f t="shared" si="14"/>
        <v>0</v>
      </c>
      <c r="G45" s="42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30"/>
      <c r="AC45" s="28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30"/>
      <c r="AY45" s="28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30"/>
      <c r="BU45" s="28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30"/>
      <c r="CQ45" s="28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30"/>
      <c r="DM45" s="28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30"/>
      <c r="EI45" s="239"/>
      <c r="EJ45" s="240"/>
      <c r="EK45" s="240"/>
      <c r="EL45" s="240"/>
      <c r="EM45" s="240"/>
      <c r="EN45" s="240"/>
      <c r="EO45" s="240"/>
      <c r="EP45" s="240"/>
      <c r="EQ45" s="240"/>
      <c r="ER45" s="240"/>
      <c r="ES45" s="240"/>
      <c r="ET45" s="240"/>
      <c r="EU45" s="240"/>
      <c r="EV45" s="240"/>
      <c r="EW45" s="240"/>
      <c r="EX45" s="240"/>
      <c r="EY45" s="240"/>
      <c r="EZ45" s="240"/>
      <c r="FA45" s="240"/>
      <c r="FB45" s="240"/>
      <c r="FC45" s="240"/>
      <c r="FD45" s="241"/>
      <c r="FE45" s="31"/>
      <c r="FF45" s="32"/>
      <c r="FG45" s="31"/>
      <c r="FH45" s="34"/>
      <c r="FI45" s="148">
        <f t="shared" si="15"/>
        <v>0</v>
      </c>
      <c r="FJ45" s="34">
        <f t="shared" si="9"/>
        <v>0</v>
      </c>
      <c r="FK45" s="34">
        <f t="shared" si="10"/>
        <v>0</v>
      </c>
      <c r="FL45" s="34"/>
      <c r="FM45" s="151"/>
      <c r="FN45" s="35">
        <f t="shared" si="16"/>
        <v>0</v>
      </c>
      <c r="FP45" s="36">
        <f t="shared" si="17"/>
        <v>0</v>
      </c>
      <c r="FQ45" s="1">
        <v>8</v>
      </c>
    </row>
    <row r="46" spans="1:173" x14ac:dyDescent="0.25">
      <c r="A46" s="22">
        <v>9</v>
      </c>
      <c r="B46" s="23">
        <f t="shared" ref="B46:B54" si="18">B17</f>
        <v>0</v>
      </c>
      <c r="C46" s="24">
        <f t="shared" si="11"/>
        <v>0</v>
      </c>
      <c r="D46" s="25">
        <f t="shared" si="12"/>
        <v>0</v>
      </c>
      <c r="E46" s="26">
        <f t="shared" si="13"/>
        <v>0</v>
      </c>
      <c r="F46" s="27">
        <f t="shared" si="14"/>
        <v>0</v>
      </c>
      <c r="G46" s="28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30"/>
      <c r="AC46" s="28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30"/>
      <c r="AY46" s="28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30"/>
      <c r="BU46" s="28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30"/>
      <c r="CQ46" s="28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30"/>
      <c r="DM46" s="28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30"/>
      <c r="EI46" s="239"/>
      <c r="EJ46" s="240"/>
      <c r="EK46" s="240"/>
      <c r="EL46" s="240"/>
      <c r="EM46" s="240"/>
      <c r="EN46" s="240"/>
      <c r="EO46" s="240"/>
      <c r="EP46" s="240"/>
      <c r="EQ46" s="240"/>
      <c r="ER46" s="240"/>
      <c r="ES46" s="240"/>
      <c r="ET46" s="240"/>
      <c r="EU46" s="240"/>
      <c r="EV46" s="240"/>
      <c r="EW46" s="240"/>
      <c r="EX46" s="240"/>
      <c r="EY46" s="240"/>
      <c r="EZ46" s="240"/>
      <c r="FA46" s="240"/>
      <c r="FB46" s="240"/>
      <c r="FC46" s="240"/>
      <c r="FD46" s="241"/>
      <c r="FE46" s="31"/>
      <c r="FF46" s="32"/>
      <c r="FG46" s="31"/>
      <c r="FH46" s="34"/>
      <c r="FI46" s="148">
        <f t="shared" si="15"/>
        <v>0</v>
      </c>
      <c r="FJ46" s="34">
        <f t="shared" si="9"/>
        <v>0</v>
      </c>
      <c r="FK46" s="34">
        <f t="shared" si="10"/>
        <v>0</v>
      </c>
      <c r="FL46" s="34"/>
      <c r="FM46" s="151"/>
      <c r="FN46" s="35">
        <f t="shared" si="16"/>
        <v>0</v>
      </c>
      <c r="FP46" s="36">
        <f t="shared" si="17"/>
        <v>0</v>
      </c>
      <c r="FQ46" s="1">
        <v>9</v>
      </c>
    </row>
    <row r="47" spans="1:173" x14ac:dyDescent="0.25">
      <c r="A47" s="22">
        <v>10</v>
      </c>
      <c r="B47" s="23">
        <f t="shared" si="18"/>
        <v>0</v>
      </c>
      <c r="C47" s="24">
        <f t="shared" si="11"/>
        <v>0</v>
      </c>
      <c r="D47" s="25">
        <f t="shared" si="12"/>
        <v>0</v>
      </c>
      <c r="E47" s="26">
        <f t="shared" si="13"/>
        <v>0</v>
      </c>
      <c r="F47" s="27">
        <f t="shared" si="14"/>
        <v>0</v>
      </c>
      <c r="G47" s="28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30"/>
      <c r="AC47" s="28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30"/>
      <c r="AY47" s="28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30"/>
      <c r="BU47" s="28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30"/>
      <c r="CQ47" s="28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30"/>
      <c r="DM47" s="28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30"/>
      <c r="EI47" s="239"/>
      <c r="EJ47" s="240"/>
      <c r="EK47" s="240"/>
      <c r="EL47" s="240"/>
      <c r="EM47" s="240"/>
      <c r="EN47" s="240"/>
      <c r="EO47" s="240"/>
      <c r="EP47" s="240"/>
      <c r="EQ47" s="240"/>
      <c r="ER47" s="240"/>
      <c r="ES47" s="240"/>
      <c r="ET47" s="240"/>
      <c r="EU47" s="240"/>
      <c r="EV47" s="240"/>
      <c r="EW47" s="240"/>
      <c r="EX47" s="240"/>
      <c r="EY47" s="240"/>
      <c r="EZ47" s="240"/>
      <c r="FA47" s="240"/>
      <c r="FB47" s="240"/>
      <c r="FC47" s="240"/>
      <c r="FD47" s="241"/>
      <c r="FE47" s="31"/>
      <c r="FF47" s="32"/>
      <c r="FG47" s="31"/>
      <c r="FH47" s="34"/>
      <c r="FI47" s="148">
        <f t="shared" si="15"/>
        <v>0</v>
      </c>
      <c r="FJ47" s="34">
        <f t="shared" si="9"/>
        <v>0</v>
      </c>
      <c r="FK47" s="34">
        <f t="shared" si="10"/>
        <v>0</v>
      </c>
      <c r="FL47" s="34"/>
      <c r="FM47" s="151"/>
      <c r="FN47" s="35">
        <f t="shared" si="16"/>
        <v>0</v>
      </c>
      <c r="FP47" s="36">
        <f t="shared" si="17"/>
        <v>0</v>
      </c>
      <c r="FQ47" s="1">
        <v>10</v>
      </c>
    </row>
    <row r="48" spans="1:173" x14ac:dyDescent="0.25">
      <c r="A48" s="22">
        <v>11</v>
      </c>
      <c r="B48" s="23">
        <f t="shared" si="18"/>
        <v>0</v>
      </c>
      <c r="C48" s="24">
        <f t="shared" si="11"/>
        <v>0</v>
      </c>
      <c r="D48" s="25">
        <f t="shared" si="12"/>
        <v>0</v>
      </c>
      <c r="E48" s="26">
        <f t="shared" si="13"/>
        <v>0</v>
      </c>
      <c r="F48" s="27">
        <f t="shared" si="14"/>
        <v>0</v>
      </c>
      <c r="G48" s="28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30"/>
      <c r="AC48" s="28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30"/>
      <c r="AY48" s="28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30"/>
      <c r="BU48" s="28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30"/>
      <c r="CQ48" s="28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30"/>
      <c r="DM48" s="28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30"/>
      <c r="EI48" s="239"/>
      <c r="EJ48" s="240"/>
      <c r="EK48" s="240"/>
      <c r="EL48" s="240"/>
      <c r="EM48" s="240"/>
      <c r="EN48" s="240"/>
      <c r="EO48" s="240"/>
      <c r="EP48" s="240"/>
      <c r="EQ48" s="240"/>
      <c r="ER48" s="240"/>
      <c r="ES48" s="240"/>
      <c r="ET48" s="240"/>
      <c r="EU48" s="240"/>
      <c r="EV48" s="240"/>
      <c r="EW48" s="240"/>
      <c r="EX48" s="240"/>
      <c r="EY48" s="240"/>
      <c r="EZ48" s="240"/>
      <c r="FA48" s="240"/>
      <c r="FB48" s="240"/>
      <c r="FC48" s="240"/>
      <c r="FD48" s="241"/>
      <c r="FE48" s="31"/>
      <c r="FF48" s="32"/>
      <c r="FG48" s="31"/>
      <c r="FH48" s="34"/>
      <c r="FI48" s="148">
        <f t="shared" si="15"/>
        <v>0</v>
      </c>
      <c r="FJ48" s="34">
        <f t="shared" si="9"/>
        <v>0</v>
      </c>
      <c r="FK48" s="34">
        <f t="shared" si="10"/>
        <v>0</v>
      </c>
      <c r="FL48" s="34"/>
      <c r="FM48" s="151"/>
      <c r="FN48" s="35">
        <f t="shared" si="16"/>
        <v>0</v>
      </c>
      <c r="FP48" s="36">
        <f t="shared" si="17"/>
        <v>0</v>
      </c>
      <c r="FQ48" s="1">
        <v>11</v>
      </c>
    </row>
    <row r="49" spans="1:173" x14ac:dyDescent="0.25">
      <c r="A49" s="22">
        <v>12</v>
      </c>
      <c r="B49" s="23">
        <f t="shared" si="18"/>
        <v>0</v>
      </c>
      <c r="C49" s="24">
        <f t="shared" si="11"/>
        <v>0</v>
      </c>
      <c r="D49" s="25">
        <f t="shared" si="12"/>
        <v>0</v>
      </c>
      <c r="E49" s="26">
        <f t="shared" si="13"/>
        <v>0</v>
      </c>
      <c r="F49" s="27">
        <f t="shared" si="14"/>
        <v>0</v>
      </c>
      <c r="G49" s="28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30"/>
      <c r="AC49" s="28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30"/>
      <c r="AY49" s="28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30"/>
      <c r="BU49" s="28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30"/>
      <c r="CQ49" s="28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30"/>
      <c r="DM49" s="28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30"/>
      <c r="EI49" s="239"/>
      <c r="EJ49" s="240"/>
      <c r="EK49" s="240"/>
      <c r="EL49" s="240"/>
      <c r="EM49" s="240"/>
      <c r="EN49" s="240"/>
      <c r="EO49" s="240"/>
      <c r="EP49" s="240"/>
      <c r="EQ49" s="240"/>
      <c r="ER49" s="240"/>
      <c r="ES49" s="240"/>
      <c r="ET49" s="240"/>
      <c r="EU49" s="240"/>
      <c r="EV49" s="240"/>
      <c r="EW49" s="240"/>
      <c r="EX49" s="240"/>
      <c r="EY49" s="240"/>
      <c r="EZ49" s="240"/>
      <c r="FA49" s="240"/>
      <c r="FB49" s="240"/>
      <c r="FC49" s="240"/>
      <c r="FD49" s="241"/>
      <c r="FE49" s="31"/>
      <c r="FF49" s="32"/>
      <c r="FG49" s="31"/>
      <c r="FH49" s="34"/>
      <c r="FI49" s="148">
        <f t="shared" si="15"/>
        <v>0</v>
      </c>
      <c r="FJ49" s="34">
        <f t="shared" si="9"/>
        <v>0</v>
      </c>
      <c r="FK49" s="34">
        <f t="shared" si="10"/>
        <v>0</v>
      </c>
      <c r="FL49" s="34"/>
      <c r="FM49" s="151"/>
      <c r="FN49" s="35">
        <f t="shared" si="16"/>
        <v>0</v>
      </c>
      <c r="FP49" s="36">
        <f t="shared" si="17"/>
        <v>0</v>
      </c>
      <c r="FQ49" s="1">
        <v>12</v>
      </c>
    </row>
    <row r="50" spans="1:173" x14ac:dyDescent="0.25">
      <c r="A50" s="22">
        <v>13</v>
      </c>
      <c r="B50" s="23">
        <f t="shared" si="18"/>
        <v>0</v>
      </c>
      <c r="C50" s="24">
        <f t="shared" si="11"/>
        <v>0</v>
      </c>
      <c r="D50" s="25">
        <f t="shared" si="12"/>
        <v>0</v>
      </c>
      <c r="E50" s="26">
        <f t="shared" si="13"/>
        <v>0</v>
      </c>
      <c r="F50" s="27">
        <f t="shared" si="14"/>
        <v>0</v>
      </c>
      <c r="G50" s="28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30"/>
      <c r="AC50" s="28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30"/>
      <c r="AY50" s="28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30"/>
      <c r="BU50" s="28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30"/>
      <c r="CQ50" s="28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30"/>
      <c r="DM50" s="28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30"/>
      <c r="EI50" s="239"/>
      <c r="EJ50" s="240"/>
      <c r="EK50" s="240"/>
      <c r="EL50" s="240"/>
      <c r="EM50" s="240"/>
      <c r="EN50" s="240"/>
      <c r="EO50" s="240"/>
      <c r="EP50" s="240"/>
      <c r="EQ50" s="240"/>
      <c r="ER50" s="240"/>
      <c r="ES50" s="240"/>
      <c r="ET50" s="240"/>
      <c r="EU50" s="240"/>
      <c r="EV50" s="240"/>
      <c r="EW50" s="240"/>
      <c r="EX50" s="240"/>
      <c r="EY50" s="240"/>
      <c r="EZ50" s="240"/>
      <c r="FA50" s="240"/>
      <c r="FB50" s="240"/>
      <c r="FC50" s="240"/>
      <c r="FD50" s="241"/>
      <c r="FE50" s="31"/>
      <c r="FF50" s="32"/>
      <c r="FG50" s="31"/>
      <c r="FH50" s="34"/>
      <c r="FI50" s="148">
        <f t="shared" si="15"/>
        <v>0</v>
      </c>
      <c r="FJ50" s="34">
        <f t="shared" si="9"/>
        <v>0</v>
      </c>
      <c r="FK50" s="34">
        <f t="shared" si="10"/>
        <v>0</v>
      </c>
      <c r="FL50" s="34"/>
      <c r="FM50" s="151"/>
      <c r="FN50" s="35">
        <f t="shared" si="16"/>
        <v>0</v>
      </c>
      <c r="FP50" s="36">
        <f t="shared" si="17"/>
        <v>0</v>
      </c>
      <c r="FQ50" s="1">
        <v>13</v>
      </c>
    </row>
    <row r="51" spans="1:173" x14ac:dyDescent="0.25">
      <c r="A51" s="22">
        <v>14</v>
      </c>
      <c r="B51" s="23">
        <f t="shared" si="18"/>
        <v>0</v>
      </c>
      <c r="C51" s="24">
        <f t="shared" si="11"/>
        <v>0</v>
      </c>
      <c r="D51" s="25">
        <f t="shared" si="12"/>
        <v>0</v>
      </c>
      <c r="E51" s="26">
        <f t="shared" si="13"/>
        <v>0</v>
      </c>
      <c r="F51" s="27">
        <f t="shared" si="14"/>
        <v>0</v>
      </c>
      <c r="G51" s="28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30"/>
      <c r="AC51" s="28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30"/>
      <c r="AY51" s="28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30"/>
      <c r="BU51" s="28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30"/>
      <c r="CQ51" s="28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30"/>
      <c r="DM51" s="28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30"/>
      <c r="EI51" s="239"/>
      <c r="EJ51" s="240"/>
      <c r="EK51" s="240"/>
      <c r="EL51" s="240"/>
      <c r="EM51" s="240"/>
      <c r="EN51" s="240"/>
      <c r="EO51" s="240"/>
      <c r="EP51" s="240"/>
      <c r="EQ51" s="240"/>
      <c r="ER51" s="240"/>
      <c r="ES51" s="240"/>
      <c r="ET51" s="240"/>
      <c r="EU51" s="240"/>
      <c r="EV51" s="240"/>
      <c r="EW51" s="240"/>
      <c r="EX51" s="240"/>
      <c r="EY51" s="240"/>
      <c r="EZ51" s="240"/>
      <c r="FA51" s="240"/>
      <c r="FB51" s="240"/>
      <c r="FC51" s="240"/>
      <c r="FD51" s="241"/>
      <c r="FE51" s="31"/>
      <c r="FF51" s="32"/>
      <c r="FG51" s="31"/>
      <c r="FH51" s="34"/>
      <c r="FI51" s="148">
        <f t="shared" si="15"/>
        <v>0</v>
      </c>
      <c r="FJ51" s="34">
        <f t="shared" si="9"/>
        <v>0</v>
      </c>
      <c r="FK51" s="34">
        <f t="shared" si="10"/>
        <v>0</v>
      </c>
      <c r="FL51" s="34"/>
      <c r="FM51" s="151"/>
      <c r="FN51" s="35">
        <f t="shared" si="16"/>
        <v>0</v>
      </c>
      <c r="FP51" s="36">
        <f t="shared" si="17"/>
        <v>0</v>
      </c>
      <c r="FQ51" s="1">
        <v>14</v>
      </c>
    </row>
    <row r="52" spans="1:173" x14ac:dyDescent="0.25">
      <c r="A52" s="22">
        <v>15</v>
      </c>
      <c r="B52" s="23">
        <f t="shared" si="18"/>
        <v>0</v>
      </c>
      <c r="C52" s="24">
        <f t="shared" si="11"/>
        <v>0</v>
      </c>
      <c r="D52" s="25">
        <f t="shared" si="12"/>
        <v>0</v>
      </c>
      <c r="E52" s="26">
        <f t="shared" si="13"/>
        <v>0</v>
      </c>
      <c r="F52" s="27">
        <f t="shared" si="14"/>
        <v>0</v>
      </c>
      <c r="G52" s="28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30"/>
      <c r="AC52" s="28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30"/>
      <c r="AY52" s="28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30"/>
      <c r="BU52" s="28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30"/>
      <c r="CQ52" s="28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30"/>
      <c r="DM52" s="28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30"/>
      <c r="EI52" s="239"/>
      <c r="EJ52" s="240"/>
      <c r="EK52" s="240"/>
      <c r="EL52" s="240"/>
      <c r="EM52" s="240"/>
      <c r="EN52" s="240"/>
      <c r="EO52" s="240"/>
      <c r="EP52" s="240"/>
      <c r="EQ52" s="240"/>
      <c r="ER52" s="240"/>
      <c r="ES52" s="240"/>
      <c r="ET52" s="240"/>
      <c r="EU52" s="240"/>
      <c r="EV52" s="240"/>
      <c r="EW52" s="240"/>
      <c r="EX52" s="240"/>
      <c r="EY52" s="240"/>
      <c r="EZ52" s="240"/>
      <c r="FA52" s="240"/>
      <c r="FB52" s="240"/>
      <c r="FC52" s="240"/>
      <c r="FD52" s="241"/>
      <c r="FE52" s="31"/>
      <c r="FF52" s="32"/>
      <c r="FG52" s="31"/>
      <c r="FH52" s="34"/>
      <c r="FI52" s="148">
        <f t="shared" si="15"/>
        <v>0</v>
      </c>
      <c r="FJ52" s="34">
        <f t="shared" si="9"/>
        <v>0</v>
      </c>
      <c r="FK52" s="34">
        <f t="shared" si="10"/>
        <v>0</v>
      </c>
      <c r="FL52" s="34"/>
      <c r="FM52" s="151"/>
      <c r="FN52" s="35">
        <f t="shared" si="16"/>
        <v>0</v>
      </c>
      <c r="FP52" s="36">
        <f t="shared" si="17"/>
        <v>0</v>
      </c>
      <c r="FQ52" s="1">
        <v>15</v>
      </c>
    </row>
    <row r="53" spans="1:173" x14ac:dyDescent="0.25">
      <c r="A53" s="22">
        <v>16</v>
      </c>
      <c r="B53" s="23">
        <f t="shared" si="18"/>
        <v>0</v>
      </c>
      <c r="C53" s="24">
        <f t="shared" si="11"/>
        <v>0</v>
      </c>
      <c r="D53" s="25">
        <f t="shared" si="12"/>
        <v>0</v>
      </c>
      <c r="E53" s="26">
        <f t="shared" si="13"/>
        <v>0</v>
      </c>
      <c r="F53" s="27">
        <f t="shared" si="14"/>
        <v>0</v>
      </c>
      <c r="G53" s="28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30"/>
      <c r="AC53" s="28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30"/>
      <c r="AY53" s="28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30"/>
      <c r="BU53" s="28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30"/>
      <c r="CQ53" s="28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30"/>
      <c r="DM53" s="28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30"/>
      <c r="EI53" s="239"/>
      <c r="EJ53" s="240"/>
      <c r="EK53" s="240"/>
      <c r="EL53" s="240"/>
      <c r="EM53" s="240"/>
      <c r="EN53" s="240"/>
      <c r="EO53" s="240"/>
      <c r="EP53" s="240"/>
      <c r="EQ53" s="240"/>
      <c r="ER53" s="240"/>
      <c r="ES53" s="240"/>
      <c r="ET53" s="240"/>
      <c r="EU53" s="240"/>
      <c r="EV53" s="240"/>
      <c r="EW53" s="240"/>
      <c r="EX53" s="240"/>
      <c r="EY53" s="240"/>
      <c r="EZ53" s="240"/>
      <c r="FA53" s="240"/>
      <c r="FB53" s="240"/>
      <c r="FC53" s="240"/>
      <c r="FD53" s="241"/>
      <c r="FE53" s="31"/>
      <c r="FF53" s="32"/>
      <c r="FG53" s="31"/>
      <c r="FH53" s="34"/>
      <c r="FI53" s="148">
        <f t="shared" si="15"/>
        <v>0</v>
      </c>
      <c r="FJ53" s="34">
        <f t="shared" si="9"/>
        <v>0</v>
      </c>
      <c r="FK53" s="34">
        <f t="shared" si="10"/>
        <v>0</v>
      </c>
      <c r="FL53" s="34"/>
      <c r="FM53" s="151"/>
      <c r="FN53" s="35">
        <f t="shared" si="16"/>
        <v>0</v>
      </c>
      <c r="FP53" s="36">
        <f t="shared" si="17"/>
        <v>0</v>
      </c>
      <c r="FQ53" s="1">
        <v>16</v>
      </c>
    </row>
    <row r="54" spans="1:173" x14ac:dyDescent="0.25">
      <c r="A54" s="22">
        <v>17</v>
      </c>
      <c r="B54" s="23">
        <f t="shared" si="18"/>
        <v>0</v>
      </c>
      <c r="C54" s="24">
        <f t="shared" si="11"/>
        <v>0</v>
      </c>
      <c r="D54" s="25">
        <f t="shared" si="12"/>
        <v>0</v>
      </c>
      <c r="E54" s="26">
        <f t="shared" si="13"/>
        <v>0</v>
      </c>
      <c r="F54" s="27">
        <f t="shared" si="14"/>
        <v>0</v>
      </c>
      <c r="G54" s="28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30"/>
      <c r="AC54" s="28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30"/>
      <c r="AY54" s="28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30"/>
      <c r="BU54" s="28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30"/>
      <c r="CQ54" s="28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30"/>
      <c r="DM54" s="28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30"/>
      <c r="EI54" s="239"/>
      <c r="EJ54" s="240"/>
      <c r="EK54" s="240"/>
      <c r="EL54" s="240"/>
      <c r="EM54" s="240"/>
      <c r="EN54" s="240"/>
      <c r="EO54" s="240"/>
      <c r="EP54" s="240"/>
      <c r="EQ54" s="240"/>
      <c r="ER54" s="240"/>
      <c r="ES54" s="240"/>
      <c r="ET54" s="240"/>
      <c r="EU54" s="240"/>
      <c r="EV54" s="240"/>
      <c r="EW54" s="240"/>
      <c r="EX54" s="240"/>
      <c r="EY54" s="240"/>
      <c r="EZ54" s="240"/>
      <c r="FA54" s="240"/>
      <c r="FB54" s="240"/>
      <c r="FC54" s="240"/>
      <c r="FD54" s="241"/>
      <c r="FE54" s="31"/>
      <c r="FF54" s="32"/>
      <c r="FG54" s="31"/>
      <c r="FH54" s="34"/>
      <c r="FI54" s="148">
        <f t="shared" si="15"/>
        <v>0</v>
      </c>
      <c r="FJ54" s="34">
        <f t="shared" si="9"/>
        <v>0</v>
      </c>
      <c r="FK54" s="34">
        <f t="shared" si="10"/>
        <v>0</v>
      </c>
      <c r="FL54" s="34"/>
      <c r="FM54" s="151"/>
      <c r="FN54" s="35">
        <f t="shared" si="16"/>
        <v>0</v>
      </c>
      <c r="FP54" s="36">
        <f t="shared" si="17"/>
        <v>0</v>
      </c>
      <c r="FQ54" s="1">
        <v>17</v>
      </c>
    </row>
    <row r="55" spans="1:173" x14ac:dyDescent="0.25">
      <c r="G55" s="47" t="s">
        <v>43</v>
      </c>
      <c r="H55" s="196" t="s">
        <v>30</v>
      </c>
      <c r="I55" s="196"/>
      <c r="J55" s="196" t="s">
        <v>31</v>
      </c>
      <c r="K55" s="196"/>
      <c r="L55" s="196" t="s">
        <v>32</v>
      </c>
      <c r="M55" s="196"/>
      <c r="N55" s="196" t="s">
        <v>33</v>
      </c>
      <c r="O55" s="196"/>
      <c r="P55" s="196" t="s">
        <v>34</v>
      </c>
      <c r="Q55" s="196"/>
      <c r="R55" s="196" t="s">
        <v>35</v>
      </c>
      <c r="S55" s="196"/>
      <c r="T55" s="196" t="s">
        <v>36</v>
      </c>
      <c r="U55" s="196"/>
      <c r="V55" s="196" t="s">
        <v>37</v>
      </c>
      <c r="W55" s="196"/>
      <c r="X55" s="196" t="s">
        <v>38</v>
      </c>
      <c r="Y55" s="196"/>
      <c r="Z55" s="196" t="s">
        <v>39</v>
      </c>
      <c r="AA55" s="196"/>
      <c r="AB55" s="48">
        <v>19</v>
      </c>
      <c r="AC55" s="47" t="s">
        <v>43</v>
      </c>
      <c r="AD55" s="196" t="s">
        <v>30</v>
      </c>
      <c r="AE55" s="196"/>
      <c r="AF55" s="196" t="s">
        <v>31</v>
      </c>
      <c r="AG55" s="196"/>
      <c r="AH55" s="196" t="s">
        <v>32</v>
      </c>
      <c r="AI55" s="196"/>
      <c r="AJ55" s="196" t="s">
        <v>33</v>
      </c>
      <c r="AK55" s="196"/>
      <c r="AL55" s="196" t="s">
        <v>34</v>
      </c>
      <c r="AM55" s="196"/>
      <c r="AN55" s="196" t="s">
        <v>35</v>
      </c>
      <c r="AO55" s="196"/>
      <c r="AP55" s="196" t="s">
        <v>36</v>
      </c>
      <c r="AQ55" s="196"/>
      <c r="AR55" s="196" t="s">
        <v>37</v>
      </c>
      <c r="AS55" s="196"/>
      <c r="AT55" s="196" t="s">
        <v>38</v>
      </c>
      <c r="AU55" s="196"/>
      <c r="AV55" s="196" t="s">
        <v>39</v>
      </c>
      <c r="AW55" s="196"/>
      <c r="AX55" s="48">
        <v>19</v>
      </c>
      <c r="AY55" s="47" t="s">
        <v>43</v>
      </c>
      <c r="AZ55" s="196" t="s">
        <v>30</v>
      </c>
      <c r="BA55" s="196"/>
      <c r="BB55" s="196" t="s">
        <v>31</v>
      </c>
      <c r="BC55" s="196"/>
      <c r="BD55" s="196" t="s">
        <v>32</v>
      </c>
      <c r="BE55" s="196"/>
      <c r="BF55" s="196" t="s">
        <v>33</v>
      </c>
      <c r="BG55" s="196"/>
      <c r="BH55" s="196" t="s">
        <v>34</v>
      </c>
      <c r="BI55" s="196"/>
      <c r="BJ55" s="196" t="s">
        <v>35</v>
      </c>
      <c r="BK55" s="196"/>
      <c r="BL55" s="196" t="s">
        <v>36</v>
      </c>
      <c r="BM55" s="196"/>
      <c r="BN55" s="196" t="s">
        <v>37</v>
      </c>
      <c r="BO55" s="196"/>
      <c r="BP55" s="196" t="s">
        <v>38</v>
      </c>
      <c r="BQ55" s="196"/>
      <c r="BR55" s="196" t="s">
        <v>39</v>
      </c>
      <c r="BS55" s="196"/>
      <c r="BT55" s="48">
        <v>19</v>
      </c>
      <c r="BU55" s="47" t="s">
        <v>43</v>
      </c>
      <c r="BV55" s="196" t="s">
        <v>30</v>
      </c>
      <c r="BW55" s="196"/>
      <c r="BX55" s="196" t="s">
        <v>31</v>
      </c>
      <c r="BY55" s="196"/>
      <c r="BZ55" s="196" t="s">
        <v>32</v>
      </c>
      <c r="CA55" s="196"/>
      <c r="CB55" s="196" t="s">
        <v>33</v>
      </c>
      <c r="CC55" s="196"/>
      <c r="CD55" s="196" t="s">
        <v>34</v>
      </c>
      <c r="CE55" s="196"/>
      <c r="CF55" s="196" t="s">
        <v>35</v>
      </c>
      <c r="CG55" s="196"/>
      <c r="CH55" s="196" t="s">
        <v>36</v>
      </c>
      <c r="CI55" s="196"/>
      <c r="CJ55" s="196" t="s">
        <v>37</v>
      </c>
      <c r="CK55" s="196"/>
      <c r="CL55" s="196" t="s">
        <v>38</v>
      </c>
      <c r="CM55" s="196"/>
      <c r="CN55" s="196" t="s">
        <v>39</v>
      </c>
      <c r="CO55" s="196"/>
      <c r="CP55" s="48">
        <v>19</v>
      </c>
      <c r="CQ55" s="47" t="s">
        <v>43</v>
      </c>
      <c r="CR55" s="196" t="s">
        <v>30</v>
      </c>
      <c r="CS55" s="196"/>
      <c r="CT55" s="196" t="s">
        <v>31</v>
      </c>
      <c r="CU55" s="196"/>
      <c r="CV55" s="196" t="s">
        <v>32</v>
      </c>
      <c r="CW55" s="196"/>
      <c r="CX55" s="196" t="s">
        <v>33</v>
      </c>
      <c r="CY55" s="196"/>
      <c r="CZ55" s="196" t="s">
        <v>34</v>
      </c>
      <c r="DA55" s="196"/>
      <c r="DB55" s="196" t="s">
        <v>35</v>
      </c>
      <c r="DC55" s="196"/>
      <c r="DD55" s="196" t="s">
        <v>36</v>
      </c>
      <c r="DE55" s="196"/>
      <c r="DF55" s="196" t="s">
        <v>37</v>
      </c>
      <c r="DG55" s="196"/>
      <c r="DH55" s="196" t="s">
        <v>38</v>
      </c>
      <c r="DI55" s="196"/>
      <c r="DJ55" s="196" t="s">
        <v>39</v>
      </c>
      <c r="DK55" s="196"/>
      <c r="DL55" s="48">
        <v>19</v>
      </c>
      <c r="DM55" s="47" t="s">
        <v>43</v>
      </c>
      <c r="DN55" s="196" t="s">
        <v>30</v>
      </c>
      <c r="DO55" s="196"/>
      <c r="DP55" s="196" t="s">
        <v>31</v>
      </c>
      <c r="DQ55" s="196"/>
      <c r="DR55" s="196" t="s">
        <v>32</v>
      </c>
      <c r="DS55" s="196"/>
      <c r="DT55" s="196" t="s">
        <v>33</v>
      </c>
      <c r="DU55" s="196"/>
      <c r="DV55" s="196" t="s">
        <v>34</v>
      </c>
      <c r="DW55" s="196"/>
      <c r="DX55" s="196" t="s">
        <v>35</v>
      </c>
      <c r="DY55" s="196"/>
      <c r="DZ55" s="196" t="s">
        <v>36</v>
      </c>
      <c r="EA55" s="196"/>
      <c r="EB55" s="196" t="s">
        <v>37</v>
      </c>
      <c r="EC55" s="196"/>
      <c r="ED55" s="196" t="s">
        <v>38</v>
      </c>
      <c r="EE55" s="196"/>
      <c r="EF55" s="196" t="s">
        <v>39</v>
      </c>
      <c r="EG55" s="196"/>
      <c r="EH55" s="48">
        <v>19</v>
      </c>
      <c r="EI55" s="47" t="s">
        <v>43</v>
      </c>
      <c r="EJ55" s="196" t="s">
        <v>30</v>
      </c>
      <c r="EK55" s="196"/>
      <c r="EL55" s="196" t="s">
        <v>31</v>
      </c>
      <c r="EM55" s="196"/>
      <c r="EN55" s="196" t="s">
        <v>32</v>
      </c>
      <c r="EO55" s="196"/>
      <c r="EP55" s="196" t="s">
        <v>33</v>
      </c>
      <c r="EQ55" s="196"/>
      <c r="ER55" s="196" t="s">
        <v>34</v>
      </c>
      <c r="ES55" s="196"/>
      <c r="ET55" s="196" t="s">
        <v>35</v>
      </c>
      <c r="EU55" s="196"/>
      <c r="EV55" s="196" t="s">
        <v>36</v>
      </c>
      <c r="EW55" s="196"/>
      <c r="EX55" s="196" t="s">
        <v>37</v>
      </c>
      <c r="EY55" s="196"/>
      <c r="EZ55" s="196" t="s">
        <v>38</v>
      </c>
      <c r="FA55" s="196"/>
      <c r="FB55" s="196" t="s">
        <v>39</v>
      </c>
      <c r="FC55" s="196"/>
      <c r="FD55" s="48">
        <v>19</v>
      </c>
      <c r="FE55" s="17"/>
      <c r="FF55" s="17"/>
      <c r="FG55" s="17"/>
      <c r="FH55" s="17"/>
      <c r="FI55" s="17"/>
      <c r="FJ55" s="17"/>
      <c r="FK55" s="16"/>
    </row>
    <row r="56" spans="1:173" ht="15.75" thickBot="1" x14ac:dyDescent="0.3">
      <c r="G56" s="191" t="s">
        <v>13</v>
      </c>
      <c r="H56" s="189"/>
      <c r="I56" s="189" t="s">
        <v>14</v>
      </c>
      <c r="J56" s="189"/>
      <c r="K56" s="189" t="s">
        <v>15</v>
      </c>
      <c r="L56" s="189"/>
      <c r="M56" s="189" t="s">
        <v>16</v>
      </c>
      <c r="N56" s="189"/>
      <c r="O56" s="189" t="s">
        <v>17</v>
      </c>
      <c r="P56" s="189"/>
      <c r="Q56" s="189" t="s">
        <v>18</v>
      </c>
      <c r="R56" s="189"/>
      <c r="S56" s="189" t="s">
        <v>19</v>
      </c>
      <c r="T56" s="189"/>
      <c r="U56" s="189" t="s">
        <v>20</v>
      </c>
      <c r="V56" s="189"/>
      <c r="W56" s="189" t="s">
        <v>21</v>
      </c>
      <c r="X56" s="189"/>
      <c r="Y56" s="189" t="s">
        <v>22</v>
      </c>
      <c r="Z56" s="189"/>
      <c r="AA56" s="189" t="s">
        <v>23</v>
      </c>
      <c r="AB56" s="190"/>
      <c r="AC56" s="191" t="s">
        <v>13</v>
      </c>
      <c r="AD56" s="189"/>
      <c r="AE56" s="189" t="s">
        <v>14</v>
      </c>
      <c r="AF56" s="189"/>
      <c r="AG56" s="189" t="s">
        <v>15</v>
      </c>
      <c r="AH56" s="189"/>
      <c r="AI56" s="189" t="s">
        <v>16</v>
      </c>
      <c r="AJ56" s="189"/>
      <c r="AK56" s="189" t="s">
        <v>17</v>
      </c>
      <c r="AL56" s="189"/>
      <c r="AM56" s="189" t="s">
        <v>18</v>
      </c>
      <c r="AN56" s="189"/>
      <c r="AO56" s="189" t="s">
        <v>19</v>
      </c>
      <c r="AP56" s="189"/>
      <c r="AQ56" s="189" t="s">
        <v>20</v>
      </c>
      <c r="AR56" s="189"/>
      <c r="AS56" s="189" t="s">
        <v>21</v>
      </c>
      <c r="AT56" s="189"/>
      <c r="AU56" s="189" t="s">
        <v>22</v>
      </c>
      <c r="AV56" s="189"/>
      <c r="AW56" s="189" t="s">
        <v>23</v>
      </c>
      <c r="AX56" s="190"/>
      <c r="AY56" s="191" t="s">
        <v>13</v>
      </c>
      <c r="AZ56" s="189"/>
      <c r="BA56" s="189" t="s">
        <v>14</v>
      </c>
      <c r="BB56" s="189"/>
      <c r="BC56" s="189" t="s">
        <v>15</v>
      </c>
      <c r="BD56" s="189"/>
      <c r="BE56" s="189" t="s">
        <v>16</v>
      </c>
      <c r="BF56" s="189"/>
      <c r="BG56" s="189" t="s">
        <v>17</v>
      </c>
      <c r="BH56" s="189"/>
      <c r="BI56" s="189" t="s">
        <v>18</v>
      </c>
      <c r="BJ56" s="189"/>
      <c r="BK56" s="189" t="s">
        <v>19</v>
      </c>
      <c r="BL56" s="189"/>
      <c r="BM56" s="189" t="s">
        <v>20</v>
      </c>
      <c r="BN56" s="189"/>
      <c r="BO56" s="189" t="s">
        <v>21</v>
      </c>
      <c r="BP56" s="189"/>
      <c r="BQ56" s="189" t="s">
        <v>22</v>
      </c>
      <c r="BR56" s="189"/>
      <c r="BS56" s="189" t="s">
        <v>23</v>
      </c>
      <c r="BT56" s="190"/>
      <c r="BU56" s="191" t="s">
        <v>13</v>
      </c>
      <c r="BV56" s="189"/>
      <c r="BW56" s="189" t="s">
        <v>14</v>
      </c>
      <c r="BX56" s="189"/>
      <c r="BY56" s="189" t="s">
        <v>15</v>
      </c>
      <c r="BZ56" s="189"/>
      <c r="CA56" s="189" t="s">
        <v>16</v>
      </c>
      <c r="CB56" s="189"/>
      <c r="CC56" s="189" t="s">
        <v>17</v>
      </c>
      <c r="CD56" s="189"/>
      <c r="CE56" s="189" t="s">
        <v>18</v>
      </c>
      <c r="CF56" s="189"/>
      <c r="CG56" s="189" t="s">
        <v>19</v>
      </c>
      <c r="CH56" s="189"/>
      <c r="CI56" s="189" t="s">
        <v>20</v>
      </c>
      <c r="CJ56" s="189"/>
      <c r="CK56" s="189" t="s">
        <v>21</v>
      </c>
      <c r="CL56" s="189"/>
      <c r="CM56" s="189" t="s">
        <v>22</v>
      </c>
      <c r="CN56" s="189"/>
      <c r="CO56" s="189" t="s">
        <v>23</v>
      </c>
      <c r="CP56" s="190"/>
      <c r="CQ56" s="191" t="s">
        <v>13</v>
      </c>
      <c r="CR56" s="189"/>
      <c r="CS56" s="189" t="s">
        <v>14</v>
      </c>
      <c r="CT56" s="189"/>
      <c r="CU56" s="189" t="s">
        <v>15</v>
      </c>
      <c r="CV56" s="189"/>
      <c r="CW56" s="189" t="s">
        <v>16</v>
      </c>
      <c r="CX56" s="189"/>
      <c r="CY56" s="189" t="s">
        <v>17</v>
      </c>
      <c r="CZ56" s="189"/>
      <c r="DA56" s="189" t="s">
        <v>18</v>
      </c>
      <c r="DB56" s="189"/>
      <c r="DC56" s="189" t="s">
        <v>19</v>
      </c>
      <c r="DD56" s="189"/>
      <c r="DE56" s="189" t="s">
        <v>20</v>
      </c>
      <c r="DF56" s="189"/>
      <c r="DG56" s="189" t="s">
        <v>21</v>
      </c>
      <c r="DH56" s="189"/>
      <c r="DI56" s="189" t="s">
        <v>22</v>
      </c>
      <c r="DJ56" s="189"/>
      <c r="DK56" s="189" t="s">
        <v>23</v>
      </c>
      <c r="DL56" s="190"/>
      <c r="DM56" s="191" t="s">
        <v>13</v>
      </c>
      <c r="DN56" s="189"/>
      <c r="DO56" s="189" t="s">
        <v>14</v>
      </c>
      <c r="DP56" s="189"/>
      <c r="DQ56" s="189" t="s">
        <v>15</v>
      </c>
      <c r="DR56" s="189"/>
      <c r="DS56" s="189" t="s">
        <v>16</v>
      </c>
      <c r="DT56" s="189"/>
      <c r="DU56" s="189" t="s">
        <v>17</v>
      </c>
      <c r="DV56" s="189"/>
      <c r="DW56" s="189" t="s">
        <v>18</v>
      </c>
      <c r="DX56" s="189"/>
      <c r="DY56" s="189" t="s">
        <v>19</v>
      </c>
      <c r="DZ56" s="189"/>
      <c r="EA56" s="189" t="s">
        <v>20</v>
      </c>
      <c r="EB56" s="189"/>
      <c r="EC56" s="189" t="s">
        <v>21</v>
      </c>
      <c r="ED56" s="189"/>
      <c r="EE56" s="189" t="s">
        <v>22</v>
      </c>
      <c r="EF56" s="189"/>
      <c r="EG56" s="189" t="s">
        <v>23</v>
      </c>
      <c r="EH56" s="190"/>
      <c r="EI56" s="191" t="s">
        <v>13</v>
      </c>
      <c r="EJ56" s="189"/>
      <c r="EK56" s="189" t="s">
        <v>14</v>
      </c>
      <c r="EL56" s="189"/>
      <c r="EM56" s="189" t="s">
        <v>15</v>
      </c>
      <c r="EN56" s="189"/>
      <c r="EO56" s="189" t="s">
        <v>16</v>
      </c>
      <c r="EP56" s="189"/>
      <c r="EQ56" s="189" t="s">
        <v>17</v>
      </c>
      <c r="ER56" s="189"/>
      <c r="ES56" s="189" t="s">
        <v>18</v>
      </c>
      <c r="ET56" s="189"/>
      <c r="EU56" s="189" t="s">
        <v>19</v>
      </c>
      <c r="EV56" s="189"/>
      <c r="EW56" s="189" t="s">
        <v>20</v>
      </c>
      <c r="EX56" s="189"/>
      <c r="EY56" s="189" t="s">
        <v>21</v>
      </c>
      <c r="EZ56" s="189"/>
      <c r="FA56" s="189" t="s">
        <v>22</v>
      </c>
      <c r="FB56" s="189"/>
      <c r="FC56" s="189" t="s">
        <v>23</v>
      </c>
      <c r="FD56" s="190"/>
      <c r="FE56" s="17"/>
      <c r="FF56" s="17"/>
      <c r="FG56" s="17"/>
      <c r="FH56" s="17"/>
      <c r="FI56" s="17"/>
      <c r="FJ56" s="17"/>
      <c r="FK56" s="17"/>
    </row>
    <row r="59" spans="1:173" x14ac:dyDescent="0.25">
      <c r="A59" s="1">
        <f t="shared" ref="A59:B74" si="19">A30</f>
        <v>0</v>
      </c>
      <c r="B59" s="156">
        <f t="shared" si="19"/>
        <v>0</v>
      </c>
    </row>
    <row r="60" spans="1:173" x14ac:dyDescent="0.25">
      <c r="A60" s="1">
        <f t="shared" si="19"/>
        <v>0</v>
      </c>
      <c r="B60" s="156">
        <f t="shared" si="19"/>
        <v>0</v>
      </c>
    </row>
    <row r="61" spans="1:173" ht="15" customHeight="1" x14ac:dyDescent="0.25">
      <c r="A61" s="1">
        <f t="shared" si="19"/>
        <v>0</v>
      </c>
      <c r="B61" s="2">
        <f t="shared" si="19"/>
        <v>0</v>
      </c>
      <c r="C61" s="223" t="s">
        <v>72</v>
      </c>
      <c r="D61" s="226" t="s">
        <v>73</v>
      </c>
      <c r="E61" s="229" t="s">
        <v>74</v>
      </c>
      <c r="F61" s="195" t="s">
        <v>79</v>
      </c>
      <c r="G61" s="209" t="s">
        <v>0</v>
      </c>
      <c r="H61" s="210"/>
      <c r="I61" s="210"/>
      <c r="J61" s="210"/>
      <c r="K61" s="210"/>
      <c r="L61" s="210"/>
      <c r="M61" s="213">
        <f>M32+1</f>
        <v>29</v>
      </c>
      <c r="N61" s="213"/>
      <c r="AM61" s="219">
        <f>AM32</f>
        <v>0</v>
      </c>
      <c r="AN61" s="219"/>
      <c r="AO61" s="219"/>
      <c r="AP61" s="219"/>
      <c r="AQ61" s="219"/>
      <c r="AR61" s="6"/>
      <c r="AS61" s="220">
        <f>AS32</f>
        <v>0</v>
      </c>
      <c r="AT61" s="220"/>
      <c r="AU61" s="220"/>
      <c r="AV61" s="220"/>
      <c r="AW61" s="220"/>
      <c r="AY61" s="221">
        <f>AY32</f>
        <v>0</v>
      </c>
      <c r="AZ61" s="221"/>
      <c r="BA61" s="221"/>
      <c r="BB61" s="221"/>
      <c r="BC61" s="221"/>
      <c r="BE61" s="222">
        <f>BE32</f>
        <v>0</v>
      </c>
      <c r="BF61" s="222"/>
      <c r="BG61" s="222"/>
      <c r="BH61" s="222"/>
      <c r="BI61" s="222"/>
      <c r="BK61" s="208">
        <f>BK32</f>
        <v>0</v>
      </c>
      <c r="BL61" s="208"/>
      <c r="BM61" s="208"/>
      <c r="BN61" s="208"/>
      <c r="BO61" s="208"/>
      <c r="BU61" s="209" t="s">
        <v>0</v>
      </c>
      <c r="BV61" s="210"/>
      <c r="BW61" s="210"/>
      <c r="BX61" s="210"/>
      <c r="BY61" s="210"/>
      <c r="BZ61" s="210"/>
      <c r="CA61" s="213">
        <f>M61</f>
        <v>29</v>
      </c>
      <c r="CB61" s="213"/>
      <c r="CQ61" s="219">
        <f>AM61</f>
        <v>0</v>
      </c>
      <c r="CR61" s="219"/>
      <c r="CS61" s="219"/>
      <c r="CT61" s="219"/>
      <c r="CU61" s="219"/>
      <c r="CV61" s="6"/>
      <c r="CW61" s="220">
        <f>AS61</f>
        <v>0</v>
      </c>
      <c r="CX61" s="220"/>
      <c r="CY61" s="220"/>
      <c r="CZ61" s="220"/>
      <c r="DA61" s="220"/>
      <c r="DC61" s="221">
        <f>AY61</f>
        <v>0</v>
      </c>
      <c r="DD61" s="221"/>
      <c r="DE61" s="221"/>
      <c r="DF61" s="221"/>
      <c r="DG61" s="221"/>
      <c r="DI61" s="222">
        <f>BE61</f>
        <v>0</v>
      </c>
      <c r="DJ61" s="222"/>
      <c r="DK61" s="222"/>
      <c r="DL61" s="222"/>
      <c r="DM61" s="222"/>
      <c r="DO61" s="208">
        <f>BK61</f>
        <v>0</v>
      </c>
      <c r="DP61" s="208"/>
      <c r="DQ61" s="208"/>
      <c r="DR61" s="208"/>
      <c r="DS61" s="208"/>
      <c r="EI61" s="209" t="s">
        <v>0</v>
      </c>
      <c r="EJ61" s="210"/>
      <c r="EK61" s="210"/>
      <c r="EL61" s="210"/>
      <c r="EM61" s="210"/>
      <c r="EN61" s="210"/>
      <c r="EO61" s="213">
        <f>M61</f>
        <v>29</v>
      </c>
      <c r="EP61" s="213"/>
    </row>
    <row r="62" spans="1:173" ht="15.75" customHeight="1" thickBot="1" x14ac:dyDescent="0.3">
      <c r="A62" s="1">
        <f t="shared" si="19"/>
        <v>0</v>
      </c>
      <c r="B62" s="2">
        <f t="shared" si="19"/>
        <v>0</v>
      </c>
      <c r="C62" s="224"/>
      <c r="D62" s="227"/>
      <c r="E62" s="230"/>
      <c r="F62" s="195"/>
      <c r="G62" s="211"/>
      <c r="H62" s="212"/>
      <c r="I62" s="212"/>
      <c r="J62" s="212"/>
      <c r="K62" s="212"/>
      <c r="L62" s="212"/>
      <c r="M62" s="214"/>
      <c r="N62" s="214"/>
      <c r="AM62" s="215">
        <f>AM33</f>
        <v>0</v>
      </c>
      <c r="AN62" s="215"/>
      <c r="AO62" s="215"/>
      <c r="AP62" s="215"/>
      <c r="AQ62" s="215"/>
      <c r="AS62" s="216">
        <f>AS33</f>
        <v>0</v>
      </c>
      <c r="AT62" s="216"/>
      <c r="AU62" s="216"/>
      <c r="AV62" s="216"/>
      <c r="AW62" s="216"/>
      <c r="AY62" s="217">
        <f>AY33</f>
        <v>0</v>
      </c>
      <c r="AZ62" s="217"/>
      <c r="BA62" s="217"/>
      <c r="BB62" s="217"/>
      <c r="BC62" s="217"/>
      <c r="BE62" s="218">
        <f>BE33</f>
        <v>0</v>
      </c>
      <c r="BF62" s="218"/>
      <c r="BG62" s="218"/>
      <c r="BH62" s="218"/>
      <c r="BI62" s="218"/>
      <c r="BK62" s="206">
        <f>BK33</f>
        <v>0</v>
      </c>
      <c r="BL62" s="206"/>
      <c r="BM62" s="206"/>
      <c r="BN62" s="206"/>
      <c r="BO62" s="206"/>
      <c r="BU62" s="211"/>
      <c r="BV62" s="212"/>
      <c r="BW62" s="212"/>
      <c r="BX62" s="212"/>
      <c r="BY62" s="212"/>
      <c r="BZ62" s="212"/>
      <c r="CA62" s="214"/>
      <c r="CB62" s="214"/>
      <c r="CQ62" s="215">
        <f>AM62</f>
        <v>0</v>
      </c>
      <c r="CR62" s="215"/>
      <c r="CS62" s="215"/>
      <c r="CT62" s="215"/>
      <c r="CU62" s="215"/>
      <c r="CW62" s="216">
        <f>AS62</f>
        <v>0</v>
      </c>
      <c r="CX62" s="216"/>
      <c r="CY62" s="216"/>
      <c r="CZ62" s="216"/>
      <c r="DA62" s="216"/>
      <c r="DC62" s="217">
        <f>AY62</f>
        <v>0</v>
      </c>
      <c r="DD62" s="217"/>
      <c r="DE62" s="217"/>
      <c r="DF62" s="217"/>
      <c r="DG62" s="217"/>
      <c r="DI62" s="218">
        <f>BE62</f>
        <v>0</v>
      </c>
      <c r="DJ62" s="218"/>
      <c r="DK62" s="218"/>
      <c r="DL62" s="218"/>
      <c r="DM62" s="218"/>
      <c r="DO62" s="206">
        <f>BK62</f>
        <v>0</v>
      </c>
      <c r="DP62" s="206"/>
      <c r="DQ62" s="206"/>
      <c r="DR62" s="206"/>
      <c r="DS62" s="206"/>
      <c r="EI62" s="211"/>
      <c r="EJ62" s="212"/>
      <c r="EK62" s="212"/>
      <c r="EL62" s="212"/>
      <c r="EM62" s="212"/>
      <c r="EN62" s="212"/>
      <c r="EO62" s="214"/>
      <c r="EP62" s="214"/>
    </row>
    <row r="63" spans="1:173" ht="15.75" thickBot="1" x14ac:dyDescent="0.3">
      <c r="A63" s="1">
        <f t="shared" si="19"/>
        <v>0</v>
      </c>
      <c r="B63" s="2">
        <f t="shared" si="19"/>
        <v>0</v>
      </c>
      <c r="C63" s="224"/>
      <c r="D63" s="227"/>
      <c r="E63" s="230"/>
      <c r="F63" s="232"/>
      <c r="G63" s="7" t="s">
        <v>1</v>
      </c>
      <c r="H63" s="8"/>
      <c r="I63" s="8"/>
      <c r="J63" s="201">
        <f>EM34+1</f>
        <v>43661</v>
      </c>
      <c r="K63" s="201"/>
      <c r="L63" s="201"/>
      <c r="M63" s="201"/>
      <c r="N63" s="201"/>
      <c r="O63" s="201"/>
      <c r="P63" s="201"/>
      <c r="Q63" s="8"/>
      <c r="R63" s="8"/>
      <c r="S63" s="9"/>
      <c r="T63" s="9"/>
      <c r="U63" s="9"/>
      <c r="V63" s="9"/>
      <c r="W63" s="9"/>
      <c r="X63" s="9"/>
      <c r="Y63" s="9"/>
      <c r="Z63" s="9"/>
      <c r="AA63" s="9"/>
      <c r="AB63" s="10"/>
      <c r="AC63" s="7" t="s">
        <v>2</v>
      </c>
      <c r="AD63" s="8"/>
      <c r="AE63" s="8"/>
      <c r="AF63" s="201">
        <f>J63+1</f>
        <v>43662</v>
      </c>
      <c r="AG63" s="201"/>
      <c r="AH63" s="201"/>
      <c r="AI63" s="201"/>
      <c r="AJ63" s="201"/>
      <c r="AK63" s="201"/>
      <c r="AL63" s="201"/>
      <c r="AM63" s="8"/>
      <c r="AN63" s="8"/>
      <c r="AO63" s="9"/>
      <c r="AP63" s="9"/>
      <c r="AQ63" s="9"/>
      <c r="AR63" s="9"/>
      <c r="AS63" s="9"/>
      <c r="AT63" s="9"/>
      <c r="AU63" s="9"/>
      <c r="AV63" s="9"/>
      <c r="AW63" s="9"/>
      <c r="AX63" s="10"/>
      <c r="AY63" s="7" t="s">
        <v>3</v>
      </c>
      <c r="AZ63" s="8"/>
      <c r="BA63" s="8"/>
      <c r="BB63" s="8"/>
      <c r="BC63" s="201">
        <f>AF63+1</f>
        <v>43663</v>
      </c>
      <c r="BD63" s="201"/>
      <c r="BE63" s="201"/>
      <c r="BF63" s="201"/>
      <c r="BG63" s="201"/>
      <c r="BH63" s="201"/>
      <c r="BI63" s="201"/>
      <c r="BJ63" s="8"/>
      <c r="BK63" s="9"/>
      <c r="BL63" s="9"/>
      <c r="BM63" s="9"/>
      <c r="BN63" s="9"/>
      <c r="BO63" s="9"/>
      <c r="BP63" s="9"/>
      <c r="BQ63" s="9"/>
      <c r="BR63" s="9"/>
      <c r="BS63" s="9"/>
      <c r="BT63" s="10"/>
      <c r="BU63" s="7" t="s">
        <v>4</v>
      </c>
      <c r="BV63" s="8"/>
      <c r="BW63" s="8"/>
      <c r="BX63" s="201">
        <f>BC63+1</f>
        <v>43664</v>
      </c>
      <c r="BY63" s="201"/>
      <c r="BZ63" s="201"/>
      <c r="CA63" s="201"/>
      <c r="CB63" s="201"/>
      <c r="CC63" s="201"/>
      <c r="CD63" s="201"/>
      <c r="CE63" s="8"/>
      <c r="CF63" s="8"/>
      <c r="CG63" s="9"/>
      <c r="CH63" s="9"/>
      <c r="CI63" s="9"/>
      <c r="CJ63" s="9"/>
      <c r="CK63" s="9"/>
      <c r="CL63" s="9"/>
      <c r="CM63" s="9"/>
      <c r="CN63" s="9"/>
      <c r="CO63" s="9"/>
      <c r="CP63" s="10"/>
      <c r="CQ63" s="7" t="s">
        <v>5</v>
      </c>
      <c r="CR63" s="8"/>
      <c r="CS63" s="8"/>
      <c r="CT63" s="8"/>
      <c r="CU63" s="201">
        <f>BX63+1</f>
        <v>43665</v>
      </c>
      <c r="CV63" s="201"/>
      <c r="CW63" s="201"/>
      <c r="CX63" s="201"/>
      <c r="CY63" s="201"/>
      <c r="CZ63" s="201"/>
      <c r="DA63" s="201"/>
      <c r="DB63" s="8"/>
      <c r="DC63" s="9"/>
      <c r="DD63" s="9"/>
      <c r="DE63" s="9"/>
      <c r="DF63" s="9"/>
      <c r="DG63" s="9"/>
      <c r="DH63" s="9"/>
      <c r="DI63" s="9"/>
      <c r="DJ63" s="9"/>
      <c r="DK63" s="9"/>
      <c r="DL63" s="10"/>
      <c r="DM63" s="7" t="s">
        <v>6</v>
      </c>
      <c r="DN63" s="8"/>
      <c r="DO63" s="8"/>
      <c r="DP63" s="8"/>
      <c r="DQ63" s="201">
        <f>CU63+1</f>
        <v>43666</v>
      </c>
      <c r="DR63" s="201"/>
      <c r="DS63" s="201"/>
      <c r="DT63" s="201"/>
      <c r="DU63" s="201"/>
      <c r="DV63" s="201"/>
      <c r="DW63" s="201"/>
      <c r="DX63" s="8"/>
      <c r="DY63" s="9"/>
      <c r="DZ63" s="9"/>
      <c r="EA63" s="9"/>
      <c r="EB63" s="9"/>
      <c r="EC63" s="9"/>
      <c r="ED63" s="9"/>
      <c r="EE63" s="9"/>
      <c r="EF63" s="9"/>
      <c r="EG63" s="9"/>
      <c r="EH63" s="10"/>
      <c r="EI63" s="7" t="s">
        <v>7</v>
      </c>
      <c r="EJ63" s="8"/>
      <c r="EK63" s="8"/>
      <c r="EL63" s="8"/>
      <c r="EM63" s="201">
        <f>DQ63+1</f>
        <v>43667</v>
      </c>
      <c r="EN63" s="201"/>
      <c r="EO63" s="201"/>
      <c r="EP63" s="201"/>
      <c r="EQ63" s="201"/>
      <c r="ER63" s="201"/>
      <c r="ES63" s="201"/>
      <c r="ET63" s="8"/>
      <c r="EU63" s="9"/>
      <c r="EV63" s="9"/>
      <c r="EW63" s="9"/>
      <c r="EX63" s="9"/>
      <c r="EY63" s="9"/>
      <c r="EZ63" s="9"/>
      <c r="FA63" s="9"/>
      <c r="FB63" s="9"/>
      <c r="FC63" s="9"/>
      <c r="FD63" s="10"/>
      <c r="FE63" s="11"/>
      <c r="FF63" s="202" t="s">
        <v>71</v>
      </c>
      <c r="FG63" s="11"/>
      <c r="FH63" s="203" t="s">
        <v>8</v>
      </c>
      <c r="FI63" s="204"/>
      <c r="FJ63" s="204"/>
      <c r="FK63" s="204"/>
      <c r="FL63" s="204"/>
      <c r="FM63" s="204"/>
      <c r="FN63" s="205"/>
    </row>
    <row r="64" spans="1:173" x14ac:dyDescent="0.25">
      <c r="A64" s="1">
        <f t="shared" si="19"/>
        <v>0</v>
      </c>
      <c r="B64" s="2">
        <f t="shared" si="19"/>
        <v>0</v>
      </c>
      <c r="C64" s="224"/>
      <c r="D64" s="227"/>
      <c r="E64" s="230"/>
      <c r="F64" s="232"/>
      <c r="G64" s="12">
        <v>0.5</v>
      </c>
      <c r="H64" s="13">
        <v>0.5</v>
      </c>
      <c r="I64" s="13">
        <v>0.5</v>
      </c>
      <c r="J64" s="13">
        <v>0.5</v>
      </c>
      <c r="K64" s="13">
        <v>0.5</v>
      </c>
      <c r="L64" s="13">
        <v>0.5</v>
      </c>
      <c r="M64" s="13">
        <v>0.5</v>
      </c>
      <c r="N64" s="13">
        <v>0.5</v>
      </c>
      <c r="O64" s="13">
        <v>0.5</v>
      </c>
      <c r="P64" s="13">
        <v>0.5</v>
      </c>
      <c r="Q64" s="13">
        <v>0.5</v>
      </c>
      <c r="R64" s="13">
        <v>0.5</v>
      </c>
      <c r="S64" s="13">
        <v>0.5</v>
      </c>
      <c r="T64" s="13">
        <v>0.5</v>
      </c>
      <c r="U64" s="13">
        <v>0.5</v>
      </c>
      <c r="V64" s="13">
        <v>0.5</v>
      </c>
      <c r="W64" s="13">
        <v>0.5</v>
      </c>
      <c r="X64" s="13">
        <v>0.5</v>
      </c>
      <c r="Y64" s="13">
        <v>0.5</v>
      </c>
      <c r="Z64" s="13">
        <v>0.5</v>
      </c>
      <c r="AA64" s="13">
        <v>0.5</v>
      </c>
      <c r="AB64" s="14">
        <v>0.5</v>
      </c>
      <c r="AC64" s="12">
        <v>0.5</v>
      </c>
      <c r="AD64" s="13">
        <v>0.5</v>
      </c>
      <c r="AE64" s="13">
        <v>0.5</v>
      </c>
      <c r="AF64" s="13">
        <v>0.5</v>
      </c>
      <c r="AG64" s="13">
        <v>0.5</v>
      </c>
      <c r="AH64" s="13">
        <v>0.5</v>
      </c>
      <c r="AI64" s="13">
        <v>0.5</v>
      </c>
      <c r="AJ64" s="13">
        <v>0.5</v>
      </c>
      <c r="AK64" s="13">
        <v>0.5</v>
      </c>
      <c r="AL64" s="13">
        <v>0.5</v>
      </c>
      <c r="AM64" s="13">
        <v>0.5</v>
      </c>
      <c r="AN64" s="13">
        <v>0.5</v>
      </c>
      <c r="AO64" s="13">
        <v>0.5</v>
      </c>
      <c r="AP64" s="13">
        <v>0.5</v>
      </c>
      <c r="AQ64" s="13">
        <v>0.5</v>
      </c>
      <c r="AR64" s="13">
        <v>0.5</v>
      </c>
      <c r="AS64" s="13">
        <v>0.5</v>
      </c>
      <c r="AT64" s="13">
        <v>0.5</v>
      </c>
      <c r="AU64" s="13">
        <v>0.5</v>
      </c>
      <c r="AV64" s="13">
        <v>0.5</v>
      </c>
      <c r="AW64" s="13">
        <v>0.5</v>
      </c>
      <c r="AX64" s="14">
        <v>0.5</v>
      </c>
      <c r="AY64" s="12">
        <v>0.5</v>
      </c>
      <c r="AZ64" s="13">
        <v>0.5</v>
      </c>
      <c r="BA64" s="13">
        <v>0.5</v>
      </c>
      <c r="BB64" s="13">
        <v>0.5</v>
      </c>
      <c r="BC64" s="13">
        <v>0.5</v>
      </c>
      <c r="BD64" s="13">
        <v>0.5</v>
      </c>
      <c r="BE64" s="13">
        <v>0.5</v>
      </c>
      <c r="BF64" s="13">
        <v>0.5</v>
      </c>
      <c r="BG64" s="13">
        <v>0.5</v>
      </c>
      <c r="BH64" s="13">
        <v>0.5</v>
      </c>
      <c r="BI64" s="13">
        <v>0.5</v>
      </c>
      <c r="BJ64" s="13">
        <v>0.5</v>
      </c>
      <c r="BK64" s="13">
        <v>0.5</v>
      </c>
      <c r="BL64" s="13">
        <v>0.5</v>
      </c>
      <c r="BM64" s="13">
        <v>0.5</v>
      </c>
      <c r="BN64" s="13">
        <v>0.5</v>
      </c>
      <c r="BO64" s="13">
        <v>0.5</v>
      </c>
      <c r="BP64" s="13">
        <v>0.5</v>
      </c>
      <c r="BQ64" s="13">
        <v>0.5</v>
      </c>
      <c r="BR64" s="13">
        <v>0.5</v>
      </c>
      <c r="BS64" s="13">
        <v>0.5</v>
      </c>
      <c r="BT64" s="14">
        <v>0.5</v>
      </c>
      <c r="BU64" s="12">
        <v>0.5</v>
      </c>
      <c r="BV64" s="13">
        <v>0.5</v>
      </c>
      <c r="BW64" s="13">
        <v>0.5</v>
      </c>
      <c r="BX64" s="13">
        <v>0.5</v>
      </c>
      <c r="BY64" s="13">
        <v>0.5</v>
      </c>
      <c r="BZ64" s="13">
        <v>0.5</v>
      </c>
      <c r="CA64" s="13">
        <v>0.5</v>
      </c>
      <c r="CB64" s="13">
        <v>0.5</v>
      </c>
      <c r="CC64" s="13">
        <v>0.5</v>
      </c>
      <c r="CD64" s="13">
        <v>0.5</v>
      </c>
      <c r="CE64" s="13">
        <v>0.5</v>
      </c>
      <c r="CF64" s="13">
        <v>0.5</v>
      </c>
      <c r="CG64" s="13">
        <v>0.5</v>
      </c>
      <c r="CH64" s="13">
        <v>0.5</v>
      </c>
      <c r="CI64" s="13">
        <v>0.5</v>
      </c>
      <c r="CJ64" s="13">
        <v>0.5</v>
      </c>
      <c r="CK64" s="13">
        <v>0.5</v>
      </c>
      <c r="CL64" s="13">
        <v>0.5</v>
      </c>
      <c r="CM64" s="13">
        <v>0.5</v>
      </c>
      <c r="CN64" s="13">
        <v>0.5</v>
      </c>
      <c r="CO64" s="13">
        <v>0.5</v>
      </c>
      <c r="CP64" s="14">
        <v>0.5</v>
      </c>
      <c r="CQ64" s="12">
        <v>0.5</v>
      </c>
      <c r="CR64" s="13">
        <v>0.5</v>
      </c>
      <c r="CS64" s="13">
        <v>0.5</v>
      </c>
      <c r="CT64" s="13">
        <v>0.5</v>
      </c>
      <c r="CU64" s="13">
        <v>0.5</v>
      </c>
      <c r="CV64" s="13">
        <v>0.5</v>
      </c>
      <c r="CW64" s="13">
        <v>0.5</v>
      </c>
      <c r="CX64" s="13">
        <v>0.5</v>
      </c>
      <c r="CY64" s="13">
        <v>0.5</v>
      </c>
      <c r="CZ64" s="13">
        <v>0.5</v>
      </c>
      <c r="DA64" s="13">
        <v>0.5</v>
      </c>
      <c r="DB64" s="13">
        <v>0.5</v>
      </c>
      <c r="DC64" s="13">
        <v>0.5</v>
      </c>
      <c r="DD64" s="13">
        <v>0.5</v>
      </c>
      <c r="DE64" s="13">
        <v>0.5</v>
      </c>
      <c r="DF64" s="13">
        <v>0.5</v>
      </c>
      <c r="DG64" s="13">
        <v>0.5</v>
      </c>
      <c r="DH64" s="13">
        <v>0.5</v>
      </c>
      <c r="DI64" s="13">
        <v>0.5</v>
      </c>
      <c r="DJ64" s="13">
        <v>0.5</v>
      </c>
      <c r="DK64" s="13">
        <v>0.5</v>
      </c>
      <c r="DL64" s="14">
        <v>0.5</v>
      </c>
      <c r="DM64" s="12">
        <v>0.5</v>
      </c>
      <c r="DN64" s="13">
        <v>0.5</v>
      </c>
      <c r="DO64" s="13">
        <v>0.5</v>
      </c>
      <c r="DP64" s="13">
        <v>0.5</v>
      </c>
      <c r="DQ64" s="13">
        <v>0.5</v>
      </c>
      <c r="DR64" s="13">
        <v>0.5</v>
      </c>
      <c r="DS64" s="13">
        <v>0.5</v>
      </c>
      <c r="DT64" s="13">
        <v>0.5</v>
      </c>
      <c r="DU64" s="13">
        <v>0.5</v>
      </c>
      <c r="DV64" s="13">
        <v>0.5</v>
      </c>
      <c r="DW64" s="13">
        <v>0.5</v>
      </c>
      <c r="DX64" s="13">
        <v>0.5</v>
      </c>
      <c r="DY64" s="13">
        <v>0.5</v>
      </c>
      <c r="DZ64" s="13">
        <v>0.5</v>
      </c>
      <c r="EA64" s="13">
        <v>0.5</v>
      </c>
      <c r="EB64" s="13">
        <v>0.5</v>
      </c>
      <c r="EC64" s="13">
        <v>0.5</v>
      </c>
      <c r="ED64" s="13">
        <v>0.5</v>
      </c>
      <c r="EE64" s="13">
        <v>0.5</v>
      </c>
      <c r="EF64" s="13">
        <v>0.5</v>
      </c>
      <c r="EG64" s="13">
        <v>0.5</v>
      </c>
      <c r="EH64" s="14">
        <v>0.5</v>
      </c>
      <c r="EI64" s="12">
        <v>0.5</v>
      </c>
      <c r="EJ64" s="13">
        <v>0.5</v>
      </c>
      <c r="EK64" s="13">
        <v>0.5</v>
      </c>
      <c r="EL64" s="13">
        <v>0.5</v>
      </c>
      <c r="EM64" s="13">
        <v>0.5</v>
      </c>
      <c r="EN64" s="13">
        <v>0.5</v>
      </c>
      <c r="EO64" s="13">
        <v>0.5</v>
      </c>
      <c r="EP64" s="13">
        <v>0.5</v>
      </c>
      <c r="EQ64" s="13">
        <v>0.5</v>
      </c>
      <c r="ER64" s="13">
        <v>0.5</v>
      </c>
      <c r="ES64" s="13">
        <v>0.5</v>
      </c>
      <c r="ET64" s="13">
        <v>0.5</v>
      </c>
      <c r="EU64" s="13">
        <v>0.5</v>
      </c>
      <c r="EV64" s="13">
        <v>0.5</v>
      </c>
      <c r="EW64" s="13">
        <v>0.5</v>
      </c>
      <c r="EX64" s="13">
        <v>0.5</v>
      </c>
      <c r="EY64" s="13">
        <v>0.5</v>
      </c>
      <c r="EZ64" s="13">
        <v>0.5</v>
      </c>
      <c r="FA64" s="13">
        <v>0.5</v>
      </c>
      <c r="FB64" s="13">
        <v>0.5</v>
      </c>
      <c r="FC64" s="13">
        <v>0.5</v>
      </c>
      <c r="FD64" s="14">
        <v>0.5</v>
      </c>
      <c r="FE64" s="15"/>
      <c r="FF64" s="202"/>
      <c r="FG64" s="15"/>
      <c r="FH64" s="138" t="s">
        <v>9</v>
      </c>
      <c r="FI64" s="138" t="s">
        <v>9</v>
      </c>
      <c r="FJ64" s="139" t="s">
        <v>10</v>
      </c>
      <c r="FK64" s="138" t="s">
        <v>11</v>
      </c>
      <c r="FL64" s="138"/>
      <c r="FM64" s="138"/>
      <c r="FN64" s="138" t="s">
        <v>12</v>
      </c>
    </row>
    <row r="65" spans="1:173" x14ac:dyDescent="0.25">
      <c r="A65" s="1">
        <f t="shared" si="19"/>
        <v>0</v>
      </c>
      <c r="B65" s="2">
        <f t="shared" si="19"/>
        <v>0</v>
      </c>
      <c r="C65" s="224"/>
      <c r="D65" s="227"/>
      <c r="E65" s="230"/>
      <c r="F65" s="232"/>
      <c r="G65" s="200" t="s">
        <v>13</v>
      </c>
      <c r="H65" s="198"/>
      <c r="I65" s="198" t="s">
        <v>14</v>
      </c>
      <c r="J65" s="198"/>
      <c r="K65" s="198" t="s">
        <v>15</v>
      </c>
      <c r="L65" s="198"/>
      <c r="M65" s="198" t="s">
        <v>16</v>
      </c>
      <c r="N65" s="198"/>
      <c r="O65" s="198" t="s">
        <v>17</v>
      </c>
      <c r="P65" s="198"/>
      <c r="Q65" s="198" t="s">
        <v>18</v>
      </c>
      <c r="R65" s="198"/>
      <c r="S65" s="198" t="s">
        <v>19</v>
      </c>
      <c r="T65" s="198"/>
      <c r="U65" s="198" t="s">
        <v>20</v>
      </c>
      <c r="V65" s="198"/>
      <c r="W65" s="198" t="s">
        <v>21</v>
      </c>
      <c r="X65" s="198"/>
      <c r="Y65" s="198" t="s">
        <v>22</v>
      </c>
      <c r="Z65" s="198"/>
      <c r="AA65" s="198" t="s">
        <v>23</v>
      </c>
      <c r="AB65" s="199"/>
      <c r="AC65" s="200" t="s">
        <v>13</v>
      </c>
      <c r="AD65" s="198"/>
      <c r="AE65" s="198" t="s">
        <v>14</v>
      </c>
      <c r="AF65" s="198"/>
      <c r="AG65" s="198" t="s">
        <v>15</v>
      </c>
      <c r="AH65" s="198"/>
      <c r="AI65" s="198" t="s">
        <v>16</v>
      </c>
      <c r="AJ65" s="198"/>
      <c r="AK65" s="198" t="s">
        <v>17</v>
      </c>
      <c r="AL65" s="198"/>
      <c r="AM65" s="198" t="s">
        <v>18</v>
      </c>
      <c r="AN65" s="198"/>
      <c r="AO65" s="198" t="s">
        <v>19</v>
      </c>
      <c r="AP65" s="198"/>
      <c r="AQ65" s="198" t="s">
        <v>20</v>
      </c>
      <c r="AR65" s="198"/>
      <c r="AS65" s="198" t="s">
        <v>21</v>
      </c>
      <c r="AT65" s="198"/>
      <c r="AU65" s="198" t="s">
        <v>22</v>
      </c>
      <c r="AV65" s="198"/>
      <c r="AW65" s="198" t="s">
        <v>23</v>
      </c>
      <c r="AX65" s="199"/>
      <c r="AY65" s="200" t="s">
        <v>13</v>
      </c>
      <c r="AZ65" s="198"/>
      <c r="BA65" s="198" t="s">
        <v>14</v>
      </c>
      <c r="BB65" s="198"/>
      <c r="BC65" s="198" t="s">
        <v>15</v>
      </c>
      <c r="BD65" s="198"/>
      <c r="BE65" s="198" t="s">
        <v>16</v>
      </c>
      <c r="BF65" s="198"/>
      <c r="BG65" s="198" t="s">
        <v>17</v>
      </c>
      <c r="BH65" s="198"/>
      <c r="BI65" s="198" t="s">
        <v>18</v>
      </c>
      <c r="BJ65" s="198"/>
      <c r="BK65" s="198" t="s">
        <v>19</v>
      </c>
      <c r="BL65" s="198"/>
      <c r="BM65" s="198" t="s">
        <v>20</v>
      </c>
      <c r="BN65" s="198"/>
      <c r="BO65" s="198" t="s">
        <v>21</v>
      </c>
      <c r="BP65" s="198"/>
      <c r="BQ65" s="198" t="s">
        <v>22</v>
      </c>
      <c r="BR65" s="198"/>
      <c r="BS65" s="198" t="s">
        <v>23</v>
      </c>
      <c r="BT65" s="199"/>
      <c r="BU65" s="200" t="s">
        <v>13</v>
      </c>
      <c r="BV65" s="198"/>
      <c r="BW65" s="198" t="s">
        <v>14</v>
      </c>
      <c r="BX65" s="198"/>
      <c r="BY65" s="198" t="s">
        <v>15</v>
      </c>
      <c r="BZ65" s="198"/>
      <c r="CA65" s="198" t="s">
        <v>16</v>
      </c>
      <c r="CB65" s="198"/>
      <c r="CC65" s="198" t="s">
        <v>17</v>
      </c>
      <c r="CD65" s="198"/>
      <c r="CE65" s="198" t="s">
        <v>18</v>
      </c>
      <c r="CF65" s="198"/>
      <c r="CG65" s="198" t="s">
        <v>19</v>
      </c>
      <c r="CH65" s="198"/>
      <c r="CI65" s="198" t="s">
        <v>20</v>
      </c>
      <c r="CJ65" s="198"/>
      <c r="CK65" s="198" t="s">
        <v>21</v>
      </c>
      <c r="CL65" s="198"/>
      <c r="CM65" s="198" t="s">
        <v>22</v>
      </c>
      <c r="CN65" s="198"/>
      <c r="CO65" s="198" t="s">
        <v>23</v>
      </c>
      <c r="CP65" s="199"/>
      <c r="CQ65" s="200" t="s">
        <v>13</v>
      </c>
      <c r="CR65" s="198"/>
      <c r="CS65" s="198" t="s">
        <v>14</v>
      </c>
      <c r="CT65" s="198"/>
      <c r="CU65" s="198" t="s">
        <v>15</v>
      </c>
      <c r="CV65" s="198"/>
      <c r="CW65" s="198" t="s">
        <v>16</v>
      </c>
      <c r="CX65" s="198"/>
      <c r="CY65" s="198" t="s">
        <v>17</v>
      </c>
      <c r="CZ65" s="198"/>
      <c r="DA65" s="198" t="s">
        <v>18</v>
      </c>
      <c r="DB65" s="198"/>
      <c r="DC65" s="198" t="s">
        <v>19</v>
      </c>
      <c r="DD65" s="198"/>
      <c r="DE65" s="198" t="s">
        <v>20</v>
      </c>
      <c r="DF65" s="198"/>
      <c r="DG65" s="198" t="s">
        <v>21</v>
      </c>
      <c r="DH65" s="198"/>
      <c r="DI65" s="198" t="s">
        <v>22</v>
      </c>
      <c r="DJ65" s="198"/>
      <c r="DK65" s="198" t="s">
        <v>23</v>
      </c>
      <c r="DL65" s="199"/>
      <c r="DM65" s="200" t="s">
        <v>13</v>
      </c>
      <c r="DN65" s="198"/>
      <c r="DO65" s="198" t="s">
        <v>14</v>
      </c>
      <c r="DP65" s="198"/>
      <c r="DQ65" s="198" t="s">
        <v>15</v>
      </c>
      <c r="DR65" s="198"/>
      <c r="DS65" s="198" t="s">
        <v>16</v>
      </c>
      <c r="DT65" s="198"/>
      <c r="DU65" s="198" t="s">
        <v>17</v>
      </c>
      <c r="DV65" s="198"/>
      <c r="DW65" s="198" t="s">
        <v>18</v>
      </c>
      <c r="DX65" s="198"/>
      <c r="DY65" s="198" t="s">
        <v>19</v>
      </c>
      <c r="DZ65" s="198"/>
      <c r="EA65" s="198" t="s">
        <v>20</v>
      </c>
      <c r="EB65" s="198"/>
      <c r="EC65" s="198" t="s">
        <v>21</v>
      </c>
      <c r="ED65" s="198"/>
      <c r="EE65" s="198" t="s">
        <v>22</v>
      </c>
      <c r="EF65" s="198"/>
      <c r="EG65" s="198" t="s">
        <v>23</v>
      </c>
      <c r="EH65" s="199"/>
      <c r="EI65" s="200" t="s">
        <v>13</v>
      </c>
      <c r="EJ65" s="198"/>
      <c r="EK65" s="198" t="s">
        <v>14</v>
      </c>
      <c r="EL65" s="198"/>
      <c r="EM65" s="198" t="s">
        <v>15</v>
      </c>
      <c r="EN65" s="198"/>
      <c r="EO65" s="198" t="s">
        <v>16</v>
      </c>
      <c r="EP65" s="198"/>
      <c r="EQ65" s="198" t="s">
        <v>17</v>
      </c>
      <c r="ER65" s="198"/>
      <c r="ES65" s="198" t="s">
        <v>18</v>
      </c>
      <c r="ET65" s="198"/>
      <c r="EU65" s="198" t="s">
        <v>19</v>
      </c>
      <c r="EV65" s="198"/>
      <c r="EW65" s="198" t="s">
        <v>20</v>
      </c>
      <c r="EX65" s="198"/>
      <c r="EY65" s="198" t="s">
        <v>21</v>
      </c>
      <c r="EZ65" s="198"/>
      <c r="FA65" s="198" t="s">
        <v>22</v>
      </c>
      <c r="FB65" s="198"/>
      <c r="FC65" s="198" t="s">
        <v>23</v>
      </c>
      <c r="FD65" s="199"/>
      <c r="FE65" s="17"/>
      <c r="FF65" s="202"/>
      <c r="FG65" s="17"/>
      <c r="FH65" s="143" t="s">
        <v>24</v>
      </c>
      <c r="FI65" s="141" t="s">
        <v>25</v>
      </c>
      <c r="FJ65" s="142" t="s">
        <v>26</v>
      </c>
      <c r="FK65" s="143" t="s">
        <v>7</v>
      </c>
      <c r="FL65" s="143" t="s">
        <v>9</v>
      </c>
      <c r="FM65" s="143" t="s">
        <v>27</v>
      </c>
      <c r="FN65" s="143" t="s">
        <v>28</v>
      </c>
    </row>
    <row r="66" spans="1:173" x14ac:dyDescent="0.25">
      <c r="A66" s="1">
        <f t="shared" si="19"/>
        <v>0</v>
      </c>
      <c r="B66" s="2">
        <f t="shared" si="19"/>
        <v>0</v>
      </c>
      <c r="C66" s="225"/>
      <c r="D66" s="228"/>
      <c r="E66" s="231"/>
      <c r="F66" s="232"/>
      <c r="G66" s="19" t="s">
        <v>29</v>
      </c>
      <c r="H66" s="197" t="s">
        <v>30</v>
      </c>
      <c r="I66" s="197"/>
      <c r="J66" s="197" t="s">
        <v>31</v>
      </c>
      <c r="K66" s="197"/>
      <c r="L66" s="197" t="s">
        <v>32</v>
      </c>
      <c r="M66" s="197"/>
      <c r="N66" s="197" t="s">
        <v>33</v>
      </c>
      <c r="O66" s="197"/>
      <c r="P66" s="197" t="s">
        <v>34</v>
      </c>
      <c r="Q66" s="197"/>
      <c r="R66" s="197" t="s">
        <v>35</v>
      </c>
      <c r="S66" s="197"/>
      <c r="T66" s="197" t="s">
        <v>36</v>
      </c>
      <c r="U66" s="197"/>
      <c r="V66" s="197" t="s">
        <v>37</v>
      </c>
      <c r="W66" s="197"/>
      <c r="X66" s="197" t="s">
        <v>38</v>
      </c>
      <c r="Y66" s="197"/>
      <c r="Z66" s="197" t="s">
        <v>39</v>
      </c>
      <c r="AA66" s="197"/>
      <c r="AB66" s="20">
        <v>19</v>
      </c>
      <c r="AC66" s="19" t="s">
        <v>29</v>
      </c>
      <c r="AD66" s="197" t="s">
        <v>30</v>
      </c>
      <c r="AE66" s="197"/>
      <c r="AF66" s="197" t="s">
        <v>31</v>
      </c>
      <c r="AG66" s="197"/>
      <c r="AH66" s="197" t="s">
        <v>32</v>
      </c>
      <c r="AI66" s="197"/>
      <c r="AJ66" s="197" t="s">
        <v>33</v>
      </c>
      <c r="AK66" s="197"/>
      <c r="AL66" s="197" t="s">
        <v>34</v>
      </c>
      <c r="AM66" s="197"/>
      <c r="AN66" s="197" t="s">
        <v>35</v>
      </c>
      <c r="AO66" s="197"/>
      <c r="AP66" s="197" t="s">
        <v>36</v>
      </c>
      <c r="AQ66" s="197"/>
      <c r="AR66" s="197" t="s">
        <v>37</v>
      </c>
      <c r="AS66" s="197"/>
      <c r="AT66" s="197" t="s">
        <v>38</v>
      </c>
      <c r="AU66" s="197"/>
      <c r="AV66" s="197" t="s">
        <v>39</v>
      </c>
      <c r="AW66" s="197"/>
      <c r="AX66" s="20">
        <v>19</v>
      </c>
      <c r="AY66" s="19" t="s">
        <v>29</v>
      </c>
      <c r="AZ66" s="197" t="s">
        <v>30</v>
      </c>
      <c r="BA66" s="197"/>
      <c r="BB66" s="197" t="s">
        <v>31</v>
      </c>
      <c r="BC66" s="197"/>
      <c r="BD66" s="197" t="s">
        <v>32</v>
      </c>
      <c r="BE66" s="197"/>
      <c r="BF66" s="197" t="s">
        <v>33</v>
      </c>
      <c r="BG66" s="197"/>
      <c r="BH66" s="197" t="s">
        <v>34</v>
      </c>
      <c r="BI66" s="197"/>
      <c r="BJ66" s="197" t="s">
        <v>35</v>
      </c>
      <c r="BK66" s="197"/>
      <c r="BL66" s="197" t="s">
        <v>36</v>
      </c>
      <c r="BM66" s="197"/>
      <c r="BN66" s="197" t="s">
        <v>37</v>
      </c>
      <c r="BO66" s="197"/>
      <c r="BP66" s="197" t="s">
        <v>38</v>
      </c>
      <c r="BQ66" s="197"/>
      <c r="BR66" s="197" t="s">
        <v>39</v>
      </c>
      <c r="BS66" s="197"/>
      <c r="BT66" s="20">
        <v>19</v>
      </c>
      <c r="BU66" s="19" t="s">
        <v>29</v>
      </c>
      <c r="BV66" s="197" t="s">
        <v>30</v>
      </c>
      <c r="BW66" s="197"/>
      <c r="BX66" s="197" t="s">
        <v>31</v>
      </c>
      <c r="BY66" s="197"/>
      <c r="BZ66" s="197" t="s">
        <v>32</v>
      </c>
      <c r="CA66" s="197"/>
      <c r="CB66" s="197" t="s">
        <v>33</v>
      </c>
      <c r="CC66" s="197"/>
      <c r="CD66" s="197" t="s">
        <v>34</v>
      </c>
      <c r="CE66" s="197"/>
      <c r="CF66" s="197" t="s">
        <v>35</v>
      </c>
      <c r="CG66" s="197"/>
      <c r="CH66" s="197" t="s">
        <v>36</v>
      </c>
      <c r="CI66" s="197"/>
      <c r="CJ66" s="197" t="s">
        <v>37</v>
      </c>
      <c r="CK66" s="197"/>
      <c r="CL66" s="197" t="s">
        <v>38</v>
      </c>
      <c r="CM66" s="197"/>
      <c r="CN66" s="197" t="s">
        <v>39</v>
      </c>
      <c r="CO66" s="197"/>
      <c r="CP66" s="20">
        <v>19</v>
      </c>
      <c r="CQ66" s="19" t="s">
        <v>29</v>
      </c>
      <c r="CR66" s="197" t="s">
        <v>30</v>
      </c>
      <c r="CS66" s="197"/>
      <c r="CT66" s="197" t="s">
        <v>31</v>
      </c>
      <c r="CU66" s="197"/>
      <c r="CV66" s="197" t="s">
        <v>32</v>
      </c>
      <c r="CW66" s="197"/>
      <c r="CX66" s="197" t="s">
        <v>33</v>
      </c>
      <c r="CY66" s="197"/>
      <c r="CZ66" s="197" t="s">
        <v>34</v>
      </c>
      <c r="DA66" s="197"/>
      <c r="DB66" s="197" t="s">
        <v>35</v>
      </c>
      <c r="DC66" s="197"/>
      <c r="DD66" s="197" t="s">
        <v>36</v>
      </c>
      <c r="DE66" s="197"/>
      <c r="DF66" s="197" t="s">
        <v>37</v>
      </c>
      <c r="DG66" s="197"/>
      <c r="DH66" s="197" t="s">
        <v>38</v>
      </c>
      <c r="DI66" s="197"/>
      <c r="DJ66" s="197" t="s">
        <v>39</v>
      </c>
      <c r="DK66" s="197"/>
      <c r="DL66" s="20">
        <v>19</v>
      </c>
      <c r="DM66" s="19" t="s">
        <v>29</v>
      </c>
      <c r="DN66" s="197" t="s">
        <v>30</v>
      </c>
      <c r="DO66" s="197"/>
      <c r="DP66" s="197" t="s">
        <v>31</v>
      </c>
      <c r="DQ66" s="197"/>
      <c r="DR66" s="197" t="s">
        <v>32</v>
      </c>
      <c r="DS66" s="197"/>
      <c r="DT66" s="197" t="s">
        <v>33</v>
      </c>
      <c r="DU66" s="197"/>
      <c r="DV66" s="197" t="s">
        <v>34</v>
      </c>
      <c r="DW66" s="197"/>
      <c r="DX66" s="197" t="s">
        <v>35</v>
      </c>
      <c r="DY66" s="197"/>
      <c r="DZ66" s="197" t="s">
        <v>36</v>
      </c>
      <c r="EA66" s="197"/>
      <c r="EB66" s="197" t="s">
        <v>37</v>
      </c>
      <c r="EC66" s="197"/>
      <c r="ED66" s="197" t="s">
        <v>38</v>
      </c>
      <c r="EE66" s="197"/>
      <c r="EF66" s="197" t="s">
        <v>39</v>
      </c>
      <c r="EG66" s="197"/>
      <c r="EH66" s="20">
        <v>19</v>
      </c>
      <c r="EI66" s="19" t="s">
        <v>29</v>
      </c>
      <c r="EJ66" s="197" t="s">
        <v>30</v>
      </c>
      <c r="EK66" s="197"/>
      <c r="EL66" s="197" t="s">
        <v>31</v>
      </c>
      <c r="EM66" s="197"/>
      <c r="EN66" s="197" t="s">
        <v>32</v>
      </c>
      <c r="EO66" s="197"/>
      <c r="EP66" s="197" t="s">
        <v>33</v>
      </c>
      <c r="EQ66" s="197"/>
      <c r="ER66" s="197" t="s">
        <v>34</v>
      </c>
      <c r="ES66" s="197"/>
      <c r="ET66" s="197" t="s">
        <v>35</v>
      </c>
      <c r="EU66" s="197"/>
      <c r="EV66" s="197" t="s">
        <v>36</v>
      </c>
      <c r="EW66" s="197"/>
      <c r="EX66" s="197" t="s">
        <v>37</v>
      </c>
      <c r="EY66" s="197"/>
      <c r="EZ66" s="197" t="s">
        <v>38</v>
      </c>
      <c r="FA66" s="197"/>
      <c r="FB66" s="197" t="s">
        <v>39</v>
      </c>
      <c r="FC66" s="197"/>
      <c r="FD66" s="20">
        <v>19</v>
      </c>
      <c r="FE66" s="17"/>
      <c r="FF66" s="202"/>
      <c r="FG66" s="17"/>
      <c r="FH66" s="150" t="s">
        <v>7</v>
      </c>
      <c r="FI66" s="154"/>
      <c r="FJ66" s="145" t="s">
        <v>40</v>
      </c>
      <c r="FK66" s="146" t="s">
        <v>41</v>
      </c>
      <c r="FL66" s="146" t="s">
        <v>42</v>
      </c>
      <c r="FM66" s="146" t="s">
        <v>42</v>
      </c>
      <c r="FN66" s="146"/>
    </row>
    <row r="67" spans="1:173" x14ac:dyDescent="0.25">
      <c r="A67" s="22">
        <v>1</v>
      </c>
      <c r="B67" s="23">
        <f t="shared" si="19"/>
        <v>0</v>
      </c>
      <c r="C67" s="24">
        <f>SUMIF(G67:FD67,"A",G$6:FD$6)</f>
        <v>0</v>
      </c>
      <c r="D67" s="25">
        <f>SUMIF(G67:FD67,"R",G$6:FD$6)</f>
        <v>0</v>
      </c>
      <c r="E67" s="26">
        <f>SUMIF(G67:FD67,"M",G$6:FD$6)</f>
        <v>0</v>
      </c>
      <c r="F67" s="27">
        <f>(SUMIF(G67:FD67,"*",G$6:FD$6)+FF67)</f>
        <v>0</v>
      </c>
      <c r="G67" s="28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30"/>
      <c r="AC67" s="28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30"/>
      <c r="AY67" s="28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30"/>
      <c r="BU67" s="28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30"/>
      <c r="CQ67" s="28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30"/>
      <c r="DM67" s="28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30"/>
      <c r="EI67" s="28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30"/>
      <c r="FE67" s="31"/>
      <c r="FF67" s="32"/>
      <c r="FG67" s="31"/>
      <c r="FH67" s="34">
        <f t="shared" ref="FH67:FH83" si="20">+SUMIF($EI67:$FD67,"*",$EI$6:$FD$6)</f>
        <v>0</v>
      </c>
      <c r="FI67" s="152"/>
      <c r="FJ67" s="34">
        <f t="shared" ref="FJ67:FJ83" si="21">FN38</f>
        <v>0</v>
      </c>
      <c r="FK67" s="34">
        <f t="shared" ref="FK67:FK83" si="22">FH67*1.5</f>
        <v>0</v>
      </c>
      <c r="FL67" s="34"/>
      <c r="FM67" s="151"/>
      <c r="FN67" s="35">
        <f>FI67+FJ67+FK67-FL67</f>
        <v>0</v>
      </c>
      <c r="FP67" s="36">
        <f>+B67</f>
        <v>0</v>
      </c>
      <c r="FQ67" s="22">
        <v>1</v>
      </c>
    </row>
    <row r="68" spans="1:173" x14ac:dyDescent="0.25">
      <c r="A68" s="22">
        <v>2</v>
      </c>
      <c r="B68" s="23">
        <f t="shared" si="19"/>
        <v>0</v>
      </c>
      <c r="C68" s="24">
        <f t="shared" ref="C68:C83" si="23">SUMIF(G68:FD68,"A",G$6:FD$6)</f>
        <v>0</v>
      </c>
      <c r="D68" s="25">
        <f t="shared" ref="D68:D83" si="24">SUMIF(G68:FD68,"R",G$6:FD$6)</f>
        <v>0</v>
      </c>
      <c r="E68" s="26">
        <f t="shared" ref="E68:E83" si="25">SUMIF(G68:FD68,"M",G$6:FD$6)</f>
        <v>0</v>
      </c>
      <c r="F68" s="27">
        <f t="shared" ref="F68:F83" si="26">(SUMIF(G68:FD68,"*",G$6:FD$6)+FF68)</f>
        <v>0</v>
      </c>
      <c r="G68" s="28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30"/>
      <c r="AC68" s="28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30"/>
      <c r="AY68" s="28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30"/>
      <c r="BU68" s="28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30"/>
      <c r="CQ68" s="28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30"/>
      <c r="DM68" s="28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30"/>
      <c r="EI68" s="28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30"/>
      <c r="FE68" s="31"/>
      <c r="FF68" s="32"/>
      <c r="FG68" s="31"/>
      <c r="FH68" s="34">
        <f t="shared" si="20"/>
        <v>0</v>
      </c>
      <c r="FI68" s="152"/>
      <c r="FJ68" s="34">
        <f t="shared" si="21"/>
        <v>0</v>
      </c>
      <c r="FK68" s="34">
        <f t="shared" si="22"/>
        <v>0</v>
      </c>
      <c r="FL68" s="34"/>
      <c r="FM68" s="151"/>
      <c r="FN68" s="35">
        <f t="shared" ref="FN68:FN83" si="27">FI68+FJ68+FK68-FL68</f>
        <v>0</v>
      </c>
      <c r="FP68" s="36">
        <f t="shared" ref="FP68:FP83" si="28">+B68</f>
        <v>0</v>
      </c>
      <c r="FQ68" s="1">
        <v>2</v>
      </c>
    </row>
    <row r="69" spans="1:173" x14ac:dyDescent="0.25">
      <c r="A69" s="22">
        <v>3</v>
      </c>
      <c r="B69" s="23">
        <f t="shared" si="19"/>
        <v>0</v>
      </c>
      <c r="C69" s="24">
        <f t="shared" si="23"/>
        <v>0</v>
      </c>
      <c r="D69" s="25">
        <f t="shared" si="24"/>
        <v>0</v>
      </c>
      <c r="E69" s="26">
        <f t="shared" si="25"/>
        <v>0</v>
      </c>
      <c r="F69" s="27">
        <f t="shared" si="26"/>
        <v>0</v>
      </c>
      <c r="G69" s="28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30"/>
      <c r="AC69" s="28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30"/>
      <c r="AY69" s="28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30"/>
      <c r="BU69" s="28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30"/>
      <c r="CQ69" s="28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30"/>
      <c r="DM69" s="28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30"/>
      <c r="EI69" s="28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30"/>
      <c r="FE69" s="31"/>
      <c r="FF69" s="32"/>
      <c r="FG69" s="31"/>
      <c r="FH69" s="34">
        <f t="shared" si="20"/>
        <v>0</v>
      </c>
      <c r="FI69" s="152"/>
      <c r="FJ69" s="34">
        <f t="shared" si="21"/>
        <v>0</v>
      </c>
      <c r="FK69" s="34">
        <f t="shared" si="22"/>
        <v>0</v>
      </c>
      <c r="FL69" s="34"/>
      <c r="FM69" s="151"/>
      <c r="FN69" s="35">
        <f t="shared" si="27"/>
        <v>0</v>
      </c>
      <c r="FP69" s="36">
        <f t="shared" si="28"/>
        <v>0</v>
      </c>
      <c r="FQ69" s="1">
        <v>3</v>
      </c>
    </row>
    <row r="70" spans="1:173" x14ac:dyDescent="0.25">
      <c r="A70" s="22">
        <v>4</v>
      </c>
      <c r="B70" s="23">
        <f t="shared" si="19"/>
        <v>0</v>
      </c>
      <c r="C70" s="24">
        <f t="shared" si="23"/>
        <v>0</v>
      </c>
      <c r="D70" s="25">
        <f t="shared" si="24"/>
        <v>0</v>
      </c>
      <c r="E70" s="26">
        <f t="shared" si="25"/>
        <v>0</v>
      </c>
      <c r="F70" s="27">
        <f t="shared" si="26"/>
        <v>0</v>
      </c>
      <c r="G70" s="28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30"/>
      <c r="AC70" s="28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30"/>
      <c r="AY70" s="28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30"/>
      <c r="BU70" s="28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30"/>
      <c r="CQ70" s="28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30"/>
      <c r="DM70" s="28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30"/>
      <c r="EI70" s="28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30"/>
      <c r="FE70" s="31"/>
      <c r="FF70" s="32"/>
      <c r="FG70" s="31"/>
      <c r="FH70" s="34">
        <f t="shared" si="20"/>
        <v>0</v>
      </c>
      <c r="FI70" s="152"/>
      <c r="FJ70" s="34">
        <f t="shared" si="21"/>
        <v>0</v>
      </c>
      <c r="FK70" s="34">
        <f t="shared" si="22"/>
        <v>0</v>
      </c>
      <c r="FL70" s="34"/>
      <c r="FM70" s="151"/>
      <c r="FN70" s="35">
        <f t="shared" si="27"/>
        <v>0</v>
      </c>
      <c r="FP70" s="36">
        <f t="shared" si="28"/>
        <v>0</v>
      </c>
      <c r="FQ70" s="1">
        <v>4</v>
      </c>
    </row>
    <row r="71" spans="1:173" x14ac:dyDescent="0.25">
      <c r="A71" s="22">
        <v>5</v>
      </c>
      <c r="B71" s="23">
        <f t="shared" si="19"/>
        <v>0</v>
      </c>
      <c r="C71" s="24">
        <f t="shared" si="23"/>
        <v>0</v>
      </c>
      <c r="D71" s="25">
        <f t="shared" si="24"/>
        <v>0</v>
      </c>
      <c r="E71" s="26">
        <f t="shared" si="25"/>
        <v>0</v>
      </c>
      <c r="F71" s="27">
        <f t="shared" si="26"/>
        <v>0</v>
      </c>
      <c r="G71" s="28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30"/>
      <c r="AC71" s="28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30"/>
      <c r="AY71" s="28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30"/>
      <c r="BU71" s="28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30"/>
      <c r="CQ71" s="28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30"/>
      <c r="DM71" s="28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30"/>
      <c r="EI71" s="28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30"/>
      <c r="FE71" s="31"/>
      <c r="FF71" s="32"/>
      <c r="FG71" s="31"/>
      <c r="FH71" s="34">
        <f t="shared" si="20"/>
        <v>0</v>
      </c>
      <c r="FI71" s="152"/>
      <c r="FJ71" s="34">
        <f t="shared" si="21"/>
        <v>0</v>
      </c>
      <c r="FK71" s="34">
        <f t="shared" si="22"/>
        <v>0</v>
      </c>
      <c r="FL71" s="34"/>
      <c r="FM71" s="151"/>
      <c r="FN71" s="35">
        <f t="shared" si="27"/>
        <v>0</v>
      </c>
      <c r="FP71" s="36">
        <f t="shared" si="28"/>
        <v>0</v>
      </c>
      <c r="FQ71" s="1">
        <v>5</v>
      </c>
    </row>
    <row r="72" spans="1:173" x14ac:dyDescent="0.25">
      <c r="A72" s="22">
        <v>6</v>
      </c>
      <c r="B72" s="23">
        <f t="shared" si="19"/>
        <v>0</v>
      </c>
      <c r="C72" s="24">
        <f t="shared" si="23"/>
        <v>0</v>
      </c>
      <c r="D72" s="25">
        <f t="shared" si="24"/>
        <v>0</v>
      </c>
      <c r="E72" s="26">
        <f t="shared" si="25"/>
        <v>0</v>
      </c>
      <c r="F72" s="27">
        <f t="shared" si="26"/>
        <v>0</v>
      </c>
      <c r="G72" s="42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4"/>
      <c r="AC72" s="42"/>
      <c r="AD72" s="43"/>
      <c r="AE72" s="29"/>
      <c r="AF72" s="29"/>
      <c r="AG72" s="29"/>
      <c r="AH72" s="29"/>
      <c r="AI72" s="29"/>
      <c r="AJ72" s="29"/>
      <c r="AK72" s="43"/>
      <c r="AL72" s="43"/>
      <c r="AM72" s="43"/>
      <c r="AN72" s="43"/>
      <c r="AO72" s="29"/>
      <c r="AP72" s="29"/>
      <c r="AQ72" s="29"/>
      <c r="AR72" s="29"/>
      <c r="AS72" s="29"/>
      <c r="AT72" s="29"/>
      <c r="AU72" s="29"/>
      <c r="AV72" s="29"/>
      <c r="AW72" s="43"/>
      <c r="AX72" s="44"/>
      <c r="AY72" s="42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4"/>
      <c r="BU72" s="42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4"/>
      <c r="CQ72" s="42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4"/>
      <c r="DM72" s="42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4"/>
      <c r="EI72" s="42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4"/>
      <c r="FE72" s="45"/>
      <c r="FF72" s="32"/>
      <c r="FG72" s="45"/>
      <c r="FH72" s="34">
        <f t="shared" si="20"/>
        <v>0</v>
      </c>
      <c r="FI72" s="152"/>
      <c r="FJ72" s="34">
        <f t="shared" si="21"/>
        <v>0</v>
      </c>
      <c r="FK72" s="34">
        <f t="shared" si="22"/>
        <v>0</v>
      </c>
      <c r="FL72" s="34"/>
      <c r="FM72" s="151"/>
      <c r="FN72" s="35">
        <f t="shared" si="27"/>
        <v>0</v>
      </c>
      <c r="FP72" s="36">
        <f t="shared" si="28"/>
        <v>0</v>
      </c>
      <c r="FQ72" s="1">
        <v>6</v>
      </c>
    </row>
    <row r="73" spans="1:173" x14ac:dyDescent="0.25">
      <c r="A73" s="22">
        <v>7</v>
      </c>
      <c r="B73" s="23">
        <f t="shared" si="19"/>
        <v>0</v>
      </c>
      <c r="C73" s="24">
        <f t="shared" si="23"/>
        <v>0</v>
      </c>
      <c r="D73" s="25">
        <f t="shared" si="24"/>
        <v>0</v>
      </c>
      <c r="E73" s="26">
        <f t="shared" si="25"/>
        <v>0</v>
      </c>
      <c r="F73" s="27">
        <f t="shared" si="26"/>
        <v>0</v>
      </c>
      <c r="G73" s="28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30"/>
      <c r="AC73" s="28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30"/>
      <c r="AY73" s="28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30"/>
      <c r="BU73" s="28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30"/>
      <c r="CQ73" s="28"/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30"/>
      <c r="DM73" s="28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30"/>
      <c r="EI73" s="28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30"/>
      <c r="FE73" s="31"/>
      <c r="FF73" s="32"/>
      <c r="FG73" s="31"/>
      <c r="FH73" s="34">
        <f t="shared" si="20"/>
        <v>0</v>
      </c>
      <c r="FI73" s="152"/>
      <c r="FJ73" s="34">
        <f t="shared" si="21"/>
        <v>0</v>
      </c>
      <c r="FK73" s="34">
        <f t="shared" si="22"/>
        <v>0</v>
      </c>
      <c r="FL73" s="34"/>
      <c r="FM73" s="151"/>
      <c r="FN73" s="35">
        <f t="shared" si="27"/>
        <v>0</v>
      </c>
      <c r="FP73" s="36">
        <f t="shared" si="28"/>
        <v>0</v>
      </c>
      <c r="FQ73" s="1">
        <v>7</v>
      </c>
    </row>
    <row r="74" spans="1:173" x14ac:dyDescent="0.25">
      <c r="A74" s="22">
        <v>8</v>
      </c>
      <c r="B74" s="23">
        <f t="shared" si="19"/>
        <v>0</v>
      </c>
      <c r="C74" s="24">
        <f t="shared" si="23"/>
        <v>0</v>
      </c>
      <c r="D74" s="25">
        <f t="shared" si="24"/>
        <v>0</v>
      </c>
      <c r="E74" s="26">
        <f t="shared" si="25"/>
        <v>0</v>
      </c>
      <c r="F74" s="27">
        <f t="shared" si="26"/>
        <v>0</v>
      </c>
      <c r="G74" s="28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30"/>
      <c r="AC74" s="28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30"/>
      <c r="AY74" s="28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30"/>
      <c r="BU74" s="28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30"/>
      <c r="CQ74" s="28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30"/>
      <c r="DM74" s="28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30"/>
      <c r="EI74" s="28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30"/>
      <c r="FE74" s="31"/>
      <c r="FF74" s="32"/>
      <c r="FG74" s="31"/>
      <c r="FH74" s="34">
        <f t="shared" si="20"/>
        <v>0</v>
      </c>
      <c r="FI74" s="152"/>
      <c r="FJ74" s="34">
        <f t="shared" si="21"/>
        <v>0</v>
      </c>
      <c r="FK74" s="34">
        <f t="shared" si="22"/>
        <v>0</v>
      </c>
      <c r="FL74" s="34"/>
      <c r="FM74" s="151"/>
      <c r="FN74" s="35">
        <f t="shared" si="27"/>
        <v>0</v>
      </c>
      <c r="FP74" s="36">
        <f t="shared" si="28"/>
        <v>0</v>
      </c>
      <c r="FQ74" s="1">
        <v>8</v>
      </c>
    </row>
    <row r="75" spans="1:173" x14ac:dyDescent="0.25">
      <c r="A75" s="22">
        <v>9</v>
      </c>
      <c r="B75" s="23">
        <f t="shared" ref="B75:B83" si="29">B46</f>
        <v>0</v>
      </c>
      <c r="C75" s="24">
        <f t="shared" si="23"/>
        <v>0</v>
      </c>
      <c r="D75" s="25">
        <f t="shared" si="24"/>
        <v>0</v>
      </c>
      <c r="E75" s="26">
        <f t="shared" si="25"/>
        <v>0</v>
      </c>
      <c r="F75" s="27">
        <f t="shared" si="26"/>
        <v>0</v>
      </c>
      <c r="G75" s="28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30"/>
      <c r="AC75" s="28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30"/>
      <c r="AY75" s="28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30"/>
      <c r="BU75" s="28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30"/>
      <c r="CQ75" s="28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30"/>
      <c r="DM75" s="28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30"/>
      <c r="EI75" s="28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30"/>
      <c r="FE75" s="31"/>
      <c r="FF75" s="32"/>
      <c r="FG75" s="31"/>
      <c r="FH75" s="34">
        <f t="shared" si="20"/>
        <v>0</v>
      </c>
      <c r="FI75" s="152"/>
      <c r="FJ75" s="34">
        <f t="shared" si="21"/>
        <v>0</v>
      </c>
      <c r="FK75" s="34">
        <f t="shared" si="22"/>
        <v>0</v>
      </c>
      <c r="FL75" s="34"/>
      <c r="FM75" s="151"/>
      <c r="FN75" s="35">
        <f t="shared" si="27"/>
        <v>0</v>
      </c>
      <c r="FP75" s="36">
        <f t="shared" si="28"/>
        <v>0</v>
      </c>
      <c r="FQ75" s="1">
        <v>9</v>
      </c>
    </row>
    <row r="76" spans="1:173" x14ac:dyDescent="0.25">
      <c r="A76" s="22">
        <v>10</v>
      </c>
      <c r="B76" s="23">
        <f t="shared" si="29"/>
        <v>0</v>
      </c>
      <c r="C76" s="24">
        <f t="shared" si="23"/>
        <v>0</v>
      </c>
      <c r="D76" s="25">
        <f t="shared" si="24"/>
        <v>0</v>
      </c>
      <c r="E76" s="26">
        <f t="shared" si="25"/>
        <v>0</v>
      </c>
      <c r="F76" s="27">
        <f t="shared" si="26"/>
        <v>0</v>
      </c>
      <c r="G76" s="28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30"/>
      <c r="AC76" s="28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30"/>
      <c r="AY76" s="28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30"/>
      <c r="BU76" s="28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30"/>
      <c r="CQ76" s="28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30"/>
      <c r="DM76" s="28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30"/>
      <c r="EI76" s="28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30"/>
      <c r="FE76" s="31"/>
      <c r="FF76" s="32"/>
      <c r="FG76" s="31"/>
      <c r="FH76" s="34">
        <f t="shared" si="20"/>
        <v>0</v>
      </c>
      <c r="FI76" s="152"/>
      <c r="FJ76" s="34">
        <f t="shared" si="21"/>
        <v>0</v>
      </c>
      <c r="FK76" s="34">
        <f t="shared" si="22"/>
        <v>0</v>
      </c>
      <c r="FL76" s="34"/>
      <c r="FM76" s="151"/>
      <c r="FN76" s="35">
        <f t="shared" si="27"/>
        <v>0</v>
      </c>
      <c r="FP76" s="36">
        <f t="shared" si="28"/>
        <v>0</v>
      </c>
      <c r="FQ76" s="1">
        <v>10</v>
      </c>
    </row>
    <row r="77" spans="1:173" x14ac:dyDescent="0.25">
      <c r="A77" s="22">
        <v>11</v>
      </c>
      <c r="B77" s="23">
        <f t="shared" si="29"/>
        <v>0</v>
      </c>
      <c r="C77" s="24">
        <f t="shared" si="23"/>
        <v>0</v>
      </c>
      <c r="D77" s="25">
        <f t="shared" si="24"/>
        <v>0</v>
      </c>
      <c r="E77" s="26">
        <f t="shared" si="25"/>
        <v>0</v>
      </c>
      <c r="F77" s="27">
        <f t="shared" si="26"/>
        <v>0</v>
      </c>
      <c r="G77" s="28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30"/>
      <c r="AC77" s="28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30"/>
      <c r="AY77" s="28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30"/>
      <c r="BU77" s="28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30"/>
      <c r="CQ77" s="28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30"/>
      <c r="DM77" s="28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30"/>
      <c r="EI77" s="28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30"/>
      <c r="FE77" s="31"/>
      <c r="FF77" s="32"/>
      <c r="FG77" s="31"/>
      <c r="FH77" s="34">
        <f t="shared" si="20"/>
        <v>0</v>
      </c>
      <c r="FI77" s="152"/>
      <c r="FJ77" s="34">
        <f t="shared" si="21"/>
        <v>0</v>
      </c>
      <c r="FK77" s="34">
        <f t="shared" si="22"/>
        <v>0</v>
      </c>
      <c r="FL77" s="34"/>
      <c r="FM77" s="151"/>
      <c r="FN77" s="35">
        <f t="shared" si="27"/>
        <v>0</v>
      </c>
      <c r="FP77" s="36">
        <f t="shared" si="28"/>
        <v>0</v>
      </c>
      <c r="FQ77" s="1">
        <v>11</v>
      </c>
    </row>
    <row r="78" spans="1:173" x14ac:dyDescent="0.25">
      <c r="A78" s="22">
        <v>12</v>
      </c>
      <c r="B78" s="23">
        <f t="shared" si="29"/>
        <v>0</v>
      </c>
      <c r="C78" s="24">
        <f t="shared" si="23"/>
        <v>0</v>
      </c>
      <c r="D78" s="25">
        <f t="shared" si="24"/>
        <v>0</v>
      </c>
      <c r="E78" s="26">
        <f t="shared" si="25"/>
        <v>0</v>
      </c>
      <c r="F78" s="27">
        <f t="shared" si="26"/>
        <v>0</v>
      </c>
      <c r="G78" s="28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30"/>
      <c r="AC78" s="28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30"/>
      <c r="AY78" s="28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30"/>
      <c r="BU78" s="28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30"/>
      <c r="CQ78" s="28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30"/>
      <c r="DM78" s="28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30"/>
      <c r="EI78" s="28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30"/>
      <c r="FE78" s="31"/>
      <c r="FF78" s="32"/>
      <c r="FG78" s="31"/>
      <c r="FH78" s="34">
        <f t="shared" si="20"/>
        <v>0</v>
      </c>
      <c r="FI78" s="152"/>
      <c r="FJ78" s="34">
        <f t="shared" si="21"/>
        <v>0</v>
      </c>
      <c r="FK78" s="34">
        <f t="shared" si="22"/>
        <v>0</v>
      </c>
      <c r="FL78" s="34"/>
      <c r="FM78" s="151"/>
      <c r="FN78" s="35">
        <f t="shared" si="27"/>
        <v>0</v>
      </c>
      <c r="FP78" s="36">
        <f t="shared" si="28"/>
        <v>0</v>
      </c>
      <c r="FQ78" s="1">
        <v>12</v>
      </c>
    </row>
    <row r="79" spans="1:173" x14ac:dyDescent="0.25">
      <c r="A79" s="22">
        <v>13</v>
      </c>
      <c r="B79" s="23">
        <f t="shared" si="29"/>
        <v>0</v>
      </c>
      <c r="C79" s="24">
        <f t="shared" si="23"/>
        <v>0</v>
      </c>
      <c r="D79" s="25">
        <f t="shared" si="24"/>
        <v>0</v>
      </c>
      <c r="E79" s="26">
        <f t="shared" si="25"/>
        <v>0</v>
      </c>
      <c r="F79" s="27">
        <f t="shared" si="26"/>
        <v>0</v>
      </c>
      <c r="G79" s="28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30"/>
      <c r="AC79" s="28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30"/>
      <c r="AY79" s="28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30"/>
      <c r="BU79" s="28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30"/>
      <c r="CQ79" s="28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30"/>
      <c r="DM79" s="28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30"/>
      <c r="EI79" s="28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30"/>
      <c r="FE79" s="31"/>
      <c r="FF79" s="32"/>
      <c r="FG79" s="31"/>
      <c r="FH79" s="34">
        <f t="shared" si="20"/>
        <v>0</v>
      </c>
      <c r="FI79" s="152"/>
      <c r="FJ79" s="34">
        <f t="shared" si="21"/>
        <v>0</v>
      </c>
      <c r="FK79" s="34">
        <f t="shared" si="22"/>
        <v>0</v>
      </c>
      <c r="FL79" s="34"/>
      <c r="FM79" s="151"/>
      <c r="FN79" s="35">
        <f t="shared" si="27"/>
        <v>0</v>
      </c>
      <c r="FP79" s="36">
        <f t="shared" si="28"/>
        <v>0</v>
      </c>
      <c r="FQ79" s="1">
        <v>13</v>
      </c>
    </row>
    <row r="80" spans="1:173" x14ac:dyDescent="0.25">
      <c r="A80" s="22">
        <v>14</v>
      </c>
      <c r="B80" s="23">
        <f t="shared" si="29"/>
        <v>0</v>
      </c>
      <c r="C80" s="24">
        <f t="shared" si="23"/>
        <v>0</v>
      </c>
      <c r="D80" s="25">
        <f t="shared" si="24"/>
        <v>0</v>
      </c>
      <c r="E80" s="26">
        <f t="shared" si="25"/>
        <v>0</v>
      </c>
      <c r="F80" s="27">
        <f t="shared" si="26"/>
        <v>0</v>
      </c>
      <c r="G80" s="28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30"/>
      <c r="AC80" s="28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30"/>
      <c r="AY80" s="28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30"/>
      <c r="BU80" s="28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30"/>
      <c r="CQ80" s="28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30"/>
      <c r="DM80" s="28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30"/>
      <c r="EI80" s="28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30"/>
      <c r="FE80" s="31"/>
      <c r="FF80" s="32"/>
      <c r="FG80" s="31"/>
      <c r="FH80" s="34">
        <f t="shared" si="20"/>
        <v>0</v>
      </c>
      <c r="FI80" s="152"/>
      <c r="FJ80" s="34">
        <f t="shared" si="21"/>
        <v>0</v>
      </c>
      <c r="FK80" s="34">
        <f t="shared" si="22"/>
        <v>0</v>
      </c>
      <c r="FL80" s="34"/>
      <c r="FM80" s="151"/>
      <c r="FN80" s="35">
        <f t="shared" si="27"/>
        <v>0</v>
      </c>
      <c r="FP80" s="36">
        <f t="shared" si="28"/>
        <v>0</v>
      </c>
      <c r="FQ80" s="1">
        <v>14</v>
      </c>
    </row>
    <row r="81" spans="1:173" x14ac:dyDescent="0.25">
      <c r="A81" s="22">
        <v>15</v>
      </c>
      <c r="B81" s="23">
        <f t="shared" si="29"/>
        <v>0</v>
      </c>
      <c r="C81" s="24">
        <f t="shared" si="23"/>
        <v>0</v>
      </c>
      <c r="D81" s="25">
        <f t="shared" si="24"/>
        <v>0</v>
      </c>
      <c r="E81" s="26">
        <f t="shared" si="25"/>
        <v>0</v>
      </c>
      <c r="F81" s="27">
        <f t="shared" si="26"/>
        <v>0</v>
      </c>
      <c r="G81" s="28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30"/>
      <c r="AC81" s="28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30"/>
      <c r="AY81" s="28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30"/>
      <c r="BU81" s="28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30"/>
      <c r="CQ81" s="28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30"/>
      <c r="DM81" s="28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30"/>
      <c r="EI81" s="28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30"/>
      <c r="FE81" s="31"/>
      <c r="FF81" s="32"/>
      <c r="FG81" s="31"/>
      <c r="FH81" s="34">
        <f t="shared" si="20"/>
        <v>0</v>
      </c>
      <c r="FI81" s="152"/>
      <c r="FJ81" s="34">
        <f t="shared" si="21"/>
        <v>0</v>
      </c>
      <c r="FK81" s="34">
        <f t="shared" si="22"/>
        <v>0</v>
      </c>
      <c r="FL81" s="34"/>
      <c r="FM81" s="151"/>
      <c r="FN81" s="35">
        <f t="shared" si="27"/>
        <v>0</v>
      </c>
      <c r="FP81" s="36">
        <f t="shared" si="28"/>
        <v>0</v>
      </c>
      <c r="FQ81" s="1">
        <v>15</v>
      </c>
    </row>
    <row r="82" spans="1:173" x14ac:dyDescent="0.25">
      <c r="A82" s="22">
        <v>16</v>
      </c>
      <c r="B82" s="23">
        <f t="shared" si="29"/>
        <v>0</v>
      </c>
      <c r="C82" s="24">
        <f t="shared" si="23"/>
        <v>0</v>
      </c>
      <c r="D82" s="25">
        <f t="shared" si="24"/>
        <v>0</v>
      </c>
      <c r="E82" s="26">
        <f t="shared" si="25"/>
        <v>0</v>
      </c>
      <c r="F82" s="27">
        <f t="shared" si="26"/>
        <v>0</v>
      </c>
      <c r="G82" s="28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30"/>
      <c r="AC82" s="28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30"/>
      <c r="AY82" s="28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30"/>
      <c r="BU82" s="28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30"/>
      <c r="CQ82" s="28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30"/>
      <c r="DM82" s="28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30"/>
      <c r="EI82" s="28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30"/>
      <c r="FE82" s="31"/>
      <c r="FF82" s="32"/>
      <c r="FG82" s="31"/>
      <c r="FH82" s="34">
        <f t="shared" si="20"/>
        <v>0</v>
      </c>
      <c r="FI82" s="152"/>
      <c r="FJ82" s="34">
        <f t="shared" si="21"/>
        <v>0</v>
      </c>
      <c r="FK82" s="34">
        <f t="shared" si="22"/>
        <v>0</v>
      </c>
      <c r="FL82" s="34"/>
      <c r="FM82" s="151"/>
      <c r="FN82" s="35">
        <f t="shared" si="27"/>
        <v>0</v>
      </c>
      <c r="FP82" s="36">
        <f t="shared" si="28"/>
        <v>0</v>
      </c>
      <c r="FQ82" s="1">
        <v>16</v>
      </c>
    </row>
    <row r="83" spans="1:173" x14ac:dyDescent="0.25">
      <c r="A83" s="22">
        <v>17</v>
      </c>
      <c r="B83" s="23">
        <f t="shared" si="29"/>
        <v>0</v>
      </c>
      <c r="C83" s="24">
        <f t="shared" si="23"/>
        <v>0</v>
      </c>
      <c r="D83" s="25">
        <f t="shared" si="24"/>
        <v>0</v>
      </c>
      <c r="E83" s="26">
        <f t="shared" si="25"/>
        <v>0</v>
      </c>
      <c r="F83" s="27">
        <f t="shared" si="26"/>
        <v>0</v>
      </c>
      <c r="G83" s="28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30"/>
      <c r="AC83" s="28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30"/>
      <c r="AY83" s="28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30"/>
      <c r="BU83" s="28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30"/>
      <c r="CQ83" s="28"/>
      <c r="CR83" s="29"/>
      <c r="CS83" s="29"/>
      <c r="CT83" s="29"/>
      <c r="CU83" s="29"/>
      <c r="CV83" s="29"/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30"/>
      <c r="DM83" s="28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30"/>
      <c r="EI83" s="28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30"/>
      <c r="FE83" s="31"/>
      <c r="FF83" s="32"/>
      <c r="FG83" s="31"/>
      <c r="FH83" s="34">
        <f t="shared" si="20"/>
        <v>0</v>
      </c>
      <c r="FI83" s="152"/>
      <c r="FJ83" s="34">
        <f t="shared" si="21"/>
        <v>0</v>
      </c>
      <c r="FK83" s="34">
        <f t="shared" si="22"/>
        <v>0</v>
      </c>
      <c r="FL83" s="34"/>
      <c r="FM83" s="151"/>
      <c r="FN83" s="35">
        <f t="shared" si="27"/>
        <v>0</v>
      </c>
      <c r="FP83" s="36">
        <f t="shared" si="28"/>
        <v>0</v>
      </c>
      <c r="FQ83" s="1">
        <v>17</v>
      </c>
    </row>
    <row r="84" spans="1:173" x14ac:dyDescent="0.25">
      <c r="G84" s="47" t="s">
        <v>43</v>
      </c>
      <c r="H84" s="196" t="s">
        <v>30</v>
      </c>
      <c r="I84" s="196"/>
      <c r="J84" s="196" t="s">
        <v>31</v>
      </c>
      <c r="K84" s="196"/>
      <c r="L84" s="196" t="s">
        <v>32</v>
      </c>
      <c r="M84" s="196"/>
      <c r="N84" s="196" t="s">
        <v>33</v>
      </c>
      <c r="O84" s="196"/>
      <c r="P84" s="196" t="s">
        <v>34</v>
      </c>
      <c r="Q84" s="196"/>
      <c r="R84" s="196" t="s">
        <v>35</v>
      </c>
      <c r="S84" s="196"/>
      <c r="T84" s="196" t="s">
        <v>36</v>
      </c>
      <c r="U84" s="196"/>
      <c r="V84" s="196" t="s">
        <v>37</v>
      </c>
      <c r="W84" s="196"/>
      <c r="X84" s="196" t="s">
        <v>38</v>
      </c>
      <c r="Y84" s="196"/>
      <c r="Z84" s="196" t="s">
        <v>39</v>
      </c>
      <c r="AA84" s="196"/>
      <c r="AB84" s="48">
        <v>19</v>
      </c>
      <c r="AC84" s="47" t="s">
        <v>43</v>
      </c>
      <c r="AD84" s="196" t="s">
        <v>30</v>
      </c>
      <c r="AE84" s="196"/>
      <c r="AF84" s="196" t="s">
        <v>31</v>
      </c>
      <c r="AG84" s="196"/>
      <c r="AH84" s="196" t="s">
        <v>32</v>
      </c>
      <c r="AI84" s="196"/>
      <c r="AJ84" s="196" t="s">
        <v>33</v>
      </c>
      <c r="AK84" s="196"/>
      <c r="AL84" s="196" t="s">
        <v>34</v>
      </c>
      <c r="AM84" s="196"/>
      <c r="AN84" s="196" t="s">
        <v>35</v>
      </c>
      <c r="AO84" s="196"/>
      <c r="AP84" s="196" t="s">
        <v>36</v>
      </c>
      <c r="AQ84" s="196"/>
      <c r="AR84" s="196" t="s">
        <v>37</v>
      </c>
      <c r="AS84" s="196"/>
      <c r="AT84" s="196" t="s">
        <v>38</v>
      </c>
      <c r="AU84" s="196"/>
      <c r="AV84" s="196" t="s">
        <v>39</v>
      </c>
      <c r="AW84" s="196"/>
      <c r="AX84" s="48">
        <v>19</v>
      </c>
      <c r="AY84" s="47" t="s">
        <v>43</v>
      </c>
      <c r="AZ84" s="196" t="s">
        <v>30</v>
      </c>
      <c r="BA84" s="196"/>
      <c r="BB84" s="196" t="s">
        <v>31</v>
      </c>
      <c r="BC84" s="196"/>
      <c r="BD84" s="196" t="s">
        <v>32</v>
      </c>
      <c r="BE84" s="196"/>
      <c r="BF84" s="196" t="s">
        <v>33</v>
      </c>
      <c r="BG84" s="196"/>
      <c r="BH84" s="196" t="s">
        <v>34</v>
      </c>
      <c r="BI84" s="196"/>
      <c r="BJ84" s="196" t="s">
        <v>35</v>
      </c>
      <c r="BK84" s="196"/>
      <c r="BL84" s="196" t="s">
        <v>36</v>
      </c>
      <c r="BM84" s="196"/>
      <c r="BN84" s="196" t="s">
        <v>37</v>
      </c>
      <c r="BO84" s="196"/>
      <c r="BP84" s="196" t="s">
        <v>38</v>
      </c>
      <c r="BQ84" s="196"/>
      <c r="BR84" s="196" t="s">
        <v>39</v>
      </c>
      <c r="BS84" s="196"/>
      <c r="BT84" s="48">
        <v>19</v>
      </c>
      <c r="BU84" s="47" t="s">
        <v>43</v>
      </c>
      <c r="BV84" s="196" t="s">
        <v>30</v>
      </c>
      <c r="BW84" s="196"/>
      <c r="BX84" s="196" t="s">
        <v>31</v>
      </c>
      <c r="BY84" s="196"/>
      <c r="BZ84" s="196" t="s">
        <v>32</v>
      </c>
      <c r="CA84" s="196"/>
      <c r="CB84" s="196" t="s">
        <v>33</v>
      </c>
      <c r="CC84" s="196"/>
      <c r="CD84" s="196" t="s">
        <v>34</v>
      </c>
      <c r="CE84" s="196"/>
      <c r="CF84" s="196" t="s">
        <v>35</v>
      </c>
      <c r="CG84" s="196"/>
      <c r="CH84" s="196" t="s">
        <v>36</v>
      </c>
      <c r="CI84" s="196"/>
      <c r="CJ84" s="196" t="s">
        <v>37</v>
      </c>
      <c r="CK84" s="196"/>
      <c r="CL84" s="196" t="s">
        <v>38</v>
      </c>
      <c r="CM84" s="196"/>
      <c r="CN84" s="196" t="s">
        <v>39</v>
      </c>
      <c r="CO84" s="196"/>
      <c r="CP84" s="48">
        <v>19</v>
      </c>
      <c r="CQ84" s="47" t="s">
        <v>43</v>
      </c>
      <c r="CR84" s="196" t="s">
        <v>30</v>
      </c>
      <c r="CS84" s="196"/>
      <c r="CT84" s="196" t="s">
        <v>31</v>
      </c>
      <c r="CU84" s="196"/>
      <c r="CV84" s="196" t="s">
        <v>32</v>
      </c>
      <c r="CW84" s="196"/>
      <c r="CX84" s="196" t="s">
        <v>33</v>
      </c>
      <c r="CY84" s="196"/>
      <c r="CZ84" s="196" t="s">
        <v>34</v>
      </c>
      <c r="DA84" s="196"/>
      <c r="DB84" s="196" t="s">
        <v>35</v>
      </c>
      <c r="DC84" s="196"/>
      <c r="DD84" s="196" t="s">
        <v>36</v>
      </c>
      <c r="DE84" s="196"/>
      <c r="DF84" s="196" t="s">
        <v>37</v>
      </c>
      <c r="DG84" s="196"/>
      <c r="DH84" s="196" t="s">
        <v>38</v>
      </c>
      <c r="DI84" s="196"/>
      <c r="DJ84" s="196" t="s">
        <v>39</v>
      </c>
      <c r="DK84" s="196"/>
      <c r="DL84" s="48">
        <v>19</v>
      </c>
      <c r="DM84" s="47" t="s">
        <v>43</v>
      </c>
      <c r="DN84" s="196" t="s">
        <v>30</v>
      </c>
      <c r="DO84" s="196"/>
      <c r="DP84" s="196" t="s">
        <v>31</v>
      </c>
      <c r="DQ84" s="196"/>
      <c r="DR84" s="196" t="s">
        <v>32</v>
      </c>
      <c r="DS84" s="196"/>
      <c r="DT84" s="196" t="s">
        <v>33</v>
      </c>
      <c r="DU84" s="196"/>
      <c r="DV84" s="196" t="s">
        <v>34</v>
      </c>
      <c r="DW84" s="196"/>
      <c r="DX84" s="196" t="s">
        <v>35</v>
      </c>
      <c r="DY84" s="196"/>
      <c r="DZ84" s="196" t="s">
        <v>36</v>
      </c>
      <c r="EA84" s="196"/>
      <c r="EB84" s="196" t="s">
        <v>37</v>
      </c>
      <c r="EC84" s="196"/>
      <c r="ED84" s="196" t="s">
        <v>38</v>
      </c>
      <c r="EE84" s="196"/>
      <c r="EF84" s="196" t="s">
        <v>39</v>
      </c>
      <c r="EG84" s="196"/>
      <c r="EH84" s="48">
        <v>19</v>
      </c>
      <c r="EI84" s="47" t="s">
        <v>43</v>
      </c>
      <c r="EJ84" s="196" t="s">
        <v>30</v>
      </c>
      <c r="EK84" s="196"/>
      <c r="EL84" s="196" t="s">
        <v>31</v>
      </c>
      <c r="EM84" s="196"/>
      <c r="EN84" s="196" t="s">
        <v>32</v>
      </c>
      <c r="EO84" s="196"/>
      <c r="EP84" s="196" t="s">
        <v>33</v>
      </c>
      <c r="EQ84" s="196"/>
      <c r="ER84" s="196" t="s">
        <v>34</v>
      </c>
      <c r="ES84" s="196"/>
      <c r="ET84" s="196" t="s">
        <v>35</v>
      </c>
      <c r="EU84" s="196"/>
      <c r="EV84" s="196" t="s">
        <v>36</v>
      </c>
      <c r="EW84" s="196"/>
      <c r="EX84" s="196" t="s">
        <v>37</v>
      </c>
      <c r="EY84" s="196"/>
      <c r="EZ84" s="196" t="s">
        <v>38</v>
      </c>
      <c r="FA84" s="196"/>
      <c r="FB84" s="196" t="s">
        <v>39</v>
      </c>
      <c r="FC84" s="196"/>
      <c r="FD84" s="48">
        <v>19</v>
      </c>
      <c r="FE84" s="17"/>
      <c r="FF84" s="17"/>
      <c r="FG84" s="17"/>
      <c r="FH84" s="17"/>
      <c r="FI84" s="17"/>
      <c r="FJ84" s="17"/>
      <c r="FK84" s="16"/>
    </row>
    <row r="85" spans="1:173" ht="15.75" thickBot="1" x14ac:dyDescent="0.3">
      <c r="G85" s="191" t="s">
        <v>13</v>
      </c>
      <c r="H85" s="189"/>
      <c r="I85" s="189" t="s">
        <v>14</v>
      </c>
      <c r="J85" s="189"/>
      <c r="K85" s="189" t="s">
        <v>15</v>
      </c>
      <c r="L85" s="189"/>
      <c r="M85" s="189" t="s">
        <v>16</v>
      </c>
      <c r="N85" s="189"/>
      <c r="O85" s="189" t="s">
        <v>17</v>
      </c>
      <c r="P85" s="189"/>
      <c r="Q85" s="189" t="s">
        <v>18</v>
      </c>
      <c r="R85" s="189"/>
      <c r="S85" s="189" t="s">
        <v>19</v>
      </c>
      <c r="T85" s="189"/>
      <c r="U85" s="189" t="s">
        <v>20</v>
      </c>
      <c r="V85" s="189"/>
      <c r="W85" s="189" t="s">
        <v>21</v>
      </c>
      <c r="X85" s="189"/>
      <c r="Y85" s="189" t="s">
        <v>22</v>
      </c>
      <c r="Z85" s="189"/>
      <c r="AA85" s="189" t="s">
        <v>23</v>
      </c>
      <c r="AB85" s="190"/>
      <c r="AC85" s="191" t="s">
        <v>13</v>
      </c>
      <c r="AD85" s="189"/>
      <c r="AE85" s="189" t="s">
        <v>14</v>
      </c>
      <c r="AF85" s="189"/>
      <c r="AG85" s="189" t="s">
        <v>15</v>
      </c>
      <c r="AH85" s="189"/>
      <c r="AI85" s="189" t="s">
        <v>16</v>
      </c>
      <c r="AJ85" s="189"/>
      <c r="AK85" s="189" t="s">
        <v>17</v>
      </c>
      <c r="AL85" s="189"/>
      <c r="AM85" s="189" t="s">
        <v>18</v>
      </c>
      <c r="AN85" s="189"/>
      <c r="AO85" s="189" t="s">
        <v>19</v>
      </c>
      <c r="AP85" s="189"/>
      <c r="AQ85" s="189" t="s">
        <v>20</v>
      </c>
      <c r="AR85" s="189"/>
      <c r="AS85" s="189" t="s">
        <v>21</v>
      </c>
      <c r="AT85" s="189"/>
      <c r="AU85" s="189" t="s">
        <v>22</v>
      </c>
      <c r="AV85" s="189"/>
      <c r="AW85" s="189" t="s">
        <v>23</v>
      </c>
      <c r="AX85" s="190"/>
      <c r="AY85" s="191" t="s">
        <v>13</v>
      </c>
      <c r="AZ85" s="189"/>
      <c r="BA85" s="189" t="s">
        <v>14</v>
      </c>
      <c r="BB85" s="189"/>
      <c r="BC85" s="189" t="s">
        <v>15</v>
      </c>
      <c r="BD85" s="189"/>
      <c r="BE85" s="189" t="s">
        <v>16</v>
      </c>
      <c r="BF85" s="189"/>
      <c r="BG85" s="189" t="s">
        <v>17</v>
      </c>
      <c r="BH85" s="189"/>
      <c r="BI85" s="189" t="s">
        <v>18</v>
      </c>
      <c r="BJ85" s="189"/>
      <c r="BK85" s="189" t="s">
        <v>19</v>
      </c>
      <c r="BL85" s="189"/>
      <c r="BM85" s="189" t="s">
        <v>20</v>
      </c>
      <c r="BN85" s="189"/>
      <c r="BO85" s="189" t="s">
        <v>21</v>
      </c>
      <c r="BP85" s="189"/>
      <c r="BQ85" s="189" t="s">
        <v>22</v>
      </c>
      <c r="BR85" s="189"/>
      <c r="BS85" s="189" t="s">
        <v>23</v>
      </c>
      <c r="BT85" s="190"/>
      <c r="BU85" s="191" t="s">
        <v>13</v>
      </c>
      <c r="BV85" s="189"/>
      <c r="BW85" s="189" t="s">
        <v>14</v>
      </c>
      <c r="BX85" s="189"/>
      <c r="BY85" s="189" t="s">
        <v>15</v>
      </c>
      <c r="BZ85" s="189"/>
      <c r="CA85" s="189" t="s">
        <v>16</v>
      </c>
      <c r="CB85" s="189"/>
      <c r="CC85" s="189" t="s">
        <v>17</v>
      </c>
      <c r="CD85" s="189"/>
      <c r="CE85" s="189" t="s">
        <v>18</v>
      </c>
      <c r="CF85" s="189"/>
      <c r="CG85" s="189" t="s">
        <v>19</v>
      </c>
      <c r="CH85" s="189"/>
      <c r="CI85" s="189" t="s">
        <v>20</v>
      </c>
      <c r="CJ85" s="189"/>
      <c r="CK85" s="189" t="s">
        <v>21</v>
      </c>
      <c r="CL85" s="189"/>
      <c r="CM85" s="189" t="s">
        <v>22</v>
      </c>
      <c r="CN85" s="189"/>
      <c r="CO85" s="189" t="s">
        <v>23</v>
      </c>
      <c r="CP85" s="190"/>
      <c r="CQ85" s="191" t="s">
        <v>13</v>
      </c>
      <c r="CR85" s="189"/>
      <c r="CS85" s="189" t="s">
        <v>14</v>
      </c>
      <c r="CT85" s="189"/>
      <c r="CU85" s="189" t="s">
        <v>15</v>
      </c>
      <c r="CV85" s="189"/>
      <c r="CW85" s="189" t="s">
        <v>16</v>
      </c>
      <c r="CX85" s="189"/>
      <c r="CY85" s="189" t="s">
        <v>17</v>
      </c>
      <c r="CZ85" s="189"/>
      <c r="DA85" s="189" t="s">
        <v>18</v>
      </c>
      <c r="DB85" s="189"/>
      <c r="DC85" s="189" t="s">
        <v>19</v>
      </c>
      <c r="DD85" s="189"/>
      <c r="DE85" s="189" t="s">
        <v>20</v>
      </c>
      <c r="DF85" s="189"/>
      <c r="DG85" s="189" t="s">
        <v>21</v>
      </c>
      <c r="DH85" s="189"/>
      <c r="DI85" s="189" t="s">
        <v>22</v>
      </c>
      <c r="DJ85" s="189"/>
      <c r="DK85" s="189" t="s">
        <v>23</v>
      </c>
      <c r="DL85" s="190"/>
      <c r="DM85" s="191" t="s">
        <v>13</v>
      </c>
      <c r="DN85" s="189"/>
      <c r="DO85" s="189" t="s">
        <v>14</v>
      </c>
      <c r="DP85" s="189"/>
      <c r="DQ85" s="189" t="s">
        <v>15</v>
      </c>
      <c r="DR85" s="189"/>
      <c r="DS85" s="189" t="s">
        <v>16</v>
      </c>
      <c r="DT85" s="189"/>
      <c r="DU85" s="189" t="s">
        <v>17</v>
      </c>
      <c r="DV85" s="189"/>
      <c r="DW85" s="189" t="s">
        <v>18</v>
      </c>
      <c r="DX85" s="189"/>
      <c r="DY85" s="189" t="s">
        <v>19</v>
      </c>
      <c r="DZ85" s="189"/>
      <c r="EA85" s="189" t="s">
        <v>20</v>
      </c>
      <c r="EB85" s="189"/>
      <c r="EC85" s="189" t="s">
        <v>21</v>
      </c>
      <c r="ED85" s="189"/>
      <c r="EE85" s="189" t="s">
        <v>22</v>
      </c>
      <c r="EF85" s="189"/>
      <c r="EG85" s="189" t="s">
        <v>23</v>
      </c>
      <c r="EH85" s="190"/>
      <c r="EI85" s="191" t="s">
        <v>13</v>
      </c>
      <c r="EJ85" s="189"/>
      <c r="EK85" s="189" t="s">
        <v>14</v>
      </c>
      <c r="EL85" s="189"/>
      <c r="EM85" s="189" t="s">
        <v>15</v>
      </c>
      <c r="EN85" s="189"/>
      <c r="EO85" s="189" t="s">
        <v>16</v>
      </c>
      <c r="EP85" s="189"/>
      <c r="EQ85" s="189" t="s">
        <v>17</v>
      </c>
      <c r="ER85" s="189"/>
      <c r="ES85" s="189" t="s">
        <v>18</v>
      </c>
      <c r="ET85" s="189"/>
      <c r="EU85" s="189" t="s">
        <v>19</v>
      </c>
      <c r="EV85" s="189"/>
      <c r="EW85" s="189" t="s">
        <v>20</v>
      </c>
      <c r="EX85" s="189"/>
      <c r="EY85" s="189" t="s">
        <v>21</v>
      </c>
      <c r="EZ85" s="189"/>
      <c r="FA85" s="189" t="s">
        <v>22</v>
      </c>
      <c r="FB85" s="189"/>
      <c r="FC85" s="189" t="s">
        <v>23</v>
      </c>
      <c r="FD85" s="190"/>
      <c r="FE85" s="17"/>
      <c r="FF85" s="17"/>
      <c r="FG85" s="17"/>
      <c r="FH85" s="17"/>
      <c r="FI85" s="17"/>
      <c r="FJ85" s="17"/>
      <c r="FK85" s="17"/>
    </row>
    <row r="88" spans="1:173" x14ac:dyDescent="0.25">
      <c r="A88" s="1">
        <f t="shared" ref="A88:B103" si="30">A59</f>
        <v>0</v>
      </c>
      <c r="B88" s="156">
        <f t="shared" si="30"/>
        <v>0</v>
      </c>
    </row>
    <row r="89" spans="1:173" x14ac:dyDescent="0.25">
      <c r="A89" s="1">
        <f t="shared" si="30"/>
        <v>0</v>
      </c>
      <c r="B89" s="156">
        <f t="shared" si="30"/>
        <v>0</v>
      </c>
    </row>
    <row r="90" spans="1:173" ht="15" customHeight="1" x14ac:dyDescent="0.25">
      <c r="A90" s="1">
        <f t="shared" si="30"/>
        <v>0</v>
      </c>
      <c r="B90" s="2">
        <f t="shared" si="30"/>
        <v>0</v>
      </c>
      <c r="C90" s="223" t="s">
        <v>72</v>
      </c>
      <c r="D90" s="226" t="s">
        <v>73</v>
      </c>
      <c r="E90" s="229" t="s">
        <v>74</v>
      </c>
      <c r="F90" s="195" t="s">
        <v>79</v>
      </c>
      <c r="G90" s="209" t="s">
        <v>0</v>
      </c>
      <c r="H90" s="210"/>
      <c r="I90" s="210"/>
      <c r="J90" s="210"/>
      <c r="K90" s="210"/>
      <c r="L90" s="210"/>
      <c r="M90" s="213">
        <f>M61+1</f>
        <v>30</v>
      </c>
      <c r="N90" s="213"/>
      <c r="AM90" s="219">
        <f>AM61</f>
        <v>0</v>
      </c>
      <c r="AN90" s="219"/>
      <c r="AO90" s="219"/>
      <c r="AP90" s="219"/>
      <c r="AQ90" s="219"/>
      <c r="AR90" s="6"/>
      <c r="AS90" s="220">
        <f>AS61</f>
        <v>0</v>
      </c>
      <c r="AT90" s="220"/>
      <c r="AU90" s="220"/>
      <c r="AV90" s="220"/>
      <c r="AW90" s="220"/>
      <c r="AY90" s="221">
        <f>AY61</f>
        <v>0</v>
      </c>
      <c r="AZ90" s="221"/>
      <c r="BA90" s="221"/>
      <c r="BB90" s="221"/>
      <c r="BC90" s="221"/>
      <c r="BE90" s="222">
        <f>BE61</f>
        <v>0</v>
      </c>
      <c r="BF90" s="222"/>
      <c r="BG90" s="222"/>
      <c r="BH90" s="222"/>
      <c r="BI90" s="222"/>
      <c r="BK90" s="208">
        <f>BK61</f>
        <v>0</v>
      </c>
      <c r="BL90" s="208"/>
      <c r="BM90" s="208"/>
      <c r="BN90" s="208"/>
      <c r="BO90" s="208"/>
      <c r="BU90" s="209" t="s">
        <v>0</v>
      </c>
      <c r="BV90" s="210"/>
      <c r="BW90" s="210"/>
      <c r="BX90" s="210"/>
      <c r="BY90" s="210"/>
      <c r="BZ90" s="210"/>
      <c r="CA90" s="213">
        <f>M90</f>
        <v>30</v>
      </c>
      <c r="CB90" s="213"/>
      <c r="CQ90" s="219">
        <f>AM90</f>
        <v>0</v>
      </c>
      <c r="CR90" s="219"/>
      <c r="CS90" s="219"/>
      <c r="CT90" s="219"/>
      <c r="CU90" s="219"/>
      <c r="CV90" s="6"/>
      <c r="CW90" s="220">
        <f>AS90</f>
        <v>0</v>
      </c>
      <c r="CX90" s="220"/>
      <c r="CY90" s="220"/>
      <c r="CZ90" s="220"/>
      <c r="DA90" s="220"/>
      <c r="DC90" s="221">
        <f>AY90</f>
        <v>0</v>
      </c>
      <c r="DD90" s="221"/>
      <c r="DE90" s="221"/>
      <c r="DF90" s="221"/>
      <c r="DG90" s="221"/>
      <c r="DI90" s="222">
        <f>BE90</f>
        <v>0</v>
      </c>
      <c r="DJ90" s="222"/>
      <c r="DK90" s="222"/>
      <c r="DL90" s="222"/>
      <c r="DM90" s="222"/>
      <c r="DO90" s="208">
        <f>BK90</f>
        <v>0</v>
      </c>
      <c r="DP90" s="208"/>
      <c r="DQ90" s="208"/>
      <c r="DR90" s="208"/>
      <c r="DS90" s="208"/>
      <c r="EI90" s="209" t="s">
        <v>0</v>
      </c>
      <c r="EJ90" s="210"/>
      <c r="EK90" s="210"/>
      <c r="EL90" s="210"/>
      <c r="EM90" s="210"/>
      <c r="EN90" s="210"/>
      <c r="EO90" s="213">
        <f>M90</f>
        <v>30</v>
      </c>
      <c r="EP90" s="213"/>
    </row>
    <row r="91" spans="1:173" ht="15.75" customHeight="1" thickBot="1" x14ac:dyDescent="0.3">
      <c r="A91" s="1">
        <f t="shared" si="30"/>
        <v>0</v>
      </c>
      <c r="B91" s="2">
        <f t="shared" si="30"/>
        <v>0</v>
      </c>
      <c r="C91" s="224"/>
      <c r="D91" s="227"/>
      <c r="E91" s="230"/>
      <c r="F91" s="195"/>
      <c r="G91" s="211"/>
      <c r="H91" s="212"/>
      <c r="I91" s="212"/>
      <c r="J91" s="212"/>
      <c r="K91" s="212"/>
      <c r="L91" s="212"/>
      <c r="M91" s="214"/>
      <c r="N91" s="214"/>
      <c r="AM91" s="215">
        <f>AM62</f>
        <v>0</v>
      </c>
      <c r="AN91" s="215"/>
      <c r="AO91" s="215"/>
      <c r="AP91" s="215"/>
      <c r="AQ91" s="215"/>
      <c r="AS91" s="216">
        <f>AS62</f>
        <v>0</v>
      </c>
      <c r="AT91" s="216"/>
      <c r="AU91" s="216"/>
      <c r="AV91" s="216"/>
      <c r="AW91" s="216"/>
      <c r="AY91" s="217">
        <f>AY62</f>
        <v>0</v>
      </c>
      <c r="AZ91" s="217"/>
      <c r="BA91" s="217"/>
      <c r="BB91" s="217"/>
      <c r="BC91" s="217"/>
      <c r="BE91" s="218">
        <f>BE62</f>
        <v>0</v>
      </c>
      <c r="BF91" s="218"/>
      <c r="BG91" s="218"/>
      <c r="BH91" s="218"/>
      <c r="BI91" s="218"/>
      <c r="BK91" s="206">
        <f>BK62</f>
        <v>0</v>
      </c>
      <c r="BL91" s="206"/>
      <c r="BM91" s="206"/>
      <c r="BN91" s="206"/>
      <c r="BO91" s="206"/>
      <c r="BU91" s="211"/>
      <c r="BV91" s="212"/>
      <c r="BW91" s="212"/>
      <c r="BX91" s="212"/>
      <c r="BY91" s="212"/>
      <c r="BZ91" s="212"/>
      <c r="CA91" s="214"/>
      <c r="CB91" s="214"/>
      <c r="CQ91" s="215">
        <f>AM91</f>
        <v>0</v>
      </c>
      <c r="CR91" s="215"/>
      <c r="CS91" s="215"/>
      <c r="CT91" s="215"/>
      <c r="CU91" s="215"/>
      <c r="CW91" s="216">
        <f>AS91</f>
        <v>0</v>
      </c>
      <c r="CX91" s="216"/>
      <c r="CY91" s="216"/>
      <c r="CZ91" s="216"/>
      <c r="DA91" s="216"/>
      <c r="DC91" s="217">
        <f>AY91</f>
        <v>0</v>
      </c>
      <c r="DD91" s="217"/>
      <c r="DE91" s="217"/>
      <c r="DF91" s="217"/>
      <c r="DG91" s="217"/>
      <c r="DI91" s="218">
        <f>BE91</f>
        <v>0</v>
      </c>
      <c r="DJ91" s="218"/>
      <c r="DK91" s="218"/>
      <c r="DL91" s="218"/>
      <c r="DM91" s="218"/>
      <c r="DO91" s="206">
        <f>BK91</f>
        <v>0</v>
      </c>
      <c r="DP91" s="206"/>
      <c r="DQ91" s="206"/>
      <c r="DR91" s="206"/>
      <c r="DS91" s="206"/>
      <c r="EI91" s="211"/>
      <c r="EJ91" s="212"/>
      <c r="EK91" s="212"/>
      <c r="EL91" s="212"/>
      <c r="EM91" s="212"/>
      <c r="EN91" s="212"/>
      <c r="EO91" s="214"/>
      <c r="EP91" s="214"/>
    </row>
    <row r="92" spans="1:173" ht="15.75" thickBot="1" x14ac:dyDescent="0.3">
      <c r="A92" s="1">
        <f t="shared" si="30"/>
        <v>0</v>
      </c>
      <c r="B92" s="2">
        <f t="shared" si="30"/>
        <v>0</v>
      </c>
      <c r="C92" s="224"/>
      <c r="D92" s="227"/>
      <c r="E92" s="230"/>
      <c r="F92" s="232"/>
      <c r="G92" s="7" t="s">
        <v>1</v>
      </c>
      <c r="H92" s="8"/>
      <c r="I92" s="8"/>
      <c r="J92" s="201">
        <f>EM63+1</f>
        <v>43668</v>
      </c>
      <c r="K92" s="201"/>
      <c r="L92" s="201"/>
      <c r="M92" s="201"/>
      <c r="N92" s="201"/>
      <c r="O92" s="201"/>
      <c r="P92" s="201"/>
      <c r="Q92" s="8"/>
      <c r="R92" s="8"/>
      <c r="S92" s="9"/>
      <c r="T92" s="9"/>
      <c r="U92" s="9"/>
      <c r="V92" s="9"/>
      <c r="W92" s="9"/>
      <c r="X92" s="9"/>
      <c r="Y92" s="9"/>
      <c r="Z92" s="9"/>
      <c r="AA92" s="9"/>
      <c r="AB92" s="10"/>
      <c r="AC92" s="7" t="s">
        <v>2</v>
      </c>
      <c r="AD92" s="8"/>
      <c r="AE92" s="8"/>
      <c r="AF92" s="201">
        <f>J92+1</f>
        <v>43669</v>
      </c>
      <c r="AG92" s="201"/>
      <c r="AH92" s="201"/>
      <c r="AI92" s="201"/>
      <c r="AJ92" s="201"/>
      <c r="AK92" s="201"/>
      <c r="AL92" s="201"/>
      <c r="AM92" s="8"/>
      <c r="AN92" s="8"/>
      <c r="AO92" s="9"/>
      <c r="AP92" s="9"/>
      <c r="AQ92" s="9"/>
      <c r="AR92" s="9"/>
      <c r="AS92" s="9"/>
      <c r="AT92" s="9"/>
      <c r="AU92" s="9"/>
      <c r="AV92" s="9"/>
      <c r="AW92" s="9"/>
      <c r="AX92" s="10"/>
      <c r="AY92" s="7" t="s">
        <v>3</v>
      </c>
      <c r="AZ92" s="8"/>
      <c r="BA92" s="8"/>
      <c r="BB92" s="8"/>
      <c r="BC92" s="201">
        <f>AF92+1</f>
        <v>43670</v>
      </c>
      <c r="BD92" s="201"/>
      <c r="BE92" s="201"/>
      <c r="BF92" s="201"/>
      <c r="BG92" s="201"/>
      <c r="BH92" s="201"/>
      <c r="BI92" s="201"/>
      <c r="BJ92" s="8"/>
      <c r="BK92" s="9"/>
      <c r="BL92" s="9"/>
      <c r="BM92" s="9"/>
      <c r="BN92" s="9"/>
      <c r="BO92" s="9"/>
      <c r="BP92" s="9"/>
      <c r="BQ92" s="9"/>
      <c r="BR92" s="9"/>
      <c r="BS92" s="9"/>
      <c r="BT92" s="10"/>
      <c r="BU92" s="53" t="s">
        <v>4</v>
      </c>
      <c r="BV92" s="54"/>
      <c r="BW92" s="54"/>
      <c r="BX92" s="207">
        <f>BC92+1</f>
        <v>43671</v>
      </c>
      <c r="BY92" s="207"/>
      <c r="BZ92" s="207"/>
      <c r="CA92" s="207"/>
      <c r="CB92" s="207"/>
      <c r="CC92" s="207"/>
      <c r="CD92" s="207"/>
      <c r="CE92" s="54"/>
      <c r="CF92" s="54"/>
      <c r="CG92" s="55"/>
      <c r="CH92" s="55"/>
      <c r="CI92" s="55"/>
      <c r="CJ92" s="55"/>
      <c r="CK92" s="55"/>
      <c r="CL92" s="55"/>
      <c r="CM92" s="55"/>
      <c r="CN92" s="55"/>
      <c r="CO92" s="55"/>
      <c r="CP92" s="56"/>
      <c r="CQ92" s="7" t="s">
        <v>5</v>
      </c>
      <c r="CR92" s="8"/>
      <c r="CS92" s="8"/>
      <c r="CT92" s="8"/>
      <c r="CU92" s="201">
        <f>BX92+1</f>
        <v>43672</v>
      </c>
      <c r="CV92" s="201"/>
      <c r="CW92" s="201"/>
      <c r="CX92" s="201"/>
      <c r="CY92" s="201"/>
      <c r="CZ92" s="201"/>
      <c r="DA92" s="201"/>
      <c r="DB92" s="8"/>
      <c r="DC92" s="9"/>
      <c r="DD92" s="9"/>
      <c r="DE92" s="9"/>
      <c r="DF92" s="9"/>
      <c r="DG92" s="9"/>
      <c r="DH92" s="9"/>
      <c r="DI92" s="9"/>
      <c r="DJ92" s="9"/>
      <c r="DK92" s="9"/>
      <c r="DL92" s="10"/>
      <c r="DM92" s="7" t="s">
        <v>6</v>
      </c>
      <c r="DN92" s="8"/>
      <c r="DO92" s="8"/>
      <c r="DP92" s="8"/>
      <c r="DQ92" s="201">
        <f>CU92+1</f>
        <v>43673</v>
      </c>
      <c r="DR92" s="201"/>
      <c r="DS92" s="201"/>
      <c r="DT92" s="201"/>
      <c r="DU92" s="201"/>
      <c r="DV92" s="201"/>
      <c r="DW92" s="201"/>
      <c r="DX92" s="8"/>
      <c r="DY92" s="9"/>
      <c r="DZ92" s="9"/>
      <c r="EA92" s="9"/>
      <c r="EB92" s="9"/>
      <c r="EC92" s="9"/>
      <c r="ED92" s="9"/>
      <c r="EE92" s="9"/>
      <c r="EF92" s="9"/>
      <c r="EG92" s="9"/>
      <c r="EH92" s="10"/>
      <c r="EI92" s="7" t="s">
        <v>7</v>
      </c>
      <c r="EJ92" s="8"/>
      <c r="EK92" s="8"/>
      <c r="EL92" s="8"/>
      <c r="EM92" s="201">
        <f>DQ92+1</f>
        <v>43674</v>
      </c>
      <c r="EN92" s="201"/>
      <c r="EO92" s="201"/>
      <c r="EP92" s="201"/>
      <c r="EQ92" s="201"/>
      <c r="ER92" s="201"/>
      <c r="ES92" s="201"/>
      <c r="ET92" s="8"/>
      <c r="EU92" s="9"/>
      <c r="EV92" s="9"/>
      <c r="EW92" s="9"/>
      <c r="EX92" s="9"/>
      <c r="EY92" s="9"/>
      <c r="EZ92" s="9"/>
      <c r="FA92" s="9"/>
      <c r="FB92" s="9"/>
      <c r="FC92" s="9"/>
      <c r="FD92" s="10"/>
      <c r="FE92" s="11"/>
      <c r="FF92" s="202" t="s">
        <v>71</v>
      </c>
      <c r="FG92" s="11"/>
      <c r="FH92" s="203" t="s">
        <v>8</v>
      </c>
      <c r="FI92" s="204"/>
      <c r="FJ92" s="204"/>
      <c r="FK92" s="204"/>
      <c r="FL92" s="204"/>
      <c r="FM92" s="204"/>
      <c r="FN92" s="205"/>
    </row>
    <row r="93" spans="1:173" x14ac:dyDescent="0.25">
      <c r="A93" s="1">
        <f t="shared" si="30"/>
        <v>0</v>
      </c>
      <c r="B93" s="2">
        <f t="shared" si="30"/>
        <v>0</v>
      </c>
      <c r="C93" s="224"/>
      <c r="D93" s="227"/>
      <c r="E93" s="230"/>
      <c r="F93" s="232"/>
      <c r="G93" s="12">
        <v>0.5</v>
      </c>
      <c r="H93" s="13">
        <v>0.5</v>
      </c>
      <c r="I93" s="13">
        <v>0.5</v>
      </c>
      <c r="J93" s="13">
        <v>0.5</v>
      </c>
      <c r="K93" s="13">
        <v>0.5</v>
      </c>
      <c r="L93" s="13">
        <v>0.5</v>
      </c>
      <c r="M93" s="13">
        <v>0.5</v>
      </c>
      <c r="N93" s="13">
        <v>0.5</v>
      </c>
      <c r="O93" s="13">
        <v>0.5</v>
      </c>
      <c r="P93" s="13">
        <v>0.5</v>
      </c>
      <c r="Q93" s="13">
        <v>0.5</v>
      </c>
      <c r="R93" s="13">
        <v>0.5</v>
      </c>
      <c r="S93" s="13">
        <v>0.5</v>
      </c>
      <c r="T93" s="13">
        <v>0.5</v>
      </c>
      <c r="U93" s="13">
        <v>0.5</v>
      </c>
      <c r="V93" s="13">
        <v>0.5</v>
      </c>
      <c r="W93" s="13">
        <v>0.5</v>
      </c>
      <c r="X93" s="13">
        <v>0.5</v>
      </c>
      <c r="Y93" s="13">
        <v>0.5</v>
      </c>
      <c r="Z93" s="13">
        <v>0.5</v>
      </c>
      <c r="AA93" s="13">
        <v>0.5</v>
      </c>
      <c r="AB93" s="14">
        <v>0.5</v>
      </c>
      <c r="AC93" s="12">
        <v>0.5</v>
      </c>
      <c r="AD93" s="13">
        <v>0.5</v>
      </c>
      <c r="AE93" s="13">
        <v>0.5</v>
      </c>
      <c r="AF93" s="13">
        <v>0.5</v>
      </c>
      <c r="AG93" s="13">
        <v>0.5</v>
      </c>
      <c r="AH93" s="13">
        <v>0.5</v>
      </c>
      <c r="AI93" s="13">
        <v>0.5</v>
      </c>
      <c r="AJ93" s="13">
        <v>0.5</v>
      </c>
      <c r="AK93" s="13">
        <v>0.5</v>
      </c>
      <c r="AL93" s="13">
        <v>0.5</v>
      </c>
      <c r="AM93" s="13">
        <v>0.5</v>
      </c>
      <c r="AN93" s="13">
        <v>0.5</v>
      </c>
      <c r="AO93" s="13">
        <v>0.5</v>
      </c>
      <c r="AP93" s="13">
        <v>0.5</v>
      </c>
      <c r="AQ93" s="13">
        <v>0.5</v>
      </c>
      <c r="AR93" s="13">
        <v>0.5</v>
      </c>
      <c r="AS93" s="13">
        <v>0.5</v>
      </c>
      <c r="AT93" s="13">
        <v>0.5</v>
      </c>
      <c r="AU93" s="13">
        <v>0.5</v>
      </c>
      <c r="AV93" s="13">
        <v>0.5</v>
      </c>
      <c r="AW93" s="13">
        <v>0.5</v>
      </c>
      <c r="AX93" s="14">
        <v>0.5</v>
      </c>
      <c r="AY93" s="12">
        <v>0.5</v>
      </c>
      <c r="AZ93" s="13">
        <v>0.5</v>
      </c>
      <c r="BA93" s="13">
        <v>0.5</v>
      </c>
      <c r="BB93" s="13">
        <v>0.5</v>
      </c>
      <c r="BC93" s="13">
        <v>0.5</v>
      </c>
      <c r="BD93" s="13">
        <v>0.5</v>
      </c>
      <c r="BE93" s="13">
        <v>0.5</v>
      </c>
      <c r="BF93" s="13">
        <v>0.5</v>
      </c>
      <c r="BG93" s="13">
        <v>0.5</v>
      </c>
      <c r="BH93" s="13">
        <v>0.5</v>
      </c>
      <c r="BI93" s="13">
        <v>0.5</v>
      </c>
      <c r="BJ93" s="13">
        <v>0.5</v>
      </c>
      <c r="BK93" s="13">
        <v>0.5</v>
      </c>
      <c r="BL93" s="13">
        <v>0.5</v>
      </c>
      <c r="BM93" s="13">
        <v>0.5</v>
      </c>
      <c r="BN93" s="13">
        <v>0.5</v>
      </c>
      <c r="BO93" s="13">
        <v>0.5</v>
      </c>
      <c r="BP93" s="13">
        <v>0.5</v>
      </c>
      <c r="BQ93" s="13">
        <v>0.5</v>
      </c>
      <c r="BR93" s="13">
        <v>0.5</v>
      </c>
      <c r="BS93" s="13">
        <v>0.5</v>
      </c>
      <c r="BT93" s="14">
        <v>0.5</v>
      </c>
      <c r="BU93" s="12">
        <v>0.5</v>
      </c>
      <c r="BV93" s="13">
        <v>0.5</v>
      </c>
      <c r="BW93" s="13">
        <v>0.5</v>
      </c>
      <c r="BX93" s="13">
        <v>0.5</v>
      </c>
      <c r="BY93" s="13">
        <v>0.5</v>
      </c>
      <c r="BZ93" s="13">
        <v>0.5</v>
      </c>
      <c r="CA93" s="13">
        <v>0.5</v>
      </c>
      <c r="CB93" s="13">
        <v>0.5</v>
      </c>
      <c r="CC93" s="13">
        <v>0.5</v>
      </c>
      <c r="CD93" s="13">
        <v>0.5</v>
      </c>
      <c r="CE93" s="13">
        <v>0.5</v>
      </c>
      <c r="CF93" s="13">
        <v>0.5</v>
      </c>
      <c r="CG93" s="13">
        <v>0.5</v>
      </c>
      <c r="CH93" s="13">
        <v>0.5</v>
      </c>
      <c r="CI93" s="13">
        <v>0.5</v>
      </c>
      <c r="CJ93" s="13">
        <v>0.5</v>
      </c>
      <c r="CK93" s="13">
        <v>0.5</v>
      </c>
      <c r="CL93" s="13">
        <v>0.5</v>
      </c>
      <c r="CM93" s="13">
        <v>0.5</v>
      </c>
      <c r="CN93" s="13">
        <v>0.5</v>
      </c>
      <c r="CO93" s="13">
        <v>0.5</v>
      </c>
      <c r="CP93" s="14">
        <v>0.5</v>
      </c>
      <c r="CQ93" s="12">
        <v>0.5</v>
      </c>
      <c r="CR93" s="13">
        <v>0.5</v>
      </c>
      <c r="CS93" s="13">
        <v>0.5</v>
      </c>
      <c r="CT93" s="13">
        <v>0.5</v>
      </c>
      <c r="CU93" s="13">
        <v>0.5</v>
      </c>
      <c r="CV93" s="13">
        <v>0.5</v>
      </c>
      <c r="CW93" s="13">
        <v>0.5</v>
      </c>
      <c r="CX93" s="13">
        <v>0.5</v>
      </c>
      <c r="CY93" s="13">
        <v>0.5</v>
      </c>
      <c r="CZ93" s="13">
        <v>0.5</v>
      </c>
      <c r="DA93" s="13">
        <v>0.5</v>
      </c>
      <c r="DB93" s="13">
        <v>0.5</v>
      </c>
      <c r="DC93" s="13">
        <v>0.5</v>
      </c>
      <c r="DD93" s="13">
        <v>0.5</v>
      </c>
      <c r="DE93" s="13">
        <v>0.5</v>
      </c>
      <c r="DF93" s="13">
        <v>0.5</v>
      </c>
      <c r="DG93" s="13">
        <v>0.5</v>
      </c>
      <c r="DH93" s="13">
        <v>0.5</v>
      </c>
      <c r="DI93" s="13">
        <v>0.5</v>
      </c>
      <c r="DJ93" s="13">
        <v>0.5</v>
      </c>
      <c r="DK93" s="13">
        <v>0.5</v>
      </c>
      <c r="DL93" s="14">
        <v>0.5</v>
      </c>
      <c r="DM93" s="12">
        <v>0.5</v>
      </c>
      <c r="DN93" s="13">
        <v>0.5</v>
      </c>
      <c r="DO93" s="13">
        <v>0.5</v>
      </c>
      <c r="DP93" s="13">
        <v>0.5</v>
      </c>
      <c r="DQ93" s="13">
        <v>0.5</v>
      </c>
      <c r="DR93" s="13">
        <v>0.5</v>
      </c>
      <c r="DS93" s="13">
        <v>0.5</v>
      </c>
      <c r="DT93" s="13">
        <v>0.5</v>
      </c>
      <c r="DU93" s="13">
        <v>0.5</v>
      </c>
      <c r="DV93" s="13">
        <v>0.5</v>
      </c>
      <c r="DW93" s="13">
        <v>0.5</v>
      </c>
      <c r="DX93" s="13">
        <v>0.5</v>
      </c>
      <c r="DY93" s="13">
        <v>0.5</v>
      </c>
      <c r="DZ93" s="13">
        <v>0.5</v>
      </c>
      <c r="EA93" s="13">
        <v>0.5</v>
      </c>
      <c r="EB93" s="13">
        <v>0.5</v>
      </c>
      <c r="EC93" s="13">
        <v>0.5</v>
      </c>
      <c r="ED93" s="13">
        <v>0.5</v>
      </c>
      <c r="EE93" s="13">
        <v>0.5</v>
      </c>
      <c r="EF93" s="13">
        <v>0.5</v>
      </c>
      <c r="EG93" s="13">
        <v>0.5</v>
      </c>
      <c r="EH93" s="14">
        <v>0.5</v>
      </c>
      <c r="EI93" s="12">
        <v>0.5</v>
      </c>
      <c r="EJ93" s="13">
        <v>0.5</v>
      </c>
      <c r="EK93" s="13">
        <v>0.5</v>
      </c>
      <c r="EL93" s="13">
        <v>0.5</v>
      </c>
      <c r="EM93" s="13">
        <v>0.5</v>
      </c>
      <c r="EN93" s="13">
        <v>0.5</v>
      </c>
      <c r="EO93" s="13">
        <v>0.5</v>
      </c>
      <c r="EP93" s="13">
        <v>0.5</v>
      </c>
      <c r="EQ93" s="13">
        <v>0.5</v>
      </c>
      <c r="ER93" s="13">
        <v>0.5</v>
      </c>
      <c r="ES93" s="13">
        <v>0.5</v>
      </c>
      <c r="ET93" s="13">
        <v>0.5</v>
      </c>
      <c r="EU93" s="13">
        <v>0.5</v>
      </c>
      <c r="EV93" s="13">
        <v>0.5</v>
      </c>
      <c r="EW93" s="13">
        <v>0.5</v>
      </c>
      <c r="EX93" s="13">
        <v>0.5</v>
      </c>
      <c r="EY93" s="13">
        <v>0.5</v>
      </c>
      <c r="EZ93" s="13">
        <v>0.5</v>
      </c>
      <c r="FA93" s="13">
        <v>0.5</v>
      </c>
      <c r="FB93" s="13">
        <v>0.5</v>
      </c>
      <c r="FC93" s="13">
        <v>0.5</v>
      </c>
      <c r="FD93" s="14">
        <v>0.5</v>
      </c>
      <c r="FE93" s="15"/>
      <c r="FF93" s="202"/>
      <c r="FG93" s="15"/>
      <c r="FH93" s="138" t="s">
        <v>9</v>
      </c>
      <c r="FI93" s="138" t="s">
        <v>9</v>
      </c>
      <c r="FJ93" s="139" t="s">
        <v>10</v>
      </c>
      <c r="FK93" s="138" t="s">
        <v>11</v>
      </c>
      <c r="FL93" s="138"/>
      <c r="FM93" s="138"/>
      <c r="FN93" s="138" t="s">
        <v>12</v>
      </c>
    </row>
    <row r="94" spans="1:173" x14ac:dyDescent="0.25">
      <c r="A94" s="1">
        <f t="shared" si="30"/>
        <v>0</v>
      </c>
      <c r="B94" s="2">
        <f t="shared" si="30"/>
        <v>0</v>
      </c>
      <c r="C94" s="224"/>
      <c r="D94" s="227"/>
      <c r="E94" s="230"/>
      <c r="F94" s="232"/>
      <c r="G94" s="200" t="s">
        <v>13</v>
      </c>
      <c r="H94" s="198"/>
      <c r="I94" s="198" t="s">
        <v>14</v>
      </c>
      <c r="J94" s="198"/>
      <c r="K94" s="198" t="s">
        <v>15</v>
      </c>
      <c r="L94" s="198"/>
      <c r="M94" s="198" t="s">
        <v>16</v>
      </c>
      <c r="N94" s="198"/>
      <c r="O94" s="198" t="s">
        <v>17</v>
      </c>
      <c r="P94" s="198"/>
      <c r="Q94" s="198" t="s">
        <v>18</v>
      </c>
      <c r="R94" s="198"/>
      <c r="S94" s="198" t="s">
        <v>19</v>
      </c>
      <c r="T94" s="198"/>
      <c r="U94" s="198" t="s">
        <v>20</v>
      </c>
      <c r="V94" s="198"/>
      <c r="W94" s="198" t="s">
        <v>21</v>
      </c>
      <c r="X94" s="198"/>
      <c r="Y94" s="198" t="s">
        <v>22</v>
      </c>
      <c r="Z94" s="198"/>
      <c r="AA94" s="198" t="s">
        <v>23</v>
      </c>
      <c r="AB94" s="199"/>
      <c r="AC94" s="200" t="s">
        <v>13</v>
      </c>
      <c r="AD94" s="198"/>
      <c r="AE94" s="198" t="s">
        <v>14</v>
      </c>
      <c r="AF94" s="198"/>
      <c r="AG94" s="198" t="s">
        <v>15</v>
      </c>
      <c r="AH94" s="198"/>
      <c r="AI94" s="198" t="s">
        <v>16</v>
      </c>
      <c r="AJ94" s="198"/>
      <c r="AK94" s="198" t="s">
        <v>17</v>
      </c>
      <c r="AL94" s="198"/>
      <c r="AM94" s="198" t="s">
        <v>18</v>
      </c>
      <c r="AN94" s="198"/>
      <c r="AO94" s="198" t="s">
        <v>19</v>
      </c>
      <c r="AP94" s="198"/>
      <c r="AQ94" s="198" t="s">
        <v>20</v>
      </c>
      <c r="AR94" s="198"/>
      <c r="AS94" s="198" t="s">
        <v>21</v>
      </c>
      <c r="AT94" s="198"/>
      <c r="AU94" s="198" t="s">
        <v>22</v>
      </c>
      <c r="AV94" s="198"/>
      <c r="AW94" s="198" t="s">
        <v>23</v>
      </c>
      <c r="AX94" s="199"/>
      <c r="AY94" s="200" t="s">
        <v>13</v>
      </c>
      <c r="AZ94" s="198"/>
      <c r="BA94" s="198" t="s">
        <v>14</v>
      </c>
      <c r="BB94" s="198"/>
      <c r="BC94" s="198" t="s">
        <v>15</v>
      </c>
      <c r="BD94" s="198"/>
      <c r="BE94" s="198" t="s">
        <v>16</v>
      </c>
      <c r="BF94" s="198"/>
      <c r="BG94" s="198" t="s">
        <v>17</v>
      </c>
      <c r="BH94" s="198"/>
      <c r="BI94" s="198" t="s">
        <v>18</v>
      </c>
      <c r="BJ94" s="198"/>
      <c r="BK94" s="198" t="s">
        <v>19</v>
      </c>
      <c r="BL94" s="198"/>
      <c r="BM94" s="198" t="s">
        <v>20</v>
      </c>
      <c r="BN94" s="198"/>
      <c r="BO94" s="198" t="s">
        <v>21</v>
      </c>
      <c r="BP94" s="198"/>
      <c r="BQ94" s="198" t="s">
        <v>22</v>
      </c>
      <c r="BR94" s="198"/>
      <c r="BS94" s="198" t="s">
        <v>23</v>
      </c>
      <c r="BT94" s="199"/>
      <c r="BU94" s="200" t="s">
        <v>13</v>
      </c>
      <c r="BV94" s="198"/>
      <c r="BW94" s="198" t="s">
        <v>14</v>
      </c>
      <c r="BX94" s="198"/>
      <c r="BY94" s="198" t="s">
        <v>15</v>
      </c>
      <c r="BZ94" s="198"/>
      <c r="CA94" s="198" t="s">
        <v>16</v>
      </c>
      <c r="CB94" s="198"/>
      <c r="CC94" s="198" t="s">
        <v>17</v>
      </c>
      <c r="CD94" s="198"/>
      <c r="CE94" s="198" t="s">
        <v>18</v>
      </c>
      <c r="CF94" s="198"/>
      <c r="CG94" s="198" t="s">
        <v>19</v>
      </c>
      <c r="CH94" s="198"/>
      <c r="CI94" s="198" t="s">
        <v>20</v>
      </c>
      <c r="CJ94" s="198"/>
      <c r="CK94" s="198" t="s">
        <v>21</v>
      </c>
      <c r="CL94" s="198"/>
      <c r="CM94" s="198" t="s">
        <v>22</v>
      </c>
      <c r="CN94" s="198"/>
      <c r="CO94" s="198" t="s">
        <v>23</v>
      </c>
      <c r="CP94" s="199"/>
      <c r="CQ94" s="200" t="s">
        <v>13</v>
      </c>
      <c r="CR94" s="198"/>
      <c r="CS94" s="198" t="s">
        <v>14</v>
      </c>
      <c r="CT94" s="198"/>
      <c r="CU94" s="198" t="s">
        <v>15</v>
      </c>
      <c r="CV94" s="198"/>
      <c r="CW94" s="198" t="s">
        <v>16</v>
      </c>
      <c r="CX94" s="198"/>
      <c r="CY94" s="198" t="s">
        <v>17</v>
      </c>
      <c r="CZ94" s="198"/>
      <c r="DA94" s="198" t="s">
        <v>18</v>
      </c>
      <c r="DB94" s="198"/>
      <c r="DC94" s="198" t="s">
        <v>19</v>
      </c>
      <c r="DD94" s="198"/>
      <c r="DE94" s="198" t="s">
        <v>20</v>
      </c>
      <c r="DF94" s="198"/>
      <c r="DG94" s="198" t="s">
        <v>21</v>
      </c>
      <c r="DH94" s="198"/>
      <c r="DI94" s="198" t="s">
        <v>22</v>
      </c>
      <c r="DJ94" s="198"/>
      <c r="DK94" s="198" t="s">
        <v>23</v>
      </c>
      <c r="DL94" s="199"/>
      <c r="DM94" s="200" t="s">
        <v>13</v>
      </c>
      <c r="DN94" s="198"/>
      <c r="DO94" s="198" t="s">
        <v>14</v>
      </c>
      <c r="DP94" s="198"/>
      <c r="DQ94" s="198" t="s">
        <v>15</v>
      </c>
      <c r="DR94" s="198"/>
      <c r="DS94" s="198" t="s">
        <v>16</v>
      </c>
      <c r="DT94" s="198"/>
      <c r="DU94" s="198" t="s">
        <v>17</v>
      </c>
      <c r="DV94" s="198"/>
      <c r="DW94" s="198" t="s">
        <v>18</v>
      </c>
      <c r="DX94" s="198"/>
      <c r="DY94" s="198" t="s">
        <v>19</v>
      </c>
      <c r="DZ94" s="198"/>
      <c r="EA94" s="198" t="s">
        <v>20</v>
      </c>
      <c r="EB94" s="198"/>
      <c r="EC94" s="198" t="s">
        <v>21</v>
      </c>
      <c r="ED94" s="198"/>
      <c r="EE94" s="198" t="s">
        <v>22</v>
      </c>
      <c r="EF94" s="198"/>
      <c r="EG94" s="198" t="s">
        <v>23</v>
      </c>
      <c r="EH94" s="199"/>
      <c r="EI94" s="200" t="s">
        <v>13</v>
      </c>
      <c r="EJ94" s="198"/>
      <c r="EK94" s="198" t="s">
        <v>14</v>
      </c>
      <c r="EL94" s="198"/>
      <c r="EM94" s="198" t="s">
        <v>15</v>
      </c>
      <c r="EN94" s="198"/>
      <c r="EO94" s="198" t="s">
        <v>16</v>
      </c>
      <c r="EP94" s="198"/>
      <c r="EQ94" s="198" t="s">
        <v>17</v>
      </c>
      <c r="ER94" s="198"/>
      <c r="ES94" s="198" t="s">
        <v>18</v>
      </c>
      <c r="ET94" s="198"/>
      <c r="EU94" s="198" t="s">
        <v>19</v>
      </c>
      <c r="EV94" s="198"/>
      <c r="EW94" s="198" t="s">
        <v>20</v>
      </c>
      <c r="EX94" s="198"/>
      <c r="EY94" s="198" t="s">
        <v>21</v>
      </c>
      <c r="EZ94" s="198"/>
      <c r="FA94" s="198" t="s">
        <v>22</v>
      </c>
      <c r="FB94" s="198"/>
      <c r="FC94" s="198" t="s">
        <v>23</v>
      </c>
      <c r="FD94" s="199"/>
      <c r="FE94" s="17"/>
      <c r="FF94" s="202"/>
      <c r="FG94" s="17"/>
      <c r="FH94" s="143" t="s">
        <v>24</v>
      </c>
      <c r="FI94" s="141" t="s">
        <v>25</v>
      </c>
      <c r="FJ94" s="142" t="s">
        <v>26</v>
      </c>
      <c r="FK94" s="143" t="s">
        <v>7</v>
      </c>
      <c r="FL94" s="143" t="s">
        <v>9</v>
      </c>
      <c r="FM94" s="143" t="s">
        <v>27</v>
      </c>
      <c r="FN94" s="143" t="s">
        <v>28</v>
      </c>
    </row>
    <row r="95" spans="1:173" x14ac:dyDescent="0.25">
      <c r="A95" s="1">
        <f t="shared" si="30"/>
        <v>0</v>
      </c>
      <c r="B95" s="2">
        <f t="shared" si="30"/>
        <v>0</v>
      </c>
      <c r="C95" s="225"/>
      <c r="D95" s="228"/>
      <c r="E95" s="231"/>
      <c r="F95" s="232"/>
      <c r="G95" s="19" t="s">
        <v>29</v>
      </c>
      <c r="H95" s="197" t="s">
        <v>30</v>
      </c>
      <c r="I95" s="197"/>
      <c r="J95" s="197" t="s">
        <v>31</v>
      </c>
      <c r="K95" s="197"/>
      <c r="L95" s="197" t="s">
        <v>32</v>
      </c>
      <c r="M95" s="197"/>
      <c r="N95" s="197" t="s">
        <v>33</v>
      </c>
      <c r="O95" s="197"/>
      <c r="P95" s="197" t="s">
        <v>34</v>
      </c>
      <c r="Q95" s="197"/>
      <c r="R95" s="197" t="s">
        <v>35</v>
      </c>
      <c r="S95" s="197"/>
      <c r="T95" s="197" t="s">
        <v>36</v>
      </c>
      <c r="U95" s="197"/>
      <c r="V95" s="197" t="s">
        <v>37</v>
      </c>
      <c r="W95" s="197"/>
      <c r="X95" s="197" t="s">
        <v>38</v>
      </c>
      <c r="Y95" s="197"/>
      <c r="Z95" s="197" t="s">
        <v>39</v>
      </c>
      <c r="AA95" s="197"/>
      <c r="AB95" s="20">
        <v>19</v>
      </c>
      <c r="AC95" s="19" t="s">
        <v>29</v>
      </c>
      <c r="AD95" s="197" t="s">
        <v>30</v>
      </c>
      <c r="AE95" s="197"/>
      <c r="AF95" s="197" t="s">
        <v>31</v>
      </c>
      <c r="AG95" s="197"/>
      <c r="AH95" s="197" t="s">
        <v>32</v>
      </c>
      <c r="AI95" s="197"/>
      <c r="AJ95" s="197" t="s">
        <v>33</v>
      </c>
      <c r="AK95" s="197"/>
      <c r="AL95" s="197" t="s">
        <v>34</v>
      </c>
      <c r="AM95" s="197"/>
      <c r="AN95" s="197" t="s">
        <v>35</v>
      </c>
      <c r="AO95" s="197"/>
      <c r="AP95" s="197" t="s">
        <v>36</v>
      </c>
      <c r="AQ95" s="197"/>
      <c r="AR95" s="197" t="s">
        <v>37</v>
      </c>
      <c r="AS95" s="197"/>
      <c r="AT95" s="197" t="s">
        <v>38</v>
      </c>
      <c r="AU95" s="197"/>
      <c r="AV95" s="197" t="s">
        <v>39</v>
      </c>
      <c r="AW95" s="197"/>
      <c r="AX95" s="20">
        <v>19</v>
      </c>
      <c r="AY95" s="19" t="s">
        <v>29</v>
      </c>
      <c r="AZ95" s="197" t="s">
        <v>30</v>
      </c>
      <c r="BA95" s="197"/>
      <c r="BB95" s="197" t="s">
        <v>31</v>
      </c>
      <c r="BC95" s="197"/>
      <c r="BD95" s="197" t="s">
        <v>32</v>
      </c>
      <c r="BE95" s="197"/>
      <c r="BF95" s="197" t="s">
        <v>33</v>
      </c>
      <c r="BG95" s="197"/>
      <c r="BH95" s="197" t="s">
        <v>34</v>
      </c>
      <c r="BI95" s="197"/>
      <c r="BJ95" s="197" t="s">
        <v>35</v>
      </c>
      <c r="BK95" s="197"/>
      <c r="BL95" s="197" t="s">
        <v>36</v>
      </c>
      <c r="BM95" s="197"/>
      <c r="BN95" s="197" t="s">
        <v>37</v>
      </c>
      <c r="BO95" s="197"/>
      <c r="BP95" s="197" t="s">
        <v>38</v>
      </c>
      <c r="BQ95" s="197"/>
      <c r="BR95" s="197" t="s">
        <v>39</v>
      </c>
      <c r="BS95" s="197"/>
      <c r="BT95" s="20">
        <v>19</v>
      </c>
      <c r="BU95" s="19" t="s">
        <v>29</v>
      </c>
      <c r="BV95" s="197" t="s">
        <v>30</v>
      </c>
      <c r="BW95" s="197"/>
      <c r="BX95" s="197" t="s">
        <v>31</v>
      </c>
      <c r="BY95" s="197"/>
      <c r="BZ95" s="197" t="s">
        <v>32</v>
      </c>
      <c r="CA95" s="197"/>
      <c r="CB95" s="197" t="s">
        <v>33</v>
      </c>
      <c r="CC95" s="197"/>
      <c r="CD95" s="197" t="s">
        <v>34</v>
      </c>
      <c r="CE95" s="197"/>
      <c r="CF95" s="197" t="s">
        <v>35</v>
      </c>
      <c r="CG95" s="197"/>
      <c r="CH95" s="197" t="s">
        <v>36</v>
      </c>
      <c r="CI95" s="197"/>
      <c r="CJ95" s="197" t="s">
        <v>37</v>
      </c>
      <c r="CK95" s="197"/>
      <c r="CL95" s="197" t="s">
        <v>38</v>
      </c>
      <c r="CM95" s="197"/>
      <c r="CN95" s="197" t="s">
        <v>39</v>
      </c>
      <c r="CO95" s="197"/>
      <c r="CP95" s="20">
        <v>19</v>
      </c>
      <c r="CQ95" s="19" t="s">
        <v>29</v>
      </c>
      <c r="CR95" s="197" t="s">
        <v>30</v>
      </c>
      <c r="CS95" s="197"/>
      <c r="CT95" s="197" t="s">
        <v>31</v>
      </c>
      <c r="CU95" s="197"/>
      <c r="CV95" s="197" t="s">
        <v>32</v>
      </c>
      <c r="CW95" s="197"/>
      <c r="CX95" s="197" t="s">
        <v>33</v>
      </c>
      <c r="CY95" s="197"/>
      <c r="CZ95" s="197" t="s">
        <v>34</v>
      </c>
      <c r="DA95" s="197"/>
      <c r="DB95" s="197" t="s">
        <v>35</v>
      </c>
      <c r="DC95" s="197"/>
      <c r="DD95" s="197" t="s">
        <v>36</v>
      </c>
      <c r="DE95" s="197"/>
      <c r="DF95" s="197" t="s">
        <v>37</v>
      </c>
      <c r="DG95" s="197"/>
      <c r="DH95" s="197" t="s">
        <v>38</v>
      </c>
      <c r="DI95" s="197"/>
      <c r="DJ95" s="197" t="s">
        <v>39</v>
      </c>
      <c r="DK95" s="197"/>
      <c r="DL95" s="20">
        <v>19</v>
      </c>
      <c r="DM95" s="19" t="s">
        <v>29</v>
      </c>
      <c r="DN95" s="197" t="s">
        <v>30</v>
      </c>
      <c r="DO95" s="197"/>
      <c r="DP95" s="197" t="s">
        <v>31</v>
      </c>
      <c r="DQ95" s="197"/>
      <c r="DR95" s="197" t="s">
        <v>32</v>
      </c>
      <c r="DS95" s="197"/>
      <c r="DT95" s="197" t="s">
        <v>33</v>
      </c>
      <c r="DU95" s="197"/>
      <c r="DV95" s="197" t="s">
        <v>34</v>
      </c>
      <c r="DW95" s="197"/>
      <c r="DX95" s="197" t="s">
        <v>35</v>
      </c>
      <c r="DY95" s="197"/>
      <c r="DZ95" s="197" t="s">
        <v>36</v>
      </c>
      <c r="EA95" s="197"/>
      <c r="EB95" s="197" t="s">
        <v>37</v>
      </c>
      <c r="EC95" s="197"/>
      <c r="ED95" s="197" t="s">
        <v>38</v>
      </c>
      <c r="EE95" s="197"/>
      <c r="EF95" s="197" t="s">
        <v>39</v>
      </c>
      <c r="EG95" s="197"/>
      <c r="EH95" s="20">
        <v>19</v>
      </c>
      <c r="EI95" s="19" t="s">
        <v>29</v>
      </c>
      <c r="EJ95" s="197" t="s">
        <v>30</v>
      </c>
      <c r="EK95" s="197"/>
      <c r="EL95" s="197" t="s">
        <v>31</v>
      </c>
      <c r="EM95" s="197"/>
      <c r="EN95" s="197" t="s">
        <v>32</v>
      </c>
      <c r="EO95" s="197"/>
      <c r="EP95" s="197" t="s">
        <v>33</v>
      </c>
      <c r="EQ95" s="197"/>
      <c r="ER95" s="197" t="s">
        <v>34</v>
      </c>
      <c r="ES95" s="197"/>
      <c r="ET95" s="197" t="s">
        <v>35</v>
      </c>
      <c r="EU95" s="197"/>
      <c r="EV95" s="197" t="s">
        <v>36</v>
      </c>
      <c r="EW95" s="197"/>
      <c r="EX95" s="197" t="s">
        <v>37</v>
      </c>
      <c r="EY95" s="197"/>
      <c r="EZ95" s="197" t="s">
        <v>38</v>
      </c>
      <c r="FA95" s="197"/>
      <c r="FB95" s="197" t="s">
        <v>39</v>
      </c>
      <c r="FC95" s="197"/>
      <c r="FD95" s="20">
        <v>19</v>
      </c>
      <c r="FE95" s="17"/>
      <c r="FF95" s="202"/>
      <c r="FG95" s="17"/>
      <c r="FH95" s="150" t="s">
        <v>7</v>
      </c>
      <c r="FI95" s="154"/>
      <c r="FJ95" s="145" t="s">
        <v>40</v>
      </c>
      <c r="FK95" s="146" t="s">
        <v>41</v>
      </c>
      <c r="FL95" s="146" t="s">
        <v>42</v>
      </c>
      <c r="FM95" s="146" t="s">
        <v>42</v>
      </c>
      <c r="FN95" s="146"/>
    </row>
    <row r="96" spans="1:173" x14ac:dyDescent="0.25">
      <c r="A96" s="22">
        <v>1</v>
      </c>
      <c r="B96" s="23">
        <f t="shared" si="30"/>
        <v>0</v>
      </c>
      <c r="C96" s="24">
        <f>SUMIF(G96:FD96,"A",G$6:FD$6)</f>
        <v>0</v>
      </c>
      <c r="D96" s="25">
        <f>SUMIF(G96:FD96,"R",G$6:FD$6)</f>
        <v>0</v>
      </c>
      <c r="E96" s="26">
        <f>SUMIF(G96:FD96,"M",G$6:FD$6)</f>
        <v>0</v>
      </c>
      <c r="F96" s="27">
        <f>(SUMIF(G96:FD96,"*",G$6:FD$6)+FF96)</f>
        <v>0</v>
      </c>
      <c r="G96" s="28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30"/>
      <c r="AC96" s="28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30"/>
      <c r="AY96" s="28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30"/>
      <c r="BU96" s="28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30"/>
      <c r="CQ96" s="28"/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30"/>
      <c r="DM96" s="28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30"/>
      <c r="EI96" s="28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30"/>
      <c r="FE96" s="31"/>
      <c r="FF96" s="32"/>
      <c r="FG96" s="31"/>
      <c r="FH96" s="34">
        <f t="shared" ref="FH96:FH112" si="31">+SUMIF($EI96:$FD96,"*",$EI$6:$FD$6)</f>
        <v>0</v>
      </c>
      <c r="FI96" s="155"/>
      <c r="FJ96" s="34">
        <f t="shared" ref="FJ96:FJ112" si="32">FN67</f>
        <v>0</v>
      </c>
      <c r="FK96" s="34">
        <f t="shared" ref="FK96:FK112" si="33">FH96*1.5</f>
        <v>0</v>
      </c>
      <c r="FL96" s="34"/>
      <c r="FM96" s="153"/>
      <c r="FN96" s="35">
        <f>FI96+FJ96+FK96-FL96</f>
        <v>0</v>
      </c>
      <c r="FP96" s="36">
        <f>+B96</f>
        <v>0</v>
      </c>
      <c r="FQ96" s="22">
        <v>1</v>
      </c>
    </row>
    <row r="97" spans="1:173" x14ac:dyDescent="0.25">
      <c r="A97" s="22">
        <v>2</v>
      </c>
      <c r="B97" s="23">
        <f t="shared" si="30"/>
        <v>0</v>
      </c>
      <c r="C97" s="24">
        <f t="shared" ref="C97:C112" si="34">SUMIF(G97:FD97,"A",G$6:FD$6)</f>
        <v>0</v>
      </c>
      <c r="D97" s="25">
        <f t="shared" ref="D97:D112" si="35">SUMIF(G97:FD97,"R",G$6:FD$6)</f>
        <v>0</v>
      </c>
      <c r="E97" s="26">
        <f t="shared" ref="E97:E112" si="36">SUMIF(G97:FD97,"M",G$6:FD$6)</f>
        <v>0</v>
      </c>
      <c r="F97" s="27">
        <f t="shared" ref="F97:F112" si="37">(SUMIF(G97:FD97,"*",G$6:FD$6)+FF97)</f>
        <v>0</v>
      </c>
      <c r="G97" s="28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30"/>
      <c r="AC97" s="28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30"/>
      <c r="AY97" s="28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30"/>
      <c r="BU97" s="28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30"/>
      <c r="CQ97" s="28"/>
      <c r="CR97" s="29"/>
      <c r="CS97" s="29"/>
      <c r="CT97" s="29"/>
      <c r="CU97" s="29"/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30"/>
      <c r="DM97" s="28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30"/>
      <c r="EI97" s="28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30"/>
      <c r="FE97" s="31"/>
      <c r="FF97" s="32"/>
      <c r="FG97" s="31"/>
      <c r="FH97" s="34">
        <f t="shared" si="31"/>
        <v>0</v>
      </c>
      <c r="FI97" s="148"/>
      <c r="FJ97" s="34">
        <f t="shared" si="32"/>
        <v>0</v>
      </c>
      <c r="FK97" s="34">
        <f t="shared" si="33"/>
        <v>0</v>
      </c>
      <c r="FL97" s="34"/>
      <c r="FM97" s="153"/>
      <c r="FN97" s="35">
        <f t="shared" ref="FN97:FN112" si="38">FI97+FJ97+FK97-FL97</f>
        <v>0</v>
      </c>
      <c r="FP97" s="36">
        <f t="shared" ref="FP97:FP112" si="39">+B97</f>
        <v>0</v>
      </c>
      <c r="FQ97" s="1">
        <v>2</v>
      </c>
    </row>
    <row r="98" spans="1:173" x14ac:dyDescent="0.25">
      <c r="A98" s="22">
        <v>3</v>
      </c>
      <c r="B98" s="23">
        <f t="shared" si="30"/>
        <v>0</v>
      </c>
      <c r="C98" s="24">
        <f t="shared" si="34"/>
        <v>0</v>
      </c>
      <c r="D98" s="25">
        <f t="shared" si="35"/>
        <v>0</v>
      </c>
      <c r="E98" s="26">
        <f t="shared" si="36"/>
        <v>0</v>
      </c>
      <c r="F98" s="27">
        <f t="shared" si="37"/>
        <v>0</v>
      </c>
      <c r="G98" s="28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30"/>
      <c r="AC98" s="28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30"/>
      <c r="AY98" s="28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30"/>
      <c r="BU98" s="28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30"/>
      <c r="CQ98" s="28"/>
      <c r="CR98" s="29"/>
      <c r="CS98" s="29"/>
      <c r="CT98" s="29"/>
      <c r="CU98" s="29"/>
      <c r="CV98" s="29"/>
      <c r="CW98" s="29"/>
      <c r="CX98" s="29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30"/>
      <c r="DM98" s="28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30"/>
      <c r="EI98" s="28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30"/>
      <c r="FE98" s="31"/>
      <c r="FF98" s="32"/>
      <c r="FG98" s="31"/>
      <c r="FH98" s="34">
        <f t="shared" si="31"/>
        <v>0</v>
      </c>
      <c r="FI98" s="148"/>
      <c r="FJ98" s="34">
        <f t="shared" si="32"/>
        <v>0</v>
      </c>
      <c r="FK98" s="34">
        <f t="shared" si="33"/>
        <v>0</v>
      </c>
      <c r="FL98" s="34"/>
      <c r="FM98" s="153"/>
      <c r="FN98" s="35">
        <f t="shared" si="38"/>
        <v>0</v>
      </c>
      <c r="FP98" s="36">
        <f t="shared" si="39"/>
        <v>0</v>
      </c>
      <c r="FQ98" s="1">
        <v>3</v>
      </c>
    </row>
    <row r="99" spans="1:173" x14ac:dyDescent="0.25">
      <c r="A99" s="22">
        <v>4</v>
      </c>
      <c r="B99" s="23">
        <f t="shared" si="30"/>
        <v>0</v>
      </c>
      <c r="C99" s="24">
        <f t="shared" si="34"/>
        <v>0</v>
      </c>
      <c r="D99" s="25">
        <f t="shared" si="35"/>
        <v>0</v>
      </c>
      <c r="E99" s="26">
        <f t="shared" si="36"/>
        <v>0</v>
      </c>
      <c r="F99" s="27">
        <f t="shared" si="37"/>
        <v>0</v>
      </c>
      <c r="G99" s="28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30"/>
      <c r="AC99" s="28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30"/>
      <c r="AY99" s="28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30"/>
      <c r="BU99" s="28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30"/>
      <c r="CQ99" s="28"/>
      <c r="CR99" s="29"/>
      <c r="CS99" s="29"/>
      <c r="CT99" s="29"/>
      <c r="CU99" s="29"/>
      <c r="CV99" s="29"/>
      <c r="CW99" s="29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30"/>
      <c r="DM99" s="28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30"/>
      <c r="EI99" s="28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30"/>
      <c r="FE99" s="31"/>
      <c r="FF99" s="32"/>
      <c r="FG99" s="31"/>
      <c r="FH99" s="34">
        <f t="shared" si="31"/>
        <v>0</v>
      </c>
      <c r="FI99" s="148"/>
      <c r="FJ99" s="34">
        <f t="shared" si="32"/>
        <v>0</v>
      </c>
      <c r="FK99" s="34">
        <f t="shared" si="33"/>
        <v>0</v>
      </c>
      <c r="FL99" s="34"/>
      <c r="FM99" s="153"/>
      <c r="FN99" s="35">
        <f t="shared" si="38"/>
        <v>0</v>
      </c>
      <c r="FP99" s="36">
        <f t="shared" si="39"/>
        <v>0</v>
      </c>
      <c r="FQ99" s="1">
        <v>4</v>
      </c>
    </row>
    <row r="100" spans="1:173" x14ac:dyDescent="0.25">
      <c r="A100" s="22">
        <v>5</v>
      </c>
      <c r="B100" s="23">
        <f t="shared" si="30"/>
        <v>0</v>
      </c>
      <c r="C100" s="24">
        <f t="shared" si="34"/>
        <v>0</v>
      </c>
      <c r="D100" s="25">
        <f t="shared" si="35"/>
        <v>0</v>
      </c>
      <c r="E100" s="26">
        <f t="shared" si="36"/>
        <v>0</v>
      </c>
      <c r="F100" s="27">
        <f t="shared" si="37"/>
        <v>0</v>
      </c>
      <c r="G100" s="28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30"/>
      <c r="AC100" s="28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30"/>
      <c r="AY100" s="28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30"/>
      <c r="BU100" s="28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30"/>
      <c r="CQ100" s="28"/>
      <c r="CR100" s="29"/>
      <c r="CS100" s="29"/>
      <c r="CT100" s="29"/>
      <c r="CU100" s="29"/>
      <c r="CV100" s="29"/>
      <c r="CW100" s="29"/>
      <c r="CX100" s="29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30"/>
      <c r="DM100" s="28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30"/>
      <c r="EI100" s="28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30"/>
      <c r="FE100" s="31"/>
      <c r="FF100" s="32"/>
      <c r="FG100" s="31"/>
      <c r="FH100" s="34">
        <f t="shared" si="31"/>
        <v>0</v>
      </c>
      <c r="FI100" s="148"/>
      <c r="FJ100" s="34">
        <f t="shared" si="32"/>
        <v>0</v>
      </c>
      <c r="FK100" s="34">
        <f t="shared" si="33"/>
        <v>0</v>
      </c>
      <c r="FL100" s="34"/>
      <c r="FM100" s="153"/>
      <c r="FN100" s="35">
        <f t="shared" si="38"/>
        <v>0</v>
      </c>
      <c r="FP100" s="36">
        <f t="shared" si="39"/>
        <v>0</v>
      </c>
      <c r="FQ100" s="1">
        <v>5</v>
      </c>
    </row>
    <row r="101" spans="1:173" x14ac:dyDescent="0.25">
      <c r="A101" s="22">
        <v>6</v>
      </c>
      <c r="B101" s="23">
        <f t="shared" si="30"/>
        <v>0</v>
      </c>
      <c r="C101" s="24">
        <f t="shared" si="34"/>
        <v>0</v>
      </c>
      <c r="D101" s="25">
        <f t="shared" si="35"/>
        <v>0</v>
      </c>
      <c r="E101" s="26">
        <f t="shared" si="36"/>
        <v>0</v>
      </c>
      <c r="F101" s="27">
        <f t="shared" si="37"/>
        <v>0</v>
      </c>
      <c r="G101" s="42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4"/>
      <c r="AC101" s="42"/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4"/>
      <c r="AY101" s="42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4"/>
      <c r="BU101" s="42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4"/>
      <c r="CQ101" s="42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4"/>
      <c r="DM101" s="42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4"/>
      <c r="EI101" s="42"/>
      <c r="EJ101" s="43"/>
      <c r="EK101" s="43"/>
      <c r="EL101" s="43"/>
      <c r="EM101" s="43"/>
      <c r="EN101" s="43"/>
      <c r="EO101" s="43"/>
      <c r="EP101" s="43"/>
      <c r="EQ101" s="43"/>
      <c r="ER101" s="43"/>
      <c r="ES101" s="43"/>
      <c r="ET101" s="43"/>
      <c r="EU101" s="43"/>
      <c r="EV101" s="43"/>
      <c r="EW101" s="43"/>
      <c r="EX101" s="43"/>
      <c r="EY101" s="43"/>
      <c r="EZ101" s="43"/>
      <c r="FA101" s="43"/>
      <c r="FB101" s="43"/>
      <c r="FC101" s="43"/>
      <c r="FD101" s="44"/>
      <c r="FE101" s="45"/>
      <c r="FF101" s="32"/>
      <c r="FG101" s="45"/>
      <c r="FH101" s="34">
        <f t="shared" si="31"/>
        <v>0</v>
      </c>
      <c r="FI101" s="148"/>
      <c r="FJ101" s="34">
        <f t="shared" si="32"/>
        <v>0</v>
      </c>
      <c r="FK101" s="34">
        <f t="shared" si="33"/>
        <v>0</v>
      </c>
      <c r="FL101" s="34"/>
      <c r="FM101" s="153"/>
      <c r="FN101" s="35">
        <f t="shared" si="38"/>
        <v>0</v>
      </c>
      <c r="FP101" s="36">
        <f t="shared" si="39"/>
        <v>0</v>
      </c>
      <c r="FQ101" s="1">
        <v>6</v>
      </c>
    </row>
    <row r="102" spans="1:173" x14ac:dyDescent="0.25">
      <c r="A102" s="22">
        <v>7</v>
      </c>
      <c r="B102" s="23">
        <f t="shared" si="30"/>
        <v>0</v>
      </c>
      <c r="C102" s="24">
        <f t="shared" si="34"/>
        <v>0</v>
      </c>
      <c r="D102" s="25">
        <f t="shared" si="35"/>
        <v>0</v>
      </c>
      <c r="E102" s="26">
        <f t="shared" si="36"/>
        <v>0</v>
      </c>
      <c r="F102" s="27">
        <f t="shared" si="37"/>
        <v>0</v>
      </c>
      <c r="G102" s="28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30"/>
      <c r="AC102" s="28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30"/>
      <c r="AY102" s="28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30"/>
      <c r="BU102" s="28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30"/>
      <c r="CQ102" s="28"/>
      <c r="CR102" s="29"/>
      <c r="CS102" s="29"/>
      <c r="CT102" s="29"/>
      <c r="CU102" s="29"/>
      <c r="CV102" s="29"/>
      <c r="CW102" s="29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30"/>
      <c r="DM102" s="28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30"/>
      <c r="EI102" s="28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30"/>
      <c r="FE102" s="31"/>
      <c r="FF102" s="32"/>
      <c r="FG102" s="31"/>
      <c r="FH102" s="34">
        <f t="shared" si="31"/>
        <v>0</v>
      </c>
      <c r="FI102" s="148"/>
      <c r="FJ102" s="34">
        <f t="shared" si="32"/>
        <v>0</v>
      </c>
      <c r="FK102" s="34">
        <f t="shared" si="33"/>
        <v>0</v>
      </c>
      <c r="FL102" s="34"/>
      <c r="FM102" s="153"/>
      <c r="FN102" s="35">
        <f t="shared" si="38"/>
        <v>0</v>
      </c>
      <c r="FP102" s="36">
        <f t="shared" si="39"/>
        <v>0</v>
      </c>
      <c r="FQ102" s="1">
        <v>7</v>
      </c>
    </row>
    <row r="103" spans="1:173" x14ac:dyDescent="0.25">
      <c r="A103" s="22">
        <v>8</v>
      </c>
      <c r="B103" s="23">
        <f t="shared" si="30"/>
        <v>0</v>
      </c>
      <c r="C103" s="24">
        <f t="shared" si="34"/>
        <v>0</v>
      </c>
      <c r="D103" s="25">
        <f t="shared" si="35"/>
        <v>0</v>
      </c>
      <c r="E103" s="26">
        <f t="shared" si="36"/>
        <v>0</v>
      </c>
      <c r="F103" s="27">
        <f t="shared" si="37"/>
        <v>0</v>
      </c>
      <c r="G103" s="28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30"/>
      <c r="AC103" s="28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30"/>
      <c r="AY103" s="28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30"/>
      <c r="BU103" s="28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30"/>
      <c r="CQ103" s="28"/>
      <c r="CR103" s="29"/>
      <c r="CS103" s="29"/>
      <c r="CT103" s="29"/>
      <c r="CU103" s="29"/>
      <c r="CV103" s="29"/>
      <c r="CW103" s="29"/>
      <c r="CX103" s="29"/>
      <c r="CY103" s="29"/>
      <c r="CZ103" s="29"/>
      <c r="DA103" s="29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30"/>
      <c r="DM103" s="28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30"/>
      <c r="EI103" s="28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30"/>
      <c r="FE103" s="31"/>
      <c r="FF103" s="32"/>
      <c r="FG103" s="31"/>
      <c r="FH103" s="34">
        <f t="shared" si="31"/>
        <v>0</v>
      </c>
      <c r="FI103" s="148"/>
      <c r="FJ103" s="34">
        <f t="shared" si="32"/>
        <v>0</v>
      </c>
      <c r="FK103" s="34">
        <f t="shared" si="33"/>
        <v>0</v>
      </c>
      <c r="FL103" s="34"/>
      <c r="FM103" s="153"/>
      <c r="FN103" s="35">
        <f t="shared" si="38"/>
        <v>0</v>
      </c>
      <c r="FP103" s="36">
        <f t="shared" si="39"/>
        <v>0</v>
      </c>
      <c r="FQ103" s="1">
        <v>8</v>
      </c>
    </row>
    <row r="104" spans="1:173" x14ac:dyDescent="0.25">
      <c r="A104" s="22">
        <v>9</v>
      </c>
      <c r="B104" s="23">
        <f t="shared" ref="B104:B112" si="40">B75</f>
        <v>0</v>
      </c>
      <c r="C104" s="24">
        <f t="shared" si="34"/>
        <v>0</v>
      </c>
      <c r="D104" s="25">
        <f t="shared" si="35"/>
        <v>0</v>
      </c>
      <c r="E104" s="26">
        <f t="shared" si="36"/>
        <v>0</v>
      </c>
      <c r="F104" s="27">
        <f t="shared" si="37"/>
        <v>0</v>
      </c>
      <c r="G104" s="28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30"/>
      <c r="AC104" s="28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30"/>
      <c r="AY104" s="28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30"/>
      <c r="BU104" s="28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30"/>
      <c r="CQ104" s="28"/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30"/>
      <c r="DM104" s="28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30"/>
      <c r="EI104" s="28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30"/>
      <c r="FE104" s="31"/>
      <c r="FF104" s="32"/>
      <c r="FG104" s="31"/>
      <c r="FH104" s="34">
        <f t="shared" si="31"/>
        <v>0</v>
      </c>
      <c r="FI104" s="148"/>
      <c r="FJ104" s="34">
        <f t="shared" si="32"/>
        <v>0</v>
      </c>
      <c r="FK104" s="34">
        <f t="shared" si="33"/>
        <v>0</v>
      </c>
      <c r="FL104" s="34"/>
      <c r="FM104" s="153"/>
      <c r="FN104" s="35">
        <f t="shared" si="38"/>
        <v>0</v>
      </c>
      <c r="FP104" s="36">
        <f t="shared" si="39"/>
        <v>0</v>
      </c>
      <c r="FQ104" s="1">
        <v>9</v>
      </c>
    </row>
    <row r="105" spans="1:173" x14ac:dyDescent="0.25">
      <c r="A105" s="22">
        <v>10</v>
      </c>
      <c r="B105" s="23">
        <f t="shared" si="40"/>
        <v>0</v>
      </c>
      <c r="C105" s="24">
        <f t="shared" si="34"/>
        <v>0</v>
      </c>
      <c r="D105" s="25">
        <f t="shared" si="35"/>
        <v>0</v>
      </c>
      <c r="E105" s="26">
        <f t="shared" si="36"/>
        <v>0</v>
      </c>
      <c r="F105" s="27">
        <f t="shared" si="37"/>
        <v>0</v>
      </c>
      <c r="G105" s="28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30"/>
      <c r="AC105" s="28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30"/>
      <c r="AY105" s="28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30"/>
      <c r="BU105" s="28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30"/>
      <c r="CQ105" s="28"/>
      <c r="CR105" s="29"/>
      <c r="CS105" s="29"/>
      <c r="CT105" s="29"/>
      <c r="CU105" s="29"/>
      <c r="CV105" s="29"/>
      <c r="CW105" s="29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30"/>
      <c r="DM105" s="28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30"/>
      <c r="EI105" s="28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30"/>
      <c r="FE105" s="31"/>
      <c r="FF105" s="32"/>
      <c r="FG105" s="31"/>
      <c r="FH105" s="34">
        <f t="shared" si="31"/>
        <v>0</v>
      </c>
      <c r="FI105" s="148"/>
      <c r="FJ105" s="34">
        <f t="shared" si="32"/>
        <v>0</v>
      </c>
      <c r="FK105" s="34">
        <f t="shared" si="33"/>
        <v>0</v>
      </c>
      <c r="FL105" s="34"/>
      <c r="FM105" s="153"/>
      <c r="FN105" s="35">
        <f t="shared" si="38"/>
        <v>0</v>
      </c>
      <c r="FP105" s="36">
        <f t="shared" si="39"/>
        <v>0</v>
      </c>
      <c r="FQ105" s="1">
        <v>10</v>
      </c>
    </row>
    <row r="106" spans="1:173" x14ac:dyDescent="0.25">
      <c r="A106" s="22">
        <v>11</v>
      </c>
      <c r="B106" s="23">
        <f t="shared" si="40"/>
        <v>0</v>
      </c>
      <c r="C106" s="24">
        <f t="shared" si="34"/>
        <v>0</v>
      </c>
      <c r="D106" s="25">
        <f t="shared" si="35"/>
        <v>0</v>
      </c>
      <c r="E106" s="26">
        <f t="shared" si="36"/>
        <v>0</v>
      </c>
      <c r="F106" s="27">
        <f t="shared" si="37"/>
        <v>0</v>
      </c>
      <c r="G106" s="28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30"/>
      <c r="AC106" s="28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30"/>
      <c r="AY106" s="28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30"/>
      <c r="BU106" s="28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30"/>
      <c r="CQ106" s="28"/>
      <c r="CR106" s="29"/>
      <c r="CS106" s="29"/>
      <c r="CT106" s="29"/>
      <c r="CU106" s="29"/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30"/>
      <c r="DM106" s="28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30"/>
      <c r="EI106" s="28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30"/>
      <c r="FE106" s="31"/>
      <c r="FF106" s="32"/>
      <c r="FG106" s="31"/>
      <c r="FH106" s="34">
        <f t="shared" si="31"/>
        <v>0</v>
      </c>
      <c r="FI106" s="148"/>
      <c r="FJ106" s="34">
        <f t="shared" si="32"/>
        <v>0</v>
      </c>
      <c r="FK106" s="34">
        <f t="shared" si="33"/>
        <v>0</v>
      </c>
      <c r="FL106" s="34"/>
      <c r="FM106" s="153"/>
      <c r="FN106" s="35">
        <f t="shared" si="38"/>
        <v>0</v>
      </c>
      <c r="FP106" s="36">
        <f t="shared" si="39"/>
        <v>0</v>
      </c>
      <c r="FQ106" s="1">
        <v>11</v>
      </c>
    </row>
    <row r="107" spans="1:173" x14ac:dyDescent="0.25">
      <c r="A107" s="22">
        <v>12</v>
      </c>
      <c r="B107" s="23">
        <f t="shared" si="40"/>
        <v>0</v>
      </c>
      <c r="C107" s="24">
        <f t="shared" si="34"/>
        <v>0</v>
      </c>
      <c r="D107" s="25">
        <f t="shared" si="35"/>
        <v>0</v>
      </c>
      <c r="E107" s="26">
        <f t="shared" si="36"/>
        <v>0</v>
      </c>
      <c r="F107" s="27">
        <f t="shared" si="37"/>
        <v>0</v>
      </c>
      <c r="G107" s="28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30"/>
      <c r="AC107" s="28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30"/>
      <c r="AY107" s="28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30"/>
      <c r="BU107" s="28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30"/>
      <c r="CQ107" s="28"/>
      <c r="CR107" s="29"/>
      <c r="CS107" s="29"/>
      <c r="CT107" s="29"/>
      <c r="CU107" s="29"/>
      <c r="CV107" s="29"/>
      <c r="CW107" s="29"/>
      <c r="CX107" s="29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30"/>
      <c r="DM107" s="28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30"/>
      <c r="EI107" s="28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30"/>
      <c r="FE107" s="31"/>
      <c r="FF107" s="32"/>
      <c r="FG107" s="31"/>
      <c r="FH107" s="34">
        <f t="shared" si="31"/>
        <v>0</v>
      </c>
      <c r="FI107" s="148"/>
      <c r="FJ107" s="34">
        <f t="shared" si="32"/>
        <v>0</v>
      </c>
      <c r="FK107" s="34">
        <f t="shared" si="33"/>
        <v>0</v>
      </c>
      <c r="FL107" s="34"/>
      <c r="FM107" s="153"/>
      <c r="FN107" s="35">
        <f t="shared" si="38"/>
        <v>0</v>
      </c>
      <c r="FP107" s="36">
        <f t="shared" si="39"/>
        <v>0</v>
      </c>
      <c r="FQ107" s="1">
        <v>12</v>
      </c>
    </row>
    <row r="108" spans="1:173" x14ac:dyDescent="0.25">
      <c r="A108" s="22">
        <v>13</v>
      </c>
      <c r="B108" s="23">
        <f t="shared" si="40"/>
        <v>0</v>
      </c>
      <c r="C108" s="24">
        <f t="shared" si="34"/>
        <v>0</v>
      </c>
      <c r="D108" s="25">
        <f t="shared" si="35"/>
        <v>0</v>
      </c>
      <c r="E108" s="26">
        <f t="shared" si="36"/>
        <v>0</v>
      </c>
      <c r="F108" s="27">
        <f t="shared" si="37"/>
        <v>0</v>
      </c>
      <c r="G108" s="28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30"/>
      <c r="AC108" s="28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30"/>
      <c r="AY108" s="28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30"/>
      <c r="BU108" s="28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30"/>
      <c r="CQ108" s="28"/>
      <c r="CR108" s="29"/>
      <c r="CS108" s="29"/>
      <c r="CT108" s="29"/>
      <c r="CU108" s="29"/>
      <c r="CV108" s="29"/>
      <c r="CW108" s="29"/>
      <c r="CX108" s="29"/>
      <c r="CY108" s="29"/>
      <c r="CZ108" s="29"/>
      <c r="DA108" s="29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30"/>
      <c r="DM108" s="28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30"/>
      <c r="EI108" s="28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30"/>
      <c r="FE108" s="31"/>
      <c r="FF108" s="32"/>
      <c r="FG108" s="31"/>
      <c r="FH108" s="34">
        <f t="shared" si="31"/>
        <v>0</v>
      </c>
      <c r="FI108" s="148"/>
      <c r="FJ108" s="34">
        <f t="shared" si="32"/>
        <v>0</v>
      </c>
      <c r="FK108" s="34">
        <f t="shared" si="33"/>
        <v>0</v>
      </c>
      <c r="FL108" s="34"/>
      <c r="FM108" s="153"/>
      <c r="FN108" s="35">
        <f t="shared" si="38"/>
        <v>0</v>
      </c>
      <c r="FP108" s="36">
        <f t="shared" si="39"/>
        <v>0</v>
      </c>
      <c r="FQ108" s="1">
        <v>13</v>
      </c>
    </row>
    <row r="109" spans="1:173" x14ac:dyDescent="0.25">
      <c r="A109" s="22">
        <v>14</v>
      </c>
      <c r="B109" s="23">
        <f t="shared" si="40"/>
        <v>0</v>
      </c>
      <c r="C109" s="24">
        <f t="shared" si="34"/>
        <v>0</v>
      </c>
      <c r="D109" s="25">
        <f t="shared" si="35"/>
        <v>0</v>
      </c>
      <c r="E109" s="26">
        <f t="shared" si="36"/>
        <v>0</v>
      </c>
      <c r="F109" s="27">
        <f t="shared" si="37"/>
        <v>0</v>
      </c>
      <c r="G109" s="28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30"/>
      <c r="AC109" s="28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30"/>
      <c r="AY109" s="28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30"/>
      <c r="BU109" s="28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30"/>
      <c r="CQ109" s="28"/>
      <c r="CR109" s="29"/>
      <c r="CS109" s="29"/>
      <c r="CT109" s="29"/>
      <c r="CU109" s="29"/>
      <c r="CV109" s="29"/>
      <c r="CW109" s="29"/>
      <c r="CX109" s="29"/>
      <c r="CY109" s="29"/>
      <c r="CZ109" s="29"/>
      <c r="DA109" s="2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30"/>
      <c r="DM109" s="28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30"/>
      <c r="EI109" s="28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30"/>
      <c r="FE109" s="31"/>
      <c r="FF109" s="32"/>
      <c r="FG109" s="31"/>
      <c r="FH109" s="34">
        <f t="shared" si="31"/>
        <v>0</v>
      </c>
      <c r="FI109" s="148"/>
      <c r="FJ109" s="34">
        <f t="shared" si="32"/>
        <v>0</v>
      </c>
      <c r="FK109" s="34">
        <f t="shared" si="33"/>
        <v>0</v>
      </c>
      <c r="FL109" s="34"/>
      <c r="FM109" s="153"/>
      <c r="FN109" s="35">
        <f t="shared" si="38"/>
        <v>0</v>
      </c>
      <c r="FP109" s="36">
        <f t="shared" si="39"/>
        <v>0</v>
      </c>
      <c r="FQ109" s="1">
        <v>14</v>
      </c>
    </row>
    <row r="110" spans="1:173" x14ac:dyDescent="0.25">
      <c r="A110" s="22">
        <v>15</v>
      </c>
      <c r="B110" s="23">
        <f t="shared" si="40"/>
        <v>0</v>
      </c>
      <c r="C110" s="24">
        <f t="shared" si="34"/>
        <v>0</v>
      </c>
      <c r="D110" s="25">
        <f t="shared" si="35"/>
        <v>0</v>
      </c>
      <c r="E110" s="26">
        <f t="shared" si="36"/>
        <v>0</v>
      </c>
      <c r="F110" s="27">
        <f t="shared" si="37"/>
        <v>0</v>
      </c>
      <c r="G110" s="28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30"/>
      <c r="AC110" s="28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30"/>
      <c r="AY110" s="28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30"/>
      <c r="BU110" s="28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30"/>
      <c r="CQ110" s="28"/>
      <c r="CR110" s="29"/>
      <c r="CS110" s="29"/>
      <c r="CT110" s="29"/>
      <c r="CU110" s="29"/>
      <c r="CV110" s="29"/>
      <c r="CW110" s="29"/>
      <c r="CX110" s="29"/>
      <c r="CY110" s="29"/>
      <c r="CZ110" s="29"/>
      <c r="DA110" s="29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30"/>
      <c r="DM110" s="28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30"/>
      <c r="EI110" s="28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30"/>
      <c r="FE110" s="31"/>
      <c r="FF110" s="32"/>
      <c r="FG110" s="31"/>
      <c r="FH110" s="34">
        <f t="shared" si="31"/>
        <v>0</v>
      </c>
      <c r="FI110" s="148"/>
      <c r="FJ110" s="34">
        <f t="shared" si="32"/>
        <v>0</v>
      </c>
      <c r="FK110" s="34">
        <f t="shared" si="33"/>
        <v>0</v>
      </c>
      <c r="FL110" s="34"/>
      <c r="FM110" s="153"/>
      <c r="FN110" s="35">
        <f t="shared" si="38"/>
        <v>0</v>
      </c>
      <c r="FP110" s="36">
        <f t="shared" si="39"/>
        <v>0</v>
      </c>
      <c r="FQ110" s="1">
        <v>15</v>
      </c>
    </row>
    <row r="111" spans="1:173" x14ac:dyDescent="0.25">
      <c r="A111" s="22">
        <v>16</v>
      </c>
      <c r="B111" s="23">
        <f t="shared" si="40"/>
        <v>0</v>
      </c>
      <c r="C111" s="24">
        <f t="shared" si="34"/>
        <v>0</v>
      </c>
      <c r="D111" s="25">
        <f t="shared" si="35"/>
        <v>0</v>
      </c>
      <c r="E111" s="26">
        <f t="shared" si="36"/>
        <v>0</v>
      </c>
      <c r="F111" s="27">
        <f t="shared" si="37"/>
        <v>0</v>
      </c>
      <c r="G111" s="28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30"/>
      <c r="AC111" s="28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30"/>
      <c r="AY111" s="28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30"/>
      <c r="BU111" s="28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30"/>
      <c r="CQ111" s="28"/>
      <c r="CR111" s="29"/>
      <c r="CS111" s="29"/>
      <c r="CT111" s="29"/>
      <c r="CU111" s="29"/>
      <c r="CV111" s="29"/>
      <c r="CW111" s="29"/>
      <c r="CX111" s="29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30"/>
      <c r="DM111" s="28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30"/>
      <c r="EI111" s="28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30"/>
      <c r="FE111" s="31"/>
      <c r="FF111" s="32"/>
      <c r="FG111" s="31"/>
      <c r="FH111" s="34">
        <f t="shared" si="31"/>
        <v>0</v>
      </c>
      <c r="FI111" s="148"/>
      <c r="FJ111" s="34">
        <f t="shared" si="32"/>
        <v>0</v>
      </c>
      <c r="FK111" s="34">
        <f t="shared" si="33"/>
        <v>0</v>
      </c>
      <c r="FL111" s="34"/>
      <c r="FM111" s="153"/>
      <c r="FN111" s="35">
        <f t="shared" si="38"/>
        <v>0</v>
      </c>
      <c r="FP111" s="36">
        <f t="shared" si="39"/>
        <v>0</v>
      </c>
      <c r="FQ111" s="1">
        <v>16</v>
      </c>
    </row>
    <row r="112" spans="1:173" x14ac:dyDescent="0.25">
      <c r="A112" s="22">
        <v>17</v>
      </c>
      <c r="B112" s="23">
        <f t="shared" si="40"/>
        <v>0</v>
      </c>
      <c r="C112" s="24">
        <f t="shared" si="34"/>
        <v>0</v>
      </c>
      <c r="D112" s="25">
        <f t="shared" si="35"/>
        <v>0</v>
      </c>
      <c r="E112" s="26">
        <f t="shared" si="36"/>
        <v>0</v>
      </c>
      <c r="F112" s="27">
        <f t="shared" si="37"/>
        <v>0</v>
      </c>
      <c r="G112" s="28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30"/>
      <c r="AC112" s="28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30"/>
      <c r="AY112" s="28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30"/>
      <c r="BU112" s="28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30"/>
      <c r="CQ112" s="28"/>
      <c r="CR112" s="29"/>
      <c r="CS112" s="29"/>
      <c r="CT112" s="29"/>
      <c r="CU112" s="29"/>
      <c r="CV112" s="29"/>
      <c r="CW112" s="29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30"/>
      <c r="DM112" s="28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30"/>
      <c r="EI112" s="28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30"/>
      <c r="FE112" s="31"/>
      <c r="FF112" s="32"/>
      <c r="FG112" s="31"/>
      <c r="FH112" s="34">
        <f t="shared" si="31"/>
        <v>0</v>
      </c>
      <c r="FI112" s="148"/>
      <c r="FJ112" s="34">
        <f t="shared" si="32"/>
        <v>0</v>
      </c>
      <c r="FK112" s="34">
        <f t="shared" si="33"/>
        <v>0</v>
      </c>
      <c r="FL112" s="34"/>
      <c r="FM112" s="153"/>
      <c r="FN112" s="35">
        <f t="shared" si="38"/>
        <v>0</v>
      </c>
      <c r="FP112" s="36">
        <f t="shared" si="39"/>
        <v>0</v>
      </c>
      <c r="FQ112" s="1">
        <v>17</v>
      </c>
    </row>
    <row r="113" spans="1:173" x14ac:dyDescent="0.25">
      <c r="G113" s="47" t="s">
        <v>43</v>
      </c>
      <c r="H113" s="196" t="s">
        <v>30</v>
      </c>
      <c r="I113" s="196"/>
      <c r="J113" s="196" t="s">
        <v>31</v>
      </c>
      <c r="K113" s="196"/>
      <c r="L113" s="196" t="s">
        <v>32</v>
      </c>
      <c r="M113" s="196"/>
      <c r="N113" s="196" t="s">
        <v>33</v>
      </c>
      <c r="O113" s="196"/>
      <c r="P113" s="196" t="s">
        <v>34</v>
      </c>
      <c r="Q113" s="196"/>
      <c r="R113" s="196" t="s">
        <v>35</v>
      </c>
      <c r="S113" s="196"/>
      <c r="T113" s="196" t="s">
        <v>36</v>
      </c>
      <c r="U113" s="196"/>
      <c r="V113" s="196" t="s">
        <v>37</v>
      </c>
      <c r="W113" s="196"/>
      <c r="X113" s="196" t="s">
        <v>38</v>
      </c>
      <c r="Y113" s="196"/>
      <c r="Z113" s="196" t="s">
        <v>39</v>
      </c>
      <c r="AA113" s="196"/>
      <c r="AB113" s="48">
        <v>19</v>
      </c>
      <c r="AC113" s="47" t="s">
        <v>43</v>
      </c>
      <c r="AD113" s="196" t="s">
        <v>30</v>
      </c>
      <c r="AE113" s="196"/>
      <c r="AF113" s="196" t="s">
        <v>31</v>
      </c>
      <c r="AG113" s="196"/>
      <c r="AH113" s="196" t="s">
        <v>32</v>
      </c>
      <c r="AI113" s="196"/>
      <c r="AJ113" s="196" t="s">
        <v>33</v>
      </c>
      <c r="AK113" s="196"/>
      <c r="AL113" s="196" t="s">
        <v>34</v>
      </c>
      <c r="AM113" s="196"/>
      <c r="AN113" s="196" t="s">
        <v>35</v>
      </c>
      <c r="AO113" s="196"/>
      <c r="AP113" s="196" t="s">
        <v>36</v>
      </c>
      <c r="AQ113" s="196"/>
      <c r="AR113" s="196" t="s">
        <v>37</v>
      </c>
      <c r="AS113" s="196"/>
      <c r="AT113" s="196" t="s">
        <v>38</v>
      </c>
      <c r="AU113" s="196"/>
      <c r="AV113" s="196" t="s">
        <v>39</v>
      </c>
      <c r="AW113" s="196"/>
      <c r="AX113" s="48">
        <v>19</v>
      </c>
      <c r="AY113" s="47" t="s">
        <v>43</v>
      </c>
      <c r="AZ113" s="196" t="s">
        <v>30</v>
      </c>
      <c r="BA113" s="196"/>
      <c r="BB113" s="196" t="s">
        <v>31</v>
      </c>
      <c r="BC113" s="196"/>
      <c r="BD113" s="196" t="s">
        <v>32</v>
      </c>
      <c r="BE113" s="196"/>
      <c r="BF113" s="196" t="s">
        <v>33</v>
      </c>
      <c r="BG113" s="196"/>
      <c r="BH113" s="196" t="s">
        <v>34</v>
      </c>
      <c r="BI113" s="196"/>
      <c r="BJ113" s="196" t="s">
        <v>35</v>
      </c>
      <c r="BK113" s="196"/>
      <c r="BL113" s="196" t="s">
        <v>36</v>
      </c>
      <c r="BM113" s="196"/>
      <c r="BN113" s="196" t="s">
        <v>37</v>
      </c>
      <c r="BO113" s="196"/>
      <c r="BP113" s="196" t="s">
        <v>38</v>
      </c>
      <c r="BQ113" s="196"/>
      <c r="BR113" s="196" t="s">
        <v>39</v>
      </c>
      <c r="BS113" s="196"/>
      <c r="BT113" s="48">
        <v>19</v>
      </c>
      <c r="BU113" s="47" t="s">
        <v>43</v>
      </c>
      <c r="BV113" s="196" t="s">
        <v>30</v>
      </c>
      <c r="BW113" s="196"/>
      <c r="BX113" s="196" t="s">
        <v>31</v>
      </c>
      <c r="BY113" s="196"/>
      <c r="BZ113" s="196" t="s">
        <v>32</v>
      </c>
      <c r="CA113" s="196"/>
      <c r="CB113" s="196" t="s">
        <v>33</v>
      </c>
      <c r="CC113" s="196"/>
      <c r="CD113" s="196" t="s">
        <v>34</v>
      </c>
      <c r="CE113" s="196"/>
      <c r="CF113" s="196" t="s">
        <v>35</v>
      </c>
      <c r="CG113" s="196"/>
      <c r="CH113" s="196" t="s">
        <v>36</v>
      </c>
      <c r="CI113" s="196"/>
      <c r="CJ113" s="196" t="s">
        <v>37</v>
      </c>
      <c r="CK113" s="196"/>
      <c r="CL113" s="196" t="s">
        <v>38</v>
      </c>
      <c r="CM113" s="196"/>
      <c r="CN113" s="196" t="s">
        <v>39</v>
      </c>
      <c r="CO113" s="196"/>
      <c r="CP113" s="48">
        <v>19</v>
      </c>
      <c r="CQ113" s="47" t="s">
        <v>43</v>
      </c>
      <c r="CR113" s="196" t="s">
        <v>30</v>
      </c>
      <c r="CS113" s="196"/>
      <c r="CT113" s="196" t="s">
        <v>31</v>
      </c>
      <c r="CU113" s="196"/>
      <c r="CV113" s="196" t="s">
        <v>32</v>
      </c>
      <c r="CW113" s="196"/>
      <c r="CX113" s="196" t="s">
        <v>33</v>
      </c>
      <c r="CY113" s="196"/>
      <c r="CZ113" s="196" t="s">
        <v>34</v>
      </c>
      <c r="DA113" s="196"/>
      <c r="DB113" s="196" t="s">
        <v>35</v>
      </c>
      <c r="DC113" s="196"/>
      <c r="DD113" s="196" t="s">
        <v>36</v>
      </c>
      <c r="DE113" s="196"/>
      <c r="DF113" s="196" t="s">
        <v>37</v>
      </c>
      <c r="DG113" s="196"/>
      <c r="DH113" s="196" t="s">
        <v>38</v>
      </c>
      <c r="DI113" s="196"/>
      <c r="DJ113" s="196" t="s">
        <v>39</v>
      </c>
      <c r="DK113" s="196"/>
      <c r="DL113" s="48">
        <v>19</v>
      </c>
      <c r="DM113" s="47" t="s">
        <v>43</v>
      </c>
      <c r="DN113" s="196" t="s">
        <v>30</v>
      </c>
      <c r="DO113" s="196"/>
      <c r="DP113" s="196" t="s">
        <v>31</v>
      </c>
      <c r="DQ113" s="196"/>
      <c r="DR113" s="196" t="s">
        <v>32</v>
      </c>
      <c r="DS113" s="196"/>
      <c r="DT113" s="196" t="s">
        <v>33</v>
      </c>
      <c r="DU113" s="196"/>
      <c r="DV113" s="196" t="s">
        <v>34</v>
      </c>
      <c r="DW113" s="196"/>
      <c r="DX113" s="196" t="s">
        <v>35</v>
      </c>
      <c r="DY113" s="196"/>
      <c r="DZ113" s="196" t="s">
        <v>36</v>
      </c>
      <c r="EA113" s="196"/>
      <c r="EB113" s="196" t="s">
        <v>37</v>
      </c>
      <c r="EC113" s="196"/>
      <c r="ED113" s="196" t="s">
        <v>38</v>
      </c>
      <c r="EE113" s="196"/>
      <c r="EF113" s="196" t="s">
        <v>39</v>
      </c>
      <c r="EG113" s="196"/>
      <c r="EH113" s="48">
        <v>19</v>
      </c>
      <c r="EI113" s="47" t="s">
        <v>43</v>
      </c>
      <c r="EJ113" s="196" t="s">
        <v>30</v>
      </c>
      <c r="EK113" s="196"/>
      <c r="EL113" s="196" t="s">
        <v>31</v>
      </c>
      <c r="EM113" s="196"/>
      <c r="EN113" s="196" t="s">
        <v>32</v>
      </c>
      <c r="EO113" s="196"/>
      <c r="EP113" s="196" t="s">
        <v>33</v>
      </c>
      <c r="EQ113" s="196"/>
      <c r="ER113" s="196" t="s">
        <v>34</v>
      </c>
      <c r="ES113" s="196"/>
      <c r="ET113" s="196" t="s">
        <v>35</v>
      </c>
      <c r="EU113" s="196"/>
      <c r="EV113" s="196" t="s">
        <v>36</v>
      </c>
      <c r="EW113" s="196"/>
      <c r="EX113" s="196" t="s">
        <v>37</v>
      </c>
      <c r="EY113" s="196"/>
      <c r="EZ113" s="196" t="s">
        <v>38</v>
      </c>
      <c r="FA113" s="196"/>
      <c r="FB113" s="196" t="s">
        <v>39</v>
      </c>
      <c r="FC113" s="196"/>
      <c r="FD113" s="48">
        <v>19</v>
      </c>
      <c r="FE113" s="17"/>
      <c r="FF113" s="17"/>
      <c r="FG113" s="17"/>
      <c r="FH113" s="17"/>
      <c r="FI113" s="17"/>
      <c r="FJ113" s="17"/>
      <c r="FK113" s="16"/>
    </row>
    <row r="114" spans="1:173" ht="15.75" thickBot="1" x14ac:dyDescent="0.3">
      <c r="G114" s="191" t="s">
        <v>13</v>
      </c>
      <c r="H114" s="189"/>
      <c r="I114" s="189" t="s">
        <v>14</v>
      </c>
      <c r="J114" s="189"/>
      <c r="K114" s="189" t="s">
        <v>15</v>
      </c>
      <c r="L114" s="189"/>
      <c r="M114" s="189" t="s">
        <v>16</v>
      </c>
      <c r="N114" s="189"/>
      <c r="O114" s="189" t="s">
        <v>17</v>
      </c>
      <c r="P114" s="189"/>
      <c r="Q114" s="189" t="s">
        <v>18</v>
      </c>
      <c r="R114" s="189"/>
      <c r="S114" s="189" t="s">
        <v>19</v>
      </c>
      <c r="T114" s="189"/>
      <c r="U114" s="189" t="s">
        <v>20</v>
      </c>
      <c r="V114" s="189"/>
      <c r="W114" s="189" t="s">
        <v>21</v>
      </c>
      <c r="X114" s="189"/>
      <c r="Y114" s="189" t="s">
        <v>22</v>
      </c>
      <c r="Z114" s="189"/>
      <c r="AA114" s="189" t="s">
        <v>23</v>
      </c>
      <c r="AB114" s="190"/>
      <c r="AC114" s="191" t="s">
        <v>13</v>
      </c>
      <c r="AD114" s="189"/>
      <c r="AE114" s="189" t="s">
        <v>14</v>
      </c>
      <c r="AF114" s="189"/>
      <c r="AG114" s="189" t="s">
        <v>15</v>
      </c>
      <c r="AH114" s="189"/>
      <c r="AI114" s="189" t="s">
        <v>16</v>
      </c>
      <c r="AJ114" s="189"/>
      <c r="AK114" s="189" t="s">
        <v>17</v>
      </c>
      <c r="AL114" s="189"/>
      <c r="AM114" s="189" t="s">
        <v>18</v>
      </c>
      <c r="AN114" s="189"/>
      <c r="AO114" s="189" t="s">
        <v>19</v>
      </c>
      <c r="AP114" s="189"/>
      <c r="AQ114" s="189" t="s">
        <v>20</v>
      </c>
      <c r="AR114" s="189"/>
      <c r="AS114" s="189" t="s">
        <v>21</v>
      </c>
      <c r="AT114" s="189"/>
      <c r="AU114" s="189" t="s">
        <v>22</v>
      </c>
      <c r="AV114" s="189"/>
      <c r="AW114" s="189" t="s">
        <v>23</v>
      </c>
      <c r="AX114" s="190"/>
      <c r="AY114" s="191" t="s">
        <v>13</v>
      </c>
      <c r="AZ114" s="189"/>
      <c r="BA114" s="189" t="s">
        <v>14</v>
      </c>
      <c r="BB114" s="189"/>
      <c r="BC114" s="189" t="s">
        <v>15</v>
      </c>
      <c r="BD114" s="189"/>
      <c r="BE114" s="189" t="s">
        <v>16</v>
      </c>
      <c r="BF114" s="189"/>
      <c r="BG114" s="189" t="s">
        <v>17</v>
      </c>
      <c r="BH114" s="189"/>
      <c r="BI114" s="189" t="s">
        <v>18</v>
      </c>
      <c r="BJ114" s="189"/>
      <c r="BK114" s="189" t="s">
        <v>19</v>
      </c>
      <c r="BL114" s="189"/>
      <c r="BM114" s="189" t="s">
        <v>20</v>
      </c>
      <c r="BN114" s="189"/>
      <c r="BO114" s="189" t="s">
        <v>21</v>
      </c>
      <c r="BP114" s="189"/>
      <c r="BQ114" s="189" t="s">
        <v>22</v>
      </c>
      <c r="BR114" s="189"/>
      <c r="BS114" s="189" t="s">
        <v>23</v>
      </c>
      <c r="BT114" s="190"/>
      <c r="BU114" s="191" t="s">
        <v>13</v>
      </c>
      <c r="BV114" s="189"/>
      <c r="BW114" s="189" t="s">
        <v>14</v>
      </c>
      <c r="BX114" s="189"/>
      <c r="BY114" s="189" t="s">
        <v>15</v>
      </c>
      <c r="BZ114" s="189"/>
      <c r="CA114" s="189" t="s">
        <v>16</v>
      </c>
      <c r="CB114" s="189"/>
      <c r="CC114" s="189" t="s">
        <v>17</v>
      </c>
      <c r="CD114" s="189"/>
      <c r="CE114" s="189" t="s">
        <v>18</v>
      </c>
      <c r="CF114" s="189"/>
      <c r="CG114" s="189" t="s">
        <v>19</v>
      </c>
      <c r="CH114" s="189"/>
      <c r="CI114" s="189" t="s">
        <v>20</v>
      </c>
      <c r="CJ114" s="189"/>
      <c r="CK114" s="189" t="s">
        <v>21</v>
      </c>
      <c r="CL114" s="189"/>
      <c r="CM114" s="189" t="s">
        <v>22</v>
      </c>
      <c r="CN114" s="189"/>
      <c r="CO114" s="189" t="s">
        <v>23</v>
      </c>
      <c r="CP114" s="190"/>
      <c r="CQ114" s="191" t="s">
        <v>13</v>
      </c>
      <c r="CR114" s="189"/>
      <c r="CS114" s="189" t="s">
        <v>14</v>
      </c>
      <c r="CT114" s="189"/>
      <c r="CU114" s="189" t="s">
        <v>15</v>
      </c>
      <c r="CV114" s="189"/>
      <c r="CW114" s="189" t="s">
        <v>16</v>
      </c>
      <c r="CX114" s="189"/>
      <c r="CY114" s="189" t="s">
        <v>17</v>
      </c>
      <c r="CZ114" s="189"/>
      <c r="DA114" s="189" t="s">
        <v>18</v>
      </c>
      <c r="DB114" s="189"/>
      <c r="DC114" s="189" t="s">
        <v>19</v>
      </c>
      <c r="DD114" s="189"/>
      <c r="DE114" s="189" t="s">
        <v>20</v>
      </c>
      <c r="DF114" s="189"/>
      <c r="DG114" s="189" t="s">
        <v>21</v>
      </c>
      <c r="DH114" s="189"/>
      <c r="DI114" s="189" t="s">
        <v>22</v>
      </c>
      <c r="DJ114" s="189"/>
      <c r="DK114" s="189" t="s">
        <v>23</v>
      </c>
      <c r="DL114" s="190"/>
      <c r="DM114" s="191" t="s">
        <v>13</v>
      </c>
      <c r="DN114" s="189"/>
      <c r="DO114" s="189" t="s">
        <v>14</v>
      </c>
      <c r="DP114" s="189"/>
      <c r="DQ114" s="189" t="s">
        <v>15</v>
      </c>
      <c r="DR114" s="189"/>
      <c r="DS114" s="189" t="s">
        <v>16</v>
      </c>
      <c r="DT114" s="189"/>
      <c r="DU114" s="189" t="s">
        <v>17</v>
      </c>
      <c r="DV114" s="189"/>
      <c r="DW114" s="189" t="s">
        <v>18</v>
      </c>
      <c r="DX114" s="189"/>
      <c r="DY114" s="189" t="s">
        <v>19</v>
      </c>
      <c r="DZ114" s="189"/>
      <c r="EA114" s="189" t="s">
        <v>20</v>
      </c>
      <c r="EB114" s="189"/>
      <c r="EC114" s="189" t="s">
        <v>21</v>
      </c>
      <c r="ED114" s="189"/>
      <c r="EE114" s="189" t="s">
        <v>22</v>
      </c>
      <c r="EF114" s="189"/>
      <c r="EG114" s="189" t="s">
        <v>23</v>
      </c>
      <c r="EH114" s="190"/>
      <c r="EI114" s="191" t="s">
        <v>13</v>
      </c>
      <c r="EJ114" s="189"/>
      <c r="EK114" s="189" t="s">
        <v>14</v>
      </c>
      <c r="EL114" s="189"/>
      <c r="EM114" s="189" t="s">
        <v>15</v>
      </c>
      <c r="EN114" s="189"/>
      <c r="EO114" s="189" t="s">
        <v>16</v>
      </c>
      <c r="EP114" s="189"/>
      <c r="EQ114" s="189" t="s">
        <v>17</v>
      </c>
      <c r="ER114" s="189"/>
      <c r="ES114" s="189" t="s">
        <v>18</v>
      </c>
      <c r="ET114" s="189"/>
      <c r="EU114" s="189" t="s">
        <v>19</v>
      </c>
      <c r="EV114" s="189"/>
      <c r="EW114" s="189" t="s">
        <v>20</v>
      </c>
      <c r="EX114" s="189"/>
      <c r="EY114" s="189" t="s">
        <v>21</v>
      </c>
      <c r="EZ114" s="189"/>
      <c r="FA114" s="189" t="s">
        <v>22</v>
      </c>
      <c r="FB114" s="189"/>
      <c r="FC114" s="189" t="s">
        <v>23</v>
      </c>
      <c r="FD114" s="190"/>
      <c r="FE114" s="17"/>
      <c r="FF114" s="17"/>
      <c r="FG114" s="17"/>
      <c r="FH114" s="17"/>
      <c r="FI114" s="17"/>
      <c r="FJ114" s="17"/>
      <c r="FK114" s="17"/>
    </row>
    <row r="117" spans="1:173" x14ac:dyDescent="0.25">
      <c r="A117" s="1">
        <f t="shared" ref="A117:B132" si="41">A88</f>
        <v>0</v>
      </c>
      <c r="B117" s="156">
        <f t="shared" si="41"/>
        <v>0</v>
      </c>
    </row>
    <row r="118" spans="1:173" x14ac:dyDescent="0.25">
      <c r="A118" s="1">
        <f t="shared" si="41"/>
        <v>0</v>
      </c>
      <c r="B118" s="156">
        <f t="shared" si="41"/>
        <v>0</v>
      </c>
    </row>
    <row r="119" spans="1:173" ht="15" customHeight="1" x14ac:dyDescent="0.25">
      <c r="A119" s="1">
        <f t="shared" si="41"/>
        <v>0</v>
      </c>
      <c r="B119" s="2">
        <f t="shared" si="41"/>
        <v>0</v>
      </c>
      <c r="C119" s="223" t="s">
        <v>72</v>
      </c>
      <c r="D119" s="226" t="s">
        <v>73</v>
      </c>
      <c r="E119" s="229" t="s">
        <v>74</v>
      </c>
      <c r="F119" s="195" t="s">
        <v>79</v>
      </c>
      <c r="G119" s="209" t="s">
        <v>0</v>
      </c>
      <c r="H119" s="210"/>
      <c r="I119" s="210"/>
      <c r="J119" s="210"/>
      <c r="K119" s="210"/>
      <c r="L119" s="210"/>
      <c r="M119" s="213"/>
      <c r="N119" s="213"/>
      <c r="AM119" s="219">
        <f>AM90</f>
        <v>0</v>
      </c>
      <c r="AN119" s="219"/>
      <c r="AO119" s="219"/>
      <c r="AP119" s="219"/>
      <c r="AQ119" s="219"/>
      <c r="AR119" s="6"/>
      <c r="AS119" s="220">
        <f>AS90</f>
        <v>0</v>
      </c>
      <c r="AT119" s="220"/>
      <c r="AU119" s="220"/>
      <c r="AV119" s="220"/>
      <c r="AW119" s="220"/>
      <c r="AY119" s="221">
        <f>AY90</f>
        <v>0</v>
      </c>
      <c r="AZ119" s="221"/>
      <c r="BA119" s="221"/>
      <c r="BB119" s="221"/>
      <c r="BC119" s="221"/>
      <c r="BE119" s="222">
        <f>BE90</f>
        <v>0</v>
      </c>
      <c r="BF119" s="222"/>
      <c r="BG119" s="222"/>
      <c r="BH119" s="222"/>
      <c r="BI119" s="222"/>
      <c r="BK119" s="208">
        <f>BK90</f>
        <v>0</v>
      </c>
      <c r="BL119" s="208"/>
      <c r="BM119" s="208"/>
      <c r="BN119" s="208"/>
      <c r="BO119" s="208"/>
      <c r="BU119" s="209" t="s">
        <v>0</v>
      </c>
      <c r="BV119" s="210"/>
      <c r="BW119" s="210"/>
      <c r="BX119" s="210"/>
      <c r="BY119" s="210"/>
      <c r="BZ119" s="210"/>
      <c r="CA119" s="213">
        <f>M119</f>
        <v>0</v>
      </c>
      <c r="CB119" s="213"/>
      <c r="CQ119" s="219">
        <f>AM119</f>
        <v>0</v>
      </c>
      <c r="CR119" s="219"/>
      <c r="CS119" s="219"/>
      <c r="CT119" s="219"/>
      <c r="CU119" s="219"/>
      <c r="CV119" s="6"/>
      <c r="CW119" s="220">
        <f>AS119</f>
        <v>0</v>
      </c>
      <c r="CX119" s="220"/>
      <c r="CY119" s="220"/>
      <c r="CZ119" s="220"/>
      <c r="DA119" s="220"/>
      <c r="DC119" s="221">
        <f>AY119</f>
        <v>0</v>
      </c>
      <c r="DD119" s="221"/>
      <c r="DE119" s="221"/>
      <c r="DF119" s="221"/>
      <c r="DG119" s="221"/>
      <c r="DI119" s="222">
        <f>BE119</f>
        <v>0</v>
      </c>
      <c r="DJ119" s="222"/>
      <c r="DK119" s="222"/>
      <c r="DL119" s="222"/>
      <c r="DM119" s="222"/>
      <c r="DO119" s="208">
        <f>BK119</f>
        <v>0</v>
      </c>
      <c r="DP119" s="208"/>
      <c r="DQ119" s="208"/>
      <c r="DR119" s="208"/>
      <c r="DS119" s="208"/>
      <c r="EI119" s="209" t="s">
        <v>0</v>
      </c>
      <c r="EJ119" s="210"/>
      <c r="EK119" s="210"/>
      <c r="EL119" s="210"/>
      <c r="EM119" s="210"/>
      <c r="EN119" s="210"/>
      <c r="EO119" s="213">
        <f>M119</f>
        <v>0</v>
      </c>
      <c r="EP119" s="213"/>
    </row>
    <row r="120" spans="1:173" ht="15.75" customHeight="1" thickBot="1" x14ac:dyDescent="0.3">
      <c r="A120" s="1">
        <f t="shared" si="41"/>
        <v>0</v>
      </c>
      <c r="B120" s="2">
        <f t="shared" si="41"/>
        <v>0</v>
      </c>
      <c r="C120" s="224"/>
      <c r="D120" s="227"/>
      <c r="E120" s="230"/>
      <c r="F120" s="195"/>
      <c r="G120" s="211"/>
      <c r="H120" s="212"/>
      <c r="I120" s="212"/>
      <c r="J120" s="212"/>
      <c r="K120" s="212"/>
      <c r="L120" s="212"/>
      <c r="M120" s="214"/>
      <c r="N120" s="214"/>
      <c r="AM120" s="215">
        <f>AM91</f>
        <v>0</v>
      </c>
      <c r="AN120" s="215"/>
      <c r="AO120" s="215"/>
      <c r="AP120" s="215"/>
      <c r="AQ120" s="215"/>
      <c r="AS120" s="216">
        <f>AS91</f>
        <v>0</v>
      </c>
      <c r="AT120" s="216"/>
      <c r="AU120" s="216"/>
      <c r="AV120" s="216"/>
      <c r="AW120" s="216"/>
      <c r="AY120" s="217">
        <f>AY91</f>
        <v>0</v>
      </c>
      <c r="AZ120" s="217"/>
      <c r="BA120" s="217"/>
      <c r="BB120" s="217"/>
      <c r="BC120" s="217"/>
      <c r="BE120" s="218">
        <f>BE91</f>
        <v>0</v>
      </c>
      <c r="BF120" s="218"/>
      <c r="BG120" s="218"/>
      <c r="BH120" s="218"/>
      <c r="BI120" s="218"/>
      <c r="BK120" s="206">
        <f>BK91</f>
        <v>0</v>
      </c>
      <c r="BL120" s="206"/>
      <c r="BM120" s="206"/>
      <c r="BN120" s="206"/>
      <c r="BO120" s="206"/>
      <c r="BU120" s="211"/>
      <c r="BV120" s="212"/>
      <c r="BW120" s="212"/>
      <c r="BX120" s="212"/>
      <c r="BY120" s="212"/>
      <c r="BZ120" s="212"/>
      <c r="CA120" s="214"/>
      <c r="CB120" s="214"/>
      <c r="CQ120" s="215">
        <f>AM120</f>
        <v>0</v>
      </c>
      <c r="CR120" s="215"/>
      <c r="CS120" s="215"/>
      <c r="CT120" s="215"/>
      <c r="CU120" s="215"/>
      <c r="CW120" s="216">
        <f>AS120</f>
        <v>0</v>
      </c>
      <c r="CX120" s="216"/>
      <c r="CY120" s="216"/>
      <c r="CZ120" s="216"/>
      <c r="DA120" s="216"/>
      <c r="DC120" s="217">
        <f>AY120</f>
        <v>0</v>
      </c>
      <c r="DD120" s="217"/>
      <c r="DE120" s="217"/>
      <c r="DF120" s="217"/>
      <c r="DG120" s="217"/>
      <c r="DI120" s="218">
        <f>BE120</f>
        <v>0</v>
      </c>
      <c r="DJ120" s="218"/>
      <c r="DK120" s="218"/>
      <c r="DL120" s="218"/>
      <c r="DM120" s="218"/>
      <c r="DO120" s="206">
        <f>BK120</f>
        <v>0</v>
      </c>
      <c r="DP120" s="206"/>
      <c r="DQ120" s="206"/>
      <c r="DR120" s="206"/>
      <c r="DS120" s="206"/>
      <c r="EI120" s="211"/>
      <c r="EJ120" s="212"/>
      <c r="EK120" s="212"/>
      <c r="EL120" s="212"/>
      <c r="EM120" s="212"/>
      <c r="EN120" s="212"/>
      <c r="EO120" s="214"/>
      <c r="EP120" s="214"/>
    </row>
    <row r="121" spans="1:173" ht="15.75" customHeight="1" thickBot="1" x14ac:dyDescent="0.3">
      <c r="A121" s="1">
        <f t="shared" si="41"/>
        <v>0</v>
      </c>
      <c r="B121" s="2">
        <f t="shared" si="41"/>
        <v>0</v>
      </c>
      <c r="C121" s="224"/>
      <c r="D121" s="227"/>
      <c r="E121" s="230"/>
      <c r="F121" s="232"/>
      <c r="G121" s="7"/>
      <c r="H121" s="8"/>
      <c r="I121" s="8"/>
      <c r="J121" s="201"/>
      <c r="K121" s="201"/>
      <c r="L121" s="201"/>
      <c r="M121" s="201"/>
      <c r="N121" s="201"/>
      <c r="O121" s="201"/>
      <c r="P121" s="201"/>
      <c r="Q121" s="8"/>
      <c r="R121" s="8"/>
      <c r="S121" s="9"/>
      <c r="T121" s="9"/>
      <c r="U121" s="9"/>
      <c r="V121" s="9"/>
      <c r="W121" s="9"/>
      <c r="X121" s="9"/>
      <c r="Y121" s="9"/>
      <c r="Z121" s="9"/>
      <c r="AA121" s="9"/>
      <c r="AB121" s="10"/>
      <c r="AC121" s="7"/>
      <c r="AD121" s="8"/>
      <c r="AE121" s="8"/>
      <c r="AF121" s="201"/>
      <c r="AG121" s="201"/>
      <c r="AH121" s="201"/>
      <c r="AI121" s="201"/>
      <c r="AJ121" s="201"/>
      <c r="AK121" s="201"/>
      <c r="AL121" s="201"/>
      <c r="AM121" s="8"/>
      <c r="AN121" s="8"/>
      <c r="AO121" s="9"/>
      <c r="AP121" s="9"/>
      <c r="AQ121" s="9"/>
      <c r="AR121" s="9"/>
      <c r="AS121" s="9"/>
      <c r="AT121" s="9"/>
      <c r="AU121" s="9"/>
      <c r="AV121" s="9"/>
      <c r="AW121" s="9"/>
      <c r="AX121" s="10"/>
      <c r="AY121" s="7"/>
      <c r="AZ121" s="8"/>
      <c r="BA121" s="8"/>
      <c r="BB121" s="8"/>
      <c r="BC121" s="201"/>
      <c r="BD121" s="201"/>
      <c r="BE121" s="201"/>
      <c r="BF121" s="201"/>
      <c r="BG121" s="201"/>
      <c r="BH121" s="201"/>
      <c r="BI121" s="201"/>
      <c r="BJ121" s="8"/>
      <c r="BK121" s="9"/>
      <c r="BL121" s="9"/>
      <c r="BM121" s="9"/>
      <c r="BN121" s="9"/>
      <c r="BO121" s="9"/>
      <c r="BP121" s="9"/>
      <c r="BQ121" s="9"/>
      <c r="BR121" s="9"/>
      <c r="BS121" s="9"/>
      <c r="BT121" s="10"/>
      <c r="BU121" s="53"/>
      <c r="BV121" s="54"/>
      <c r="BW121" s="54"/>
      <c r="BX121" s="207"/>
      <c r="BY121" s="207"/>
      <c r="BZ121" s="207"/>
      <c r="CA121" s="207"/>
      <c r="CB121" s="207"/>
      <c r="CC121" s="207"/>
      <c r="CD121" s="207"/>
      <c r="CE121" s="54"/>
      <c r="CF121" s="54"/>
      <c r="CG121" s="55"/>
      <c r="CH121" s="55"/>
      <c r="CI121" s="55"/>
      <c r="CJ121" s="55"/>
      <c r="CK121" s="55"/>
      <c r="CL121" s="55"/>
      <c r="CM121" s="55"/>
      <c r="CN121" s="55"/>
      <c r="CO121" s="55"/>
      <c r="CP121" s="56"/>
      <c r="CQ121" s="7"/>
      <c r="CR121" s="8"/>
      <c r="CS121" s="8"/>
      <c r="CT121" s="8"/>
      <c r="CU121" s="201"/>
      <c r="CV121" s="201"/>
      <c r="CW121" s="201"/>
      <c r="CX121" s="201"/>
      <c r="CY121" s="201"/>
      <c r="CZ121" s="201"/>
      <c r="DA121" s="201"/>
      <c r="DB121" s="8"/>
      <c r="DC121" s="9"/>
      <c r="DD121" s="9"/>
      <c r="DE121" s="9"/>
      <c r="DF121" s="9"/>
      <c r="DG121" s="9"/>
      <c r="DH121" s="9"/>
      <c r="DI121" s="9"/>
      <c r="DJ121" s="9"/>
      <c r="DK121" s="9"/>
      <c r="DL121" s="10"/>
      <c r="DM121" s="7"/>
      <c r="DN121" s="8"/>
      <c r="DO121" s="8"/>
      <c r="DP121" s="8"/>
      <c r="DQ121" s="201"/>
      <c r="DR121" s="201"/>
      <c r="DS121" s="201"/>
      <c r="DT121" s="201"/>
      <c r="DU121" s="201"/>
      <c r="DV121" s="201"/>
      <c r="DW121" s="201"/>
      <c r="DX121" s="8"/>
      <c r="DY121" s="9"/>
      <c r="DZ121" s="9"/>
      <c r="EA121" s="9"/>
      <c r="EB121" s="9"/>
      <c r="EC121" s="9"/>
      <c r="ED121" s="9"/>
      <c r="EE121" s="9"/>
      <c r="EF121" s="9"/>
      <c r="EG121" s="9"/>
      <c r="EH121" s="10"/>
      <c r="EI121" s="7"/>
      <c r="EJ121" s="8"/>
      <c r="EK121" s="8"/>
      <c r="EL121" s="8"/>
      <c r="EM121" s="201"/>
      <c r="EN121" s="201"/>
      <c r="EO121" s="201"/>
      <c r="EP121" s="201"/>
      <c r="EQ121" s="201"/>
      <c r="ER121" s="201"/>
      <c r="ES121" s="201"/>
      <c r="ET121" s="8"/>
      <c r="EU121" s="9"/>
      <c r="EV121" s="9"/>
      <c r="EW121" s="9"/>
      <c r="EX121" s="9"/>
      <c r="EY121" s="9"/>
      <c r="EZ121" s="9"/>
      <c r="FA121" s="9"/>
      <c r="FB121" s="9"/>
      <c r="FC121" s="9"/>
      <c r="FD121" s="10"/>
      <c r="FE121" s="11"/>
      <c r="FF121" s="202" t="s">
        <v>71</v>
      </c>
      <c r="FG121" s="11"/>
      <c r="FH121" s="203" t="s">
        <v>8</v>
      </c>
      <c r="FI121" s="204"/>
      <c r="FJ121" s="204"/>
      <c r="FK121" s="204"/>
      <c r="FL121" s="204"/>
      <c r="FM121" s="204"/>
      <c r="FN121" s="205"/>
    </row>
    <row r="122" spans="1:173" x14ac:dyDescent="0.25">
      <c r="A122" s="1">
        <f t="shared" si="41"/>
        <v>0</v>
      </c>
      <c r="B122" s="2">
        <f t="shared" si="41"/>
        <v>0</v>
      </c>
      <c r="C122" s="224"/>
      <c r="D122" s="227"/>
      <c r="E122" s="230"/>
      <c r="F122" s="232"/>
      <c r="G122" s="12">
        <v>0.5</v>
      </c>
      <c r="H122" s="13">
        <v>0.5</v>
      </c>
      <c r="I122" s="13">
        <v>0.5</v>
      </c>
      <c r="J122" s="13">
        <v>0.5</v>
      </c>
      <c r="K122" s="13">
        <v>0.5</v>
      </c>
      <c r="L122" s="13">
        <v>0.5</v>
      </c>
      <c r="M122" s="13">
        <v>0.5</v>
      </c>
      <c r="N122" s="13">
        <v>0.5</v>
      </c>
      <c r="O122" s="13">
        <v>0.5</v>
      </c>
      <c r="P122" s="13">
        <v>0.5</v>
      </c>
      <c r="Q122" s="13">
        <v>0.5</v>
      </c>
      <c r="R122" s="13">
        <v>0.5</v>
      </c>
      <c r="S122" s="13">
        <v>0.5</v>
      </c>
      <c r="T122" s="13">
        <v>0.5</v>
      </c>
      <c r="U122" s="13">
        <v>0.5</v>
      </c>
      <c r="V122" s="13">
        <v>0.5</v>
      </c>
      <c r="W122" s="13">
        <v>0.5</v>
      </c>
      <c r="X122" s="13">
        <v>0.5</v>
      </c>
      <c r="Y122" s="13">
        <v>0.5</v>
      </c>
      <c r="Z122" s="13">
        <v>0.5</v>
      </c>
      <c r="AA122" s="13">
        <v>0.5</v>
      </c>
      <c r="AB122" s="14">
        <v>0.5</v>
      </c>
      <c r="AC122" s="12">
        <v>0.5</v>
      </c>
      <c r="AD122" s="13">
        <v>0.5</v>
      </c>
      <c r="AE122" s="13">
        <v>0.5</v>
      </c>
      <c r="AF122" s="13">
        <v>0.5</v>
      </c>
      <c r="AG122" s="13">
        <v>0.5</v>
      </c>
      <c r="AH122" s="13">
        <v>0.5</v>
      </c>
      <c r="AI122" s="13">
        <v>0.5</v>
      </c>
      <c r="AJ122" s="13">
        <v>0.5</v>
      </c>
      <c r="AK122" s="13">
        <v>0.5</v>
      </c>
      <c r="AL122" s="13">
        <v>0.5</v>
      </c>
      <c r="AM122" s="13">
        <v>0.5</v>
      </c>
      <c r="AN122" s="13">
        <v>0.5</v>
      </c>
      <c r="AO122" s="13">
        <v>0.5</v>
      </c>
      <c r="AP122" s="13">
        <v>0.5</v>
      </c>
      <c r="AQ122" s="13">
        <v>0.5</v>
      </c>
      <c r="AR122" s="13">
        <v>0.5</v>
      </c>
      <c r="AS122" s="13">
        <v>0.5</v>
      </c>
      <c r="AT122" s="13">
        <v>0.5</v>
      </c>
      <c r="AU122" s="13">
        <v>0.5</v>
      </c>
      <c r="AV122" s="13">
        <v>0.5</v>
      </c>
      <c r="AW122" s="13">
        <v>0.5</v>
      </c>
      <c r="AX122" s="14">
        <v>0.5</v>
      </c>
      <c r="AY122" s="12">
        <v>0.5</v>
      </c>
      <c r="AZ122" s="13">
        <v>0.5</v>
      </c>
      <c r="BA122" s="13">
        <v>0.5</v>
      </c>
      <c r="BB122" s="13">
        <v>0.5</v>
      </c>
      <c r="BC122" s="13">
        <v>0.5</v>
      </c>
      <c r="BD122" s="13">
        <v>0.5</v>
      </c>
      <c r="BE122" s="13">
        <v>0.5</v>
      </c>
      <c r="BF122" s="13">
        <v>0.5</v>
      </c>
      <c r="BG122" s="13">
        <v>0.5</v>
      </c>
      <c r="BH122" s="13">
        <v>0.5</v>
      </c>
      <c r="BI122" s="13">
        <v>0.5</v>
      </c>
      <c r="BJ122" s="13">
        <v>0.5</v>
      </c>
      <c r="BK122" s="13">
        <v>0.5</v>
      </c>
      <c r="BL122" s="13">
        <v>0.5</v>
      </c>
      <c r="BM122" s="13">
        <v>0.5</v>
      </c>
      <c r="BN122" s="13">
        <v>0.5</v>
      </c>
      <c r="BO122" s="13">
        <v>0.5</v>
      </c>
      <c r="BP122" s="13">
        <v>0.5</v>
      </c>
      <c r="BQ122" s="13">
        <v>0.5</v>
      </c>
      <c r="BR122" s="13">
        <v>0.5</v>
      </c>
      <c r="BS122" s="13">
        <v>0.5</v>
      </c>
      <c r="BT122" s="14">
        <v>0.5</v>
      </c>
      <c r="BU122" s="12">
        <v>0.5</v>
      </c>
      <c r="BV122" s="13">
        <v>0.5</v>
      </c>
      <c r="BW122" s="13">
        <v>0.5</v>
      </c>
      <c r="BX122" s="13">
        <v>0.5</v>
      </c>
      <c r="BY122" s="13">
        <v>0.5</v>
      </c>
      <c r="BZ122" s="13">
        <v>0.5</v>
      </c>
      <c r="CA122" s="13">
        <v>0.5</v>
      </c>
      <c r="CB122" s="13">
        <v>0.5</v>
      </c>
      <c r="CC122" s="13">
        <v>0.5</v>
      </c>
      <c r="CD122" s="13">
        <v>0.5</v>
      </c>
      <c r="CE122" s="13">
        <v>0.5</v>
      </c>
      <c r="CF122" s="13">
        <v>0.5</v>
      </c>
      <c r="CG122" s="13">
        <v>0.5</v>
      </c>
      <c r="CH122" s="13">
        <v>0.5</v>
      </c>
      <c r="CI122" s="13">
        <v>0.5</v>
      </c>
      <c r="CJ122" s="13">
        <v>0.5</v>
      </c>
      <c r="CK122" s="13">
        <v>0.5</v>
      </c>
      <c r="CL122" s="13">
        <v>0.5</v>
      </c>
      <c r="CM122" s="13">
        <v>0.5</v>
      </c>
      <c r="CN122" s="13">
        <v>0.5</v>
      </c>
      <c r="CO122" s="13">
        <v>0.5</v>
      </c>
      <c r="CP122" s="14">
        <v>0.5</v>
      </c>
      <c r="CQ122" s="12">
        <v>0.5</v>
      </c>
      <c r="CR122" s="13">
        <v>0.5</v>
      </c>
      <c r="CS122" s="13">
        <v>0.5</v>
      </c>
      <c r="CT122" s="13">
        <v>0.5</v>
      </c>
      <c r="CU122" s="13">
        <v>0.5</v>
      </c>
      <c r="CV122" s="13">
        <v>0.5</v>
      </c>
      <c r="CW122" s="13">
        <v>0.5</v>
      </c>
      <c r="CX122" s="13">
        <v>0.5</v>
      </c>
      <c r="CY122" s="13">
        <v>0.5</v>
      </c>
      <c r="CZ122" s="13">
        <v>0.5</v>
      </c>
      <c r="DA122" s="13">
        <v>0.5</v>
      </c>
      <c r="DB122" s="13">
        <v>0.5</v>
      </c>
      <c r="DC122" s="13">
        <v>0.5</v>
      </c>
      <c r="DD122" s="13">
        <v>0.5</v>
      </c>
      <c r="DE122" s="13">
        <v>0.5</v>
      </c>
      <c r="DF122" s="13">
        <v>0.5</v>
      </c>
      <c r="DG122" s="13">
        <v>0.5</v>
      </c>
      <c r="DH122" s="13">
        <v>0.5</v>
      </c>
      <c r="DI122" s="13">
        <v>0.5</v>
      </c>
      <c r="DJ122" s="13">
        <v>0.5</v>
      </c>
      <c r="DK122" s="13">
        <v>0.5</v>
      </c>
      <c r="DL122" s="14">
        <v>0.5</v>
      </c>
      <c r="DM122" s="12">
        <v>0.5</v>
      </c>
      <c r="DN122" s="13">
        <v>0.5</v>
      </c>
      <c r="DO122" s="13">
        <v>0.5</v>
      </c>
      <c r="DP122" s="13">
        <v>0.5</v>
      </c>
      <c r="DQ122" s="13">
        <v>0.5</v>
      </c>
      <c r="DR122" s="13">
        <v>0.5</v>
      </c>
      <c r="DS122" s="13">
        <v>0.5</v>
      </c>
      <c r="DT122" s="13">
        <v>0.5</v>
      </c>
      <c r="DU122" s="13">
        <v>0.5</v>
      </c>
      <c r="DV122" s="13">
        <v>0.5</v>
      </c>
      <c r="DW122" s="13">
        <v>0.5</v>
      </c>
      <c r="DX122" s="13">
        <v>0.5</v>
      </c>
      <c r="DY122" s="13">
        <v>0.5</v>
      </c>
      <c r="DZ122" s="13">
        <v>0.5</v>
      </c>
      <c r="EA122" s="13">
        <v>0.5</v>
      </c>
      <c r="EB122" s="13">
        <v>0.5</v>
      </c>
      <c r="EC122" s="13">
        <v>0.5</v>
      </c>
      <c r="ED122" s="13">
        <v>0.5</v>
      </c>
      <c r="EE122" s="13">
        <v>0.5</v>
      </c>
      <c r="EF122" s="13">
        <v>0.5</v>
      </c>
      <c r="EG122" s="13">
        <v>0.5</v>
      </c>
      <c r="EH122" s="14">
        <v>0.5</v>
      </c>
      <c r="EI122" s="12">
        <v>0.5</v>
      </c>
      <c r="EJ122" s="13">
        <v>0.5</v>
      </c>
      <c r="EK122" s="13">
        <v>0.5</v>
      </c>
      <c r="EL122" s="13">
        <v>0.5</v>
      </c>
      <c r="EM122" s="13">
        <v>0.5</v>
      </c>
      <c r="EN122" s="13">
        <v>0.5</v>
      </c>
      <c r="EO122" s="13">
        <v>0.5</v>
      </c>
      <c r="EP122" s="13">
        <v>0.5</v>
      </c>
      <c r="EQ122" s="13">
        <v>0.5</v>
      </c>
      <c r="ER122" s="13">
        <v>0.5</v>
      </c>
      <c r="ES122" s="13">
        <v>0.5</v>
      </c>
      <c r="ET122" s="13">
        <v>0.5</v>
      </c>
      <c r="EU122" s="13">
        <v>0.5</v>
      </c>
      <c r="EV122" s="13">
        <v>0.5</v>
      </c>
      <c r="EW122" s="13">
        <v>0.5</v>
      </c>
      <c r="EX122" s="13">
        <v>0.5</v>
      </c>
      <c r="EY122" s="13">
        <v>0.5</v>
      </c>
      <c r="EZ122" s="13">
        <v>0.5</v>
      </c>
      <c r="FA122" s="13">
        <v>0.5</v>
      </c>
      <c r="FB122" s="13">
        <v>0.5</v>
      </c>
      <c r="FC122" s="13">
        <v>0.5</v>
      </c>
      <c r="FD122" s="14">
        <v>0.5</v>
      </c>
      <c r="FE122" s="15"/>
      <c r="FF122" s="202"/>
      <c r="FG122" s="15"/>
      <c r="FH122" s="138" t="s">
        <v>9</v>
      </c>
      <c r="FI122" s="138" t="s">
        <v>9</v>
      </c>
      <c r="FJ122" s="139" t="s">
        <v>10</v>
      </c>
      <c r="FK122" s="138" t="s">
        <v>11</v>
      </c>
      <c r="FL122" s="138"/>
      <c r="FM122" s="138"/>
      <c r="FN122" s="138" t="s">
        <v>12</v>
      </c>
    </row>
    <row r="123" spans="1:173" x14ac:dyDescent="0.25">
      <c r="A123" s="1">
        <f t="shared" si="41"/>
        <v>0</v>
      </c>
      <c r="B123" s="2">
        <f t="shared" si="41"/>
        <v>0</v>
      </c>
      <c r="C123" s="224"/>
      <c r="D123" s="227"/>
      <c r="E123" s="230"/>
      <c r="F123" s="232"/>
      <c r="G123" s="200" t="s">
        <v>13</v>
      </c>
      <c r="H123" s="198"/>
      <c r="I123" s="198" t="s">
        <v>14</v>
      </c>
      <c r="J123" s="198"/>
      <c r="K123" s="198" t="s">
        <v>15</v>
      </c>
      <c r="L123" s="198"/>
      <c r="M123" s="198" t="s">
        <v>16</v>
      </c>
      <c r="N123" s="198"/>
      <c r="O123" s="198" t="s">
        <v>17</v>
      </c>
      <c r="P123" s="198"/>
      <c r="Q123" s="198" t="s">
        <v>18</v>
      </c>
      <c r="R123" s="198"/>
      <c r="S123" s="198" t="s">
        <v>19</v>
      </c>
      <c r="T123" s="198"/>
      <c r="U123" s="198" t="s">
        <v>20</v>
      </c>
      <c r="V123" s="198"/>
      <c r="W123" s="198" t="s">
        <v>21</v>
      </c>
      <c r="X123" s="198"/>
      <c r="Y123" s="198" t="s">
        <v>22</v>
      </c>
      <c r="Z123" s="198"/>
      <c r="AA123" s="198" t="s">
        <v>23</v>
      </c>
      <c r="AB123" s="199"/>
      <c r="AC123" s="200" t="s">
        <v>13</v>
      </c>
      <c r="AD123" s="198"/>
      <c r="AE123" s="198" t="s">
        <v>14</v>
      </c>
      <c r="AF123" s="198"/>
      <c r="AG123" s="198" t="s">
        <v>15</v>
      </c>
      <c r="AH123" s="198"/>
      <c r="AI123" s="198" t="s">
        <v>16</v>
      </c>
      <c r="AJ123" s="198"/>
      <c r="AK123" s="198" t="s">
        <v>17</v>
      </c>
      <c r="AL123" s="198"/>
      <c r="AM123" s="198" t="s">
        <v>18</v>
      </c>
      <c r="AN123" s="198"/>
      <c r="AO123" s="198" t="s">
        <v>19</v>
      </c>
      <c r="AP123" s="198"/>
      <c r="AQ123" s="198" t="s">
        <v>20</v>
      </c>
      <c r="AR123" s="198"/>
      <c r="AS123" s="198" t="s">
        <v>21</v>
      </c>
      <c r="AT123" s="198"/>
      <c r="AU123" s="198" t="s">
        <v>22</v>
      </c>
      <c r="AV123" s="198"/>
      <c r="AW123" s="198" t="s">
        <v>23</v>
      </c>
      <c r="AX123" s="199"/>
      <c r="AY123" s="200" t="s">
        <v>13</v>
      </c>
      <c r="AZ123" s="198"/>
      <c r="BA123" s="198" t="s">
        <v>14</v>
      </c>
      <c r="BB123" s="198"/>
      <c r="BC123" s="198" t="s">
        <v>15</v>
      </c>
      <c r="BD123" s="198"/>
      <c r="BE123" s="198" t="s">
        <v>16</v>
      </c>
      <c r="BF123" s="198"/>
      <c r="BG123" s="198" t="s">
        <v>17</v>
      </c>
      <c r="BH123" s="198"/>
      <c r="BI123" s="198" t="s">
        <v>18</v>
      </c>
      <c r="BJ123" s="198"/>
      <c r="BK123" s="198" t="s">
        <v>19</v>
      </c>
      <c r="BL123" s="198"/>
      <c r="BM123" s="198" t="s">
        <v>20</v>
      </c>
      <c r="BN123" s="198"/>
      <c r="BO123" s="198" t="s">
        <v>21</v>
      </c>
      <c r="BP123" s="198"/>
      <c r="BQ123" s="198" t="s">
        <v>22</v>
      </c>
      <c r="BR123" s="198"/>
      <c r="BS123" s="198" t="s">
        <v>23</v>
      </c>
      <c r="BT123" s="199"/>
      <c r="BU123" s="200" t="s">
        <v>13</v>
      </c>
      <c r="BV123" s="198"/>
      <c r="BW123" s="198" t="s">
        <v>14</v>
      </c>
      <c r="BX123" s="198"/>
      <c r="BY123" s="198" t="s">
        <v>15</v>
      </c>
      <c r="BZ123" s="198"/>
      <c r="CA123" s="198" t="s">
        <v>16</v>
      </c>
      <c r="CB123" s="198"/>
      <c r="CC123" s="198" t="s">
        <v>17</v>
      </c>
      <c r="CD123" s="198"/>
      <c r="CE123" s="198" t="s">
        <v>18</v>
      </c>
      <c r="CF123" s="198"/>
      <c r="CG123" s="198" t="s">
        <v>19</v>
      </c>
      <c r="CH123" s="198"/>
      <c r="CI123" s="198" t="s">
        <v>20</v>
      </c>
      <c r="CJ123" s="198"/>
      <c r="CK123" s="198" t="s">
        <v>21</v>
      </c>
      <c r="CL123" s="198"/>
      <c r="CM123" s="198" t="s">
        <v>22</v>
      </c>
      <c r="CN123" s="198"/>
      <c r="CO123" s="198" t="s">
        <v>23</v>
      </c>
      <c r="CP123" s="199"/>
      <c r="CQ123" s="200" t="s">
        <v>13</v>
      </c>
      <c r="CR123" s="198"/>
      <c r="CS123" s="198" t="s">
        <v>14</v>
      </c>
      <c r="CT123" s="198"/>
      <c r="CU123" s="198" t="s">
        <v>15</v>
      </c>
      <c r="CV123" s="198"/>
      <c r="CW123" s="198" t="s">
        <v>16</v>
      </c>
      <c r="CX123" s="198"/>
      <c r="CY123" s="198" t="s">
        <v>17</v>
      </c>
      <c r="CZ123" s="198"/>
      <c r="DA123" s="198" t="s">
        <v>18</v>
      </c>
      <c r="DB123" s="198"/>
      <c r="DC123" s="198" t="s">
        <v>19</v>
      </c>
      <c r="DD123" s="198"/>
      <c r="DE123" s="198" t="s">
        <v>20</v>
      </c>
      <c r="DF123" s="198"/>
      <c r="DG123" s="198" t="s">
        <v>21</v>
      </c>
      <c r="DH123" s="198"/>
      <c r="DI123" s="198" t="s">
        <v>22</v>
      </c>
      <c r="DJ123" s="198"/>
      <c r="DK123" s="198" t="s">
        <v>23</v>
      </c>
      <c r="DL123" s="199"/>
      <c r="DM123" s="200" t="s">
        <v>13</v>
      </c>
      <c r="DN123" s="198"/>
      <c r="DO123" s="198" t="s">
        <v>14</v>
      </c>
      <c r="DP123" s="198"/>
      <c r="DQ123" s="198" t="s">
        <v>15</v>
      </c>
      <c r="DR123" s="198"/>
      <c r="DS123" s="198" t="s">
        <v>16</v>
      </c>
      <c r="DT123" s="198"/>
      <c r="DU123" s="198" t="s">
        <v>17</v>
      </c>
      <c r="DV123" s="198"/>
      <c r="DW123" s="198" t="s">
        <v>18</v>
      </c>
      <c r="DX123" s="198"/>
      <c r="DY123" s="198" t="s">
        <v>19</v>
      </c>
      <c r="DZ123" s="198"/>
      <c r="EA123" s="198" t="s">
        <v>20</v>
      </c>
      <c r="EB123" s="198"/>
      <c r="EC123" s="198" t="s">
        <v>21</v>
      </c>
      <c r="ED123" s="198"/>
      <c r="EE123" s="198" t="s">
        <v>22</v>
      </c>
      <c r="EF123" s="198"/>
      <c r="EG123" s="198" t="s">
        <v>23</v>
      </c>
      <c r="EH123" s="199"/>
      <c r="EI123" s="200" t="s">
        <v>13</v>
      </c>
      <c r="EJ123" s="198"/>
      <c r="EK123" s="198" t="s">
        <v>14</v>
      </c>
      <c r="EL123" s="198"/>
      <c r="EM123" s="198" t="s">
        <v>15</v>
      </c>
      <c r="EN123" s="198"/>
      <c r="EO123" s="198" t="s">
        <v>16</v>
      </c>
      <c r="EP123" s="198"/>
      <c r="EQ123" s="198" t="s">
        <v>17</v>
      </c>
      <c r="ER123" s="198"/>
      <c r="ES123" s="198" t="s">
        <v>18</v>
      </c>
      <c r="ET123" s="198"/>
      <c r="EU123" s="198" t="s">
        <v>19</v>
      </c>
      <c r="EV123" s="198"/>
      <c r="EW123" s="198" t="s">
        <v>20</v>
      </c>
      <c r="EX123" s="198"/>
      <c r="EY123" s="198" t="s">
        <v>21</v>
      </c>
      <c r="EZ123" s="198"/>
      <c r="FA123" s="198" t="s">
        <v>22</v>
      </c>
      <c r="FB123" s="198"/>
      <c r="FC123" s="198" t="s">
        <v>23</v>
      </c>
      <c r="FD123" s="199"/>
      <c r="FE123" s="17"/>
      <c r="FF123" s="202"/>
      <c r="FG123" s="17"/>
      <c r="FH123" s="143" t="s">
        <v>24</v>
      </c>
      <c r="FI123" s="141" t="s">
        <v>25</v>
      </c>
      <c r="FJ123" s="142" t="s">
        <v>26</v>
      </c>
      <c r="FK123" s="143" t="s">
        <v>7</v>
      </c>
      <c r="FL123" s="143" t="s">
        <v>9</v>
      </c>
      <c r="FM123" s="143" t="s">
        <v>27</v>
      </c>
      <c r="FN123" s="143" t="s">
        <v>28</v>
      </c>
    </row>
    <row r="124" spans="1:173" x14ac:dyDescent="0.25">
      <c r="A124" s="1">
        <f t="shared" si="41"/>
        <v>0</v>
      </c>
      <c r="B124" s="2">
        <f t="shared" si="41"/>
        <v>0</v>
      </c>
      <c r="C124" s="225"/>
      <c r="D124" s="228"/>
      <c r="E124" s="231"/>
      <c r="F124" s="232"/>
      <c r="G124" s="19" t="s">
        <v>29</v>
      </c>
      <c r="H124" s="197" t="s">
        <v>30</v>
      </c>
      <c r="I124" s="197"/>
      <c r="J124" s="197" t="s">
        <v>31</v>
      </c>
      <c r="K124" s="197"/>
      <c r="L124" s="197" t="s">
        <v>32</v>
      </c>
      <c r="M124" s="197"/>
      <c r="N124" s="197" t="s">
        <v>33</v>
      </c>
      <c r="O124" s="197"/>
      <c r="P124" s="197" t="s">
        <v>34</v>
      </c>
      <c r="Q124" s="197"/>
      <c r="R124" s="197" t="s">
        <v>35</v>
      </c>
      <c r="S124" s="197"/>
      <c r="T124" s="197" t="s">
        <v>36</v>
      </c>
      <c r="U124" s="197"/>
      <c r="V124" s="197" t="s">
        <v>37</v>
      </c>
      <c r="W124" s="197"/>
      <c r="X124" s="197" t="s">
        <v>38</v>
      </c>
      <c r="Y124" s="197"/>
      <c r="Z124" s="197" t="s">
        <v>39</v>
      </c>
      <c r="AA124" s="197"/>
      <c r="AB124" s="20">
        <v>19</v>
      </c>
      <c r="AC124" s="19" t="s">
        <v>29</v>
      </c>
      <c r="AD124" s="197" t="s">
        <v>30</v>
      </c>
      <c r="AE124" s="197"/>
      <c r="AF124" s="197" t="s">
        <v>31</v>
      </c>
      <c r="AG124" s="197"/>
      <c r="AH124" s="197" t="s">
        <v>32</v>
      </c>
      <c r="AI124" s="197"/>
      <c r="AJ124" s="197" t="s">
        <v>33</v>
      </c>
      <c r="AK124" s="197"/>
      <c r="AL124" s="197" t="s">
        <v>34</v>
      </c>
      <c r="AM124" s="197"/>
      <c r="AN124" s="197" t="s">
        <v>35</v>
      </c>
      <c r="AO124" s="197"/>
      <c r="AP124" s="197" t="s">
        <v>36</v>
      </c>
      <c r="AQ124" s="197"/>
      <c r="AR124" s="197" t="s">
        <v>37</v>
      </c>
      <c r="AS124" s="197"/>
      <c r="AT124" s="197" t="s">
        <v>38</v>
      </c>
      <c r="AU124" s="197"/>
      <c r="AV124" s="197" t="s">
        <v>39</v>
      </c>
      <c r="AW124" s="197"/>
      <c r="AX124" s="20">
        <v>19</v>
      </c>
      <c r="AY124" s="19" t="s">
        <v>29</v>
      </c>
      <c r="AZ124" s="197" t="s">
        <v>30</v>
      </c>
      <c r="BA124" s="197"/>
      <c r="BB124" s="197" t="s">
        <v>31</v>
      </c>
      <c r="BC124" s="197"/>
      <c r="BD124" s="197" t="s">
        <v>32</v>
      </c>
      <c r="BE124" s="197"/>
      <c r="BF124" s="197" t="s">
        <v>33</v>
      </c>
      <c r="BG124" s="197"/>
      <c r="BH124" s="197" t="s">
        <v>34</v>
      </c>
      <c r="BI124" s="197"/>
      <c r="BJ124" s="197" t="s">
        <v>35</v>
      </c>
      <c r="BK124" s="197"/>
      <c r="BL124" s="197" t="s">
        <v>36</v>
      </c>
      <c r="BM124" s="197"/>
      <c r="BN124" s="197" t="s">
        <v>37</v>
      </c>
      <c r="BO124" s="197"/>
      <c r="BP124" s="197" t="s">
        <v>38</v>
      </c>
      <c r="BQ124" s="197"/>
      <c r="BR124" s="197" t="s">
        <v>39</v>
      </c>
      <c r="BS124" s="197"/>
      <c r="BT124" s="20">
        <v>19</v>
      </c>
      <c r="BU124" s="19" t="s">
        <v>29</v>
      </c>
      <c r="BV124" s="197" t="s">
        <v>30</v>
      </c>
      <c r="BW124" s="197"/>
      <c r="BX124" s="197" t="s">
        <v>31</v>
      </c>
      <c r="BY124" s="197"/>
      <c r="BZ124" s="197" t="s">
        <v>32</v>
      </c>
      <c r="CA124" s="197"/>
      <c r="CB124" s="197" t="s">
        <v>33</v>
      </c>
      <c r="CC124" s="197"/>
      <c r="CD124" s="197" t="s">
        <v>34</v>
      </c>
      <c r="CE124" s="197"/>
      <c r="CF124" s="197" t="s">
        <v>35</v>
      </c>
      <c r="CG124" s="197"/>
      <c r="CH124" s="197" t="s">
        <v>36</v>
      </c>
      <c r="CI124" s="197"/>
      <c r="CJ124" s="197" t="s">
        <v>37</v>
      </c>
      <c r="CK124" s="197"/>
      <c r="CL124" s="197" t="s">
        <v>38</v>
      </c>
      <c r="CM124" s="197"/>
      <c r="CN124" s="197" t="s">
        <v>39</v>
      </c>
      <c r="CO124" s="197"/>
      <c r="CP124" s="20">
        <v>19</v>
      </c>
      <c r="CQ124" s="19" t="s">
        <v>29</v>
      </c>
      <c r="CR124" s="197" t="s">
        <v>30</v>
      </c>
      <c r="CS124" s="197"/>
      <c r="CT124" s="197" t="s">
        <v>31</v>
      </c>
      <c r="CU124" s="197"/>
      <c r="CV124" s="197" t="s">
        <v>32</v>
      </c>
      <c r="CW124" s="197"/>
      <c r="CX124" s="197" t="s">
        <v>33</v>
      </c>
      <c r="CY124" s="197"/>
      <c r="CZ124" s="197" t="s">
        <v>34</v>
      </c>
      <c r="DA124" s="197"/>
      <c r="DB124" s="197" t="s">
        <v>35</v>
      </c>
      <c r="DC124" s="197"/>
      <c r="DD124" s="197" t="s">
        <v>36</v>
      </c>
      <c r="DE124" s="197"/>
      <c r="DF124" s="197" t="s">
        <v>37</v>
      </c>
      <c r="DG124" s="197"/>
      <c r="DH124" s="197" t="s">
        <v>38</v>
      </c>
      <c r="DI124" s="197"/>
      <c r="DJ124" s="197" t="s">
        <v>39</v>
      </c>
      <c r="DK124" s="197"/>
      <c r="DL124" s="20">
        <v>19</v>
      </c>
      <c r="DM124" s="19" t="s">
        <v>29</v>
      </c>
      <c r="DN124" s="197" t="s">
        <v>30</v>
      </c>
      <c r="DO124" s="197"/>
      <c r="DP124" s="197" t="s">
        <v>31</v>
      </c>
      <c r="DQ124" s="197"/>
      <c r="DR124" s="197" t="s">
        <v>32</v>
      </c>
      <c r="DS124" s="197"/>
      <c r="DT124" s="197" t="s">
        <v>33</v>
      </c>
      <c r="DU124" s="197"/>
      <c r="DV124" s="197" t="s">
        <v>34</v>
      </c>
      <c r="DW124" s="197"/>
      <c r="DX124" s="197" t="s">
        <v>35</v>
      </c>
      <c r="DY124" s="197"/>
      <c r="DZ124" s="197" t="s">
        <v>36</v>
      </c>
      <c r="EA124" s="197"/>
      <c r="EB124" s="197" t="s">
        <v>37</v>
      </c>
      <c r="EC124" s="197"/>
      <c r="ED124" s="197" t="s">
        <v>38</v>
      </c>
      <c r="EE124" s="197"/>
      <c r="EF124" s="197" t="s">
        <v>39</v>
      </c>
      <c r="EG124" s="197"/>
      <c r="EH124" s="20">
        <v>19</v>
      </c>
      <c r="EI124" s="19" t="s">
        <v>29</v>
      </c>
      <c r="EJ124" s="197" t="s">
        <v>30</v>
      </c>
      <c r="EK124" s="197"/>
      <c r="EL124" s="197" t="s">
        <v>31</v>
      </c>
      <c r="EM124" s="197"/>
      <c r="EN124" s="197" t="s">
        <v>32</v>
      </c>
      <c r="EO124" s="197"/>
      <c r="EP124" s="197" t="s">
        <v>33</v>
      </c>
      <c r="EQ124" s="197"/>
      <c r="ER124" s="197" t="s">
        <v>34</v>
      </c>
      <c r="ES124" s="197"/>
      <c r="ET124" s="197" t="s">
        <v>35</v>
      </c>
      <c r="EU124" s="197"/>
      <c r="EV124" s="197" t="s">
        <v>36</v>
      </c>
      <c r="EW124" s="197"/>
      <c r="EX124" s="197" t="s">
        <v>37</v>
      </c>
      <c r="EY124" s="197"/>
      <c r="EZ124" s="197" t="s">
        <v>38</v>
      </c>
      <c r="FA124" s="197"/>
      <c r="FB124" s="197" t="s">
        <v>39</v>
      </c>
      <c r="FC124" s="197"/>
      <c r="FD124" s="20">
        <v>19</v>
      </c>
      <c r="FE124" s="17"/>
      <c r="FF124" s="202"/>
      <c r="FG124" s="17"/>
      <c r="FH124" s="150" t="s">
        <v>7</v>
      </c>
      <c r="FI124" s="154"/>
      <c r="FJ124" s="145" t="s">
        <v>40</v>
      </c>
      <c r="FK124" s="146" t="s">
        <v>41</v>
      </c>
      <c r="FL124" s="146" t="s">
        <v>42</v>
      </c>
      <c r="FM124" s="146" t="s">
        <v>42</v>
      </c>
      <c r="FN124" s="146"/>
    </row>
    <row r="125" spans="1:173" x14ac:dyDescent="0.25">
      <c r="A125" s="22">
        <v>1</v>
      </c>
      <c r="B125" s="23">
        <f t="shared" si="41"/>
        <v>0</v>
      </c>
      <c r="C125" s="24">
        <f>SUMIF(G125:FD125,"A",G$6:FD$6)</f>
        <v>0</v>
      </c>
      <c r="D125" s="25">
        <f>SUMIF(G125:FD125,"R",G$6:FD$6)</f>
        <v>0</v>
      </c>
      <c r="E125" s="26">
        <f>SUMIF(G125:FD125,"M",G$6:FD$6)</f>
        <v>0</v>
      </c>
      <c r="F125" s="27">
        <f>(SUMIF(G125:FD125,"*",G$6:FD$6)+FF125)</f>
        <v>0</v>
      </c>
      <c r="G125" s="28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30"/>
      <c r="AC125" s="28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30"/>
      <c r="AY125" s="28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30"/>
      <c r="BU125" s="28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30"/>
      <c r="CQ125" s="28"/>
      <c r="CR125" s="29"/>
      <c r="CS125" s="29"/>
      <c r="CT125" s="29"/>
      <c r="CU125" s="29"/>
      <c r="CV125" s="29"/>
      <c r="CW125" s="29"/>
      <c r="CX125" s="29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30"/>
      <c r="DM125" s="28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30"/>
      <c r="EI125" s="28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30"/>
      <c r="FE125" s="31"/>
      <c r="FF125" s="32"/>
      <c r="FG125" s="31"/>
      <c r="FH125" s="33">
        <f t="shared" ref="FH125:FH141" si="42">+SUMIF($EI125:$FD125,"*",$EI$6:$FD$6)</f>
        <v>0</v>
      </c>
      <c r="FI125" s="37"/>
      <c r="FJ125" s="34">
        <f t="shared" ref="FJ125:FJ141" si="43">FN96</f>
        <v>0</v>
      </c>
      <c r="FK125" s="33">
        <f t="shared" ref="FK125:FK141" si="44">FH125*1.5</f>
        <v>0</v>
      </c>
      <c r="FL125" s="34"/>
      <c r="FM125" s="52"/>
      <c r="FN125" s="35">
        <f>FI125+FJ125+FK125-FL125</f>
        <v>0</v>
      </c>
      <c r="FP125" s="36">
        <f>+B125</f>
        <v>0</v>
      </c>
      <c r="FQ125" s="22">
        <v>1</v>
      </c>
    </row>
    <row r="126" spans="1:173" x14ac:dyDescent="0.25">
      <c r="A126" s="22">
        <v>2</v>
      </c>
      <c r="B126" s="23">
        <f t="shared" si="41"/>
        <v>0</v>
      </c>
      <c r="C126" s="24">
        <f t="shared" ref="C126:C141" si="45">SUMIF(G126:FD126,"A",G$6:FD$6)</f>
        <v>0</v>
      </c>
      <c r="D126" s="25">
        <f t="shared" ref="D126:D141" si="46">SUMIF(G126:FD126,"R",G$6:FD$6)</f>
        <v>0</v>
      </c>
      <c r="E126" s="26">
        <f t="shared" ref="E126:E141" si="47">SUMIF(G126:FD126,"M",G$6:FD$6)</f>
        <v>0</v>
      </c>
      <c r="F126" s="27">
        <f t="shared" ref="F126:F141" si="48">(SUMIF(G126:FD126,"*",G$6:FD$6)+FF126)</f>
        <v>0</v>
      </c>
      <c r="G126" s="28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30"/>
      <c r="AC126" s="28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30"/>
      <c r="AY126" s="28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30"/>
      <c r="BU126" s="28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30"/>
      <c r="CQ126" s="28"/>
      <c r="CR126" s="29"/>
      <c r="CS126" s="29"/>
      <c r="CT126" s="29"/>
      <c r="CU126" s="29"/>
      <c r="CV126" s="29"/>
      <c r="CW126" s="29"/>
      <c r="CX126" s="29"/>
      <c r="CY126" s="29"/>
      <c r="CZ126" s="29"/>
      <c r="DA126" s="29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30"/>
      <c r="DM126" s="28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30"/>
      <c r="EI126" s="28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29"/>
      <c r="FA126" s="29"/>
      <c r="FB126" s="29"/>
      <c r="FC126" s="29"/>
      <c r="FD126" s="30"/>
      <c r="FE126" s="31"/>
      <c r="FF126" s="32"/>
      <c r="FG126" s="31"/>
      <c r="FH126" s="33">
        <f t="shared" si="42"/>
        <v>0</v>
      </c>
      <c r="FI126" s="37"/>
      <c r="FJ126" s="34">
        <f t="shared" si="43"/>
        <v>0</v>
      </c>
      <c r="FK126" s="33">
        <f t="shared" si="44"/>
        <v>0</v>
      </c>
      <c r="FL126" s="34"/>
      <c r="FM126" s="52"/>
      <c r="FN126" s="35">
        <f t="shared" ref="FN126:FN141" si="49">FI126+FJ126+FK126-FL126</f>
        <v>0</v>
      </c>
      <c r="FP126" s="36">
        <f t="shared" ref="FP126:FP141" si="50">+B126</f>
        <v>0</v>
      </c>
      <c r="FQ126" s="1">
        <v>2</v>
      </c>
    </row>
    <row r="127" spans="1:173" x14ac:dyDescent="0.25">
      <c r="A127" s="22">
        <v>3</v>
      </c>
      <c r="B127" s="23">
        <f t="shared" si="41"/>
        <v>0</v>
      </c>
      <c r="C127" s="24">
        <f t="shared" si="45"/>
        <v>0</v>
      </c>
      <c r="D127" s="25">
        <f t="shared" si="46"/>
        <v>0</v>
      </c>
      <c r="E127" s="26">
        <f t="shared" si="47"/>
        <v>0</v>
      </c>
      <c r="F127" s="27">
        <f t="shared" si="48"/>
        <v>0</v>
      </c>
      <c r="G127" s="28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30"/>
      <c r="AC127" s="28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30"/>
      <c r="AY127" s="28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30"/>
      <c r="BU127" s="28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30"/>
      <c r="CQ127" s="28"/>
      <c r="CR127" s="29"/>
      <c r="CS127" s="29"/>
      <c r="CT127" s="29"/>
      <c r="CU127" s="29"/>
      <c r="CV127" s="29"/>
      <c r="CW127" s="29"/>
      <c r="CX127" s="29"/>
      <c r="CY127" s="29"/>
      <c r="CZ127" s="29"/>
      <c r="DA127" s="29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30"/>
      <c r="DM127" s="28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30"/>
      <c r="EI127" s="28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30"/>
      <c r="FE127" s="31"/>
      <c r="FF127" s="32"/>
      <c r="FG127" s="31"/>
      <c r="FH127" s="33">
        <f t="shared" si="42"/>
        <v>0</v>
      </c>
      <c r="FI127" s="37"/>
      <c r="FJ127" s="34">
        <f t="shared" si="43"/>
        <v>0</v>
      </c>
      <c r="FK127" s="33">
        <f t="shared" si="44"/>
        <v>0</v>
      </c>
      <c r="FL127" s="34"/>
      <c r="FM127" s="52"/>
      <c r="FN127" s="35">
        <f t="shared" si="49"/>
        <v>0</v>
      </c>
      <c r="FP127" s="36">
        <f t="shared" si="50"/>
        <v>0</v>
      </c>
      <c r="FQ127" s="1">
        <v>3</v>
      </c>
    </row>
    <row r="128" spans="1:173" x14ac:dyDescent="0.25">
      <c r="A128" s="22">
        <v>4</v>
      </c>
      <c r="B128" s="23">
        <f t="shared" si="41"/>
        <v>0</v>
      </c>
      <c r="C128" s="24">
        <f t="shared" si="45"/>
        <v>0</v>
      </c>
      <c r="D128" s="25">
        <f t="shared" si="46"/>
        <v>0</v>
      </c>
      <c r="E128" s="26">
        <f t="shared" si="47"/>
        <v>0</v>
      </c>
      <c r="F128" s="27">
        <f t="shared" si="48"/>
        <v>0</v>
      </c>
      <c r="G128" s="28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30"/>
      <c r="AC128" s="28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30"/>
      <c r="AY128" s="28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30"/>
      <c r="BU128" s="28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30"/>
      <c r="CQ128" s="28"/>
      <c r="CR128" s="29"/>
      <c r="CS128" s="29"/>
      <c r="CT128" s="29"/>
      <c r="CU128" s="29"/>
      <c r="CV128" s="29"/>
      <c r="CW128" s="29"/>
      <c r="CX128" s="29"/>
      <c r="CY128" s="29"/>
      <c r="CZ128" s="29"/>
      <c r="DA128" s="29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30"/>
      <c r="DM128" s="28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30"/>
      <c r="EI128" s="28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30"/>
      <c r="FE128" s="31"/>
      <c r="FF128" s="32"/>
      <c r="FG128" s="31"/>
      <c r="FH128" s="33">
        <f t="shared" si="42"/>
        <v>0</v>
      </c>
      <c r="FI128" s="37"/>
      <c r="FJ128" s="34">
        <f t="shared" si="43"/>
        <v>0</v>
      </c>
      <c r="FK128" s="33">
        <f t="shared" si="44"/>
        <v>0</v>
      </c>
      <c r="FL128" s="34"/>
      <c r="FM128" s="52"/>
      <c r="FN128" s="35">
        <f t="shared" si="49"/>
        <v>0</v>
      </c>
      <c r="FP128" s="36">
        <f t="shared" si="50"/>
        <v>0</v>
      </c>
      <c r="FQ128" s="1">
        <v>4</v>
      </c>
    </row>
    <row r="129" spans="1:173" x14ac:dyDescent="0.25">
      <c r="A129" s="22">
        <v>5</v>
      </c>
      <c r="B129" s="23">
        <f t="shared" si="41"/>
        <v>0</v>
      </c>
      <c r="C129" s="24">
        <f t="shared" si="45"/>
        <v>0</v>
      </c>
      <c r="D129" s="25">
        <f t="shared" si="46"/>
        <v>0</v>
      </c>
      <c r="E129" s="26">
        <f t="shared" si="47"/>
        <v>0</v>
      </c>
      <c r="F129" s="27">
        <f t="shared" si="48"/>
        <v>0</v>
      </c>
      <c r="G129" s="28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30"/>
      <c r="AC129" s="28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30"/>
      <c r="AY129" s="28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30"/>
      <c r="BU129" s="28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30"/>
      <c r="CQ129" s="28"/>
      <c r="CR129" s="29"/>
      <c r="CS129" s="29"/>
      <c r="CT129" s="29"/>
      <c r="CU129" s="29"/>
      <c r="CV129" s="29"/>
      <c r="CW129" s="29"/>
      <c r="CX129" s="29"/>
      <c r="CY129" s="29"/>
      <c r="CZ129" s="29"/>
      <c r="DA129" s="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30"/>
      <c r="DM129" s="28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30"/>
      <c r="EI129" s="28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30"/>
      <c r="FE129" s="31"/>
      <c r="FF129" s="32"/>
      <c r="FG129" s="31"/>
      <c r="FH129" s="33">
        <f t="shared" si="42"/>
        <v>0</v>
      </c>
      <c r="FI129" s="37"/>
      <c r="FJ129" s="34">
        <f t="shared" si="43"/>
        <v>0</v>
      </c>
      <c r="FK129" s="33">
        <f t="shared" si="44"/>
        <v>0</v>
      </c>
      <c r="FL129" s="34"/>
      <c r="FM129" s="52"/>
      <c r="FN129" s="35">
        <f t="shared" si="49"/>
        <v>0</v>
      </c>
      <c r="FP129" s="36">
        <f t="shared" si="50"/>
        <v>0</v>
      </c>
      <c r="FQ129" s="1">
        <v>5</v>
      </c>
    </row>
    <row r="130" spans="1:173" x14ac:dyDescent="0.25">
      <c r="A130" s="22">
        <v>6</v>
      </c>
      <c r="B130" s="23">
        <f t="shared" si="41"/>
        <v>0</v>
      </c>
      <c r="C130" s="24">
        <f t="shared" si="45"/>
        <v>0</v>
      </c>
      <c r="D130" s="25">
        <f t="shared" si="46"/>
        <v>0</v>
      </c>
      <c r="E130" s="26">
        <f t="shared" si="47"/>
        <v>0</v>
      </c>
      <c r="F130" s="27">
        <f t="shared" si="48"/>
        <v>0</v>
      </c>
      <c r="G130" s="42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4"/>
      <c r="AC130" s="42"/>
      <c r="AD130" s="43"/>
      <c r="AE130" s="43"/>
      <c r="AF130" s="43"/>
      <c r="AG130" s="43"/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4"/>
      <c r="AY130" s="42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4"/>
      <c r="BU130" s="42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4"/>
      <c r="CQ130" s="42"/>
      <c r="CR130" s="43"/>
      <c r="CS130" s="43"/>
      <c r="CT130" s="43"/>
      <c r="CU130" s="43"/>
      <c r="CV130" s="43"/>
      <c r="CW130" s="43"/>
      <c r="CX130" s="43"/>
      <c r="CY130" s="43"/>
      <c r="CZ130" s="43"/>
      <c r="DA130" s="43"/>
      <c r="DB130" s="43"/>
      <c r="DC130" s="43"/>
      <c r="DD130" s="43"/>
      <c r="DE130" s="43"/>
      <c r="DF130" s="43"/>
      <c r="DG130" s="43"/>
      <c r="DH130" s="43"/>
      <c r="DI130" s="43"/>
      <c r="DJ130" s="43"/>
      <c r="DK130" s="43"/>
      <c r="DL130" s="44"/>
      <c r="DM130" s="42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  <c r="DX130" s="43"/>
      <c r="DY130" s="43"/>
      <c r="DZ130" s="43"/>
      <c r="EA130" s="43"/>
      <c r="EB130" s="43"/>
      <c r="EC130" s="43"/>
      <c r="ED130" s="43"/>
      <c r="EE130" s="43"/>
      <c r="EF130" s="43"/>
      <c r="EG130" s="43"/>
      <c r="EH130" s="44"/>
      <c r="EI130" s="42"/>
      <c r="EJ130" s="43"/>
      <c r="EK130" s="43"/>
      <c r="EL130" s="43"/>
      <c r="EM130" s="43"/>
      <c r="EN130" s="43"/>
      <c r="EO130" s="43"/>
      <c r="EP130" s="43"/>
      <c r="EQ130" s="43"/>
      <c r="ER130" s="43"/>
      <c r="ES130" s="43"/>
      <c r="ET130" s="43"/>
      <c r="EU130" s="43"/>
      <c r="EV130" s="43"/>
      <c r="EW130" s="43"/>
      <c r="EX130" s="43"/>
      <c r="EY130" s="43"/>
      <c r="EZ130" s="43"/>
      <c r="FA130" s="43"/>
      <c r="FB130" s="43"/>
      <c r="FC130" s="43"/>
      <c r="FD130" s="44"/>
      <c r="FE130" s="45"/>
      <c r="FF130" s="32"/>
      <c r="FG130" s="45"/>
      <c r="FH130" s="33">
        <f t="shared" si="42"/>
        <v>0</v>
      </c>
      <c r="FI130" s="37"/>
      <c r="FJ130" s="34">
        <f t="shared" si="43"/>
        <v>0</v>
      </c>
      <c r="FK130" s="33">
        <f t="shared" si="44"/>
        <v>0</v>
      </c>
      <c r="FL130" s="34"/>
      <c r="FM130" s="52"/>
      <c r="FN130" s="35">
        <f t="shared" si="49"/>
        <v>0</v>
      </c>
      <c r="FP130" s="36">
        <f t="shared" si="50"/>
        <v>0</v>
      </c>
      <c r="FQ130" s="1">
        <v>6</v>
      </c>
    </row>
    <row r="131" spans="1:173" x14ac:dyDescent="0.25">
      <c r="A131" s="22">
        <v>7</v>
      </c>
      <c r="B131" s="23">
        <f t="shared" si="41"/>
        <v>0</v>
      </c>
      <c r="C131" s="24">
        <f t="shared" si="45"/>
        <v>0</v>
      </c>
      <c r="D131" s="25">
        <f t="shared" si="46"/>
        <v>0</v>
      </c>
      <c r="E131" s="26">
        <f t="shared" si="47"/>
        <v>0</v>
      </c>
      <c r="F131" s="27">
        <f t="shared" si="48"/>
        <v>0</v>
      </c>
      <c r="G131" s="28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30"/>
      <c r="AC131" s="28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30"/>
      <c r="AY131" s="28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30"/>
      <c r="BU131" s="28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30"/>
      <c r="CQ131" s="28"/>
      <c r="CR131" s="29"/>
      <c r="CS131" s="29"/>
      <c r="CT131" s="29"/>
      <c r="CU131" s="29"/>
      <c r="CV131" s="29"/>
      <c r="CW131" s="29"/>
      <c r="CX131" s="29"/>
      <c r="CY131" s="29"/>
      <c r="CZ131" s="29"/>
      <c r="DA131" s="29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30"/>
      <c r="DM131" s="28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30"/>
      <c r="EI131" s="28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30"/>
      <c r="FE131" s="31"/>
      <c r="FF131" s="32"/>
      <c r="FG131" s="31"/>
      <c r="FH131" s="33">
        <f t="shared" si="42"/>
        <v>0</v>
      </c>
      <c r="FI131" s="37"/>
      <c r="FJ131" s="34">
        <f t="shared" si="43"/>
        <v>0</v>
      </c>
      <c r="FK131" s="33">
        <f t="shared" si="44"/>
        <v>0</v>
      </c>
      <c r="FL131" s="34"/>
      <c r="FM131" s="52"/>
      <c r="FN131" s="35">
        <f t="shared" si="49"/>
        <v>0</v>
      </c>
      <c r="FP131" s="36">
        <f t="shared" si="50"/>
        <v>0</v>
      </c>
      <c r="FQ131" s="1">
        <v>7</v>
      </c>
    </row>
    <row r="132" spans="1:173" x14ac:dyDescent="0.25">
      <c r="A132" s="22">
        <v>8</v>
      </c>
      <c r="B132" s="23">
        <f t="shared" si="41"/>
        <v>0</v>
      </c>
      <c r="C132" s="24">
        <f t="shared" si="45"/>
        <v>0</v>
      </c>
      <c r="D132" s="25">
        <f t="shared" si="46"/>
        <v>0</v>
      </c>
      <c r="E132" s="26">
        <f t="shared" si="47"/>
        <v>0</v>
      </c>
      <c r="F132" s="27">
        <f t="shared" si="48"/>
        <v>0</v>
      </c>
      <c r="G132" s="28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30"/>
      <c r="AC132" s="28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30"/>
      <c r="AY132" s="28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30"/>
      <c r="BU132" s="28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30"/>
      <c r="CQ132" s="28"/>
      <c r="CR132" s="29"/>
      <c r="CS132" s="29"/>
      <c r="CT132" s="29"/>
      <c r="CU132" s="29"/>
      <c r="CV132" s="29"/>
      <c r="CW132" s="29"/>
      <c r="CX132" s="29"/>
      <c r="CY132" s="29"/>
      <c r="CZ132" s="29"/>
      <c r="DA132" s="29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30"/>
      <c r="DM132" s="28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30"/>
      <c r="EI132" s="28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30"/>
      <c r="FE132" s="31"/>
      <c r="FF132" s="32"/>
      <c r="FG132" s="31"/>
      <c r="FH132" s="33">
        <f t="shared" si="42"/>
        <v>0</v>
      </c>
      <c r="FI132" s="37"/>
      <c r="FJ132" s="34">
        <f t="shared" si="43"/>
        <v>0</v>
      </c>
      <c r="FK132" s="33">
        <f t="shared" si="44"/>
        <v>0</v>
      </c>
      <c r="FL132" s="34"/>
      <c r="FM132" s="52"/>
      <c r="FN132" s="35">
        <f t="shared" si="49"/>
        <v>0</v>
      </c>
      <c r="FP132" s="36">
        <f t="shared" si="50"/>
        <v>0</v>
      </c>
      <c r="FQ132" s="1">
        <v>8</v>
      </c>
    </row>
    <row r="133" spans="1:173" x14ac:dyDescent="0.25">
      <c r="A133" s="22">
        <v>9</v>
      </c>
      <c r="B133" s="23">
        <f t="shared" ref="B133:B141" si="51">B104</f>
        <v>0</v>
      </c>
      <c r="C133" s="24">
        <f t="shared" si="45"/>
        <v>0</v>
      </c>
      <c r="D133" s="25">
        <f t="shared" si="46"/>
        <v>0</v>
      </c>
      <c r="E133" s="26">
        <f t="shared" si="47"/>
        <v>0</v>
      </c>
      <c r="F133" s="27">
        <f t="shared" si="48"/>
        <v>0</v>
      </c>
      <c r="G133" s="28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30"/>
      <c r="AC133" s="28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30"/>
      <c r="AY133" s="28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30"/>
      <c r="BU133" s="28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30"/>
      <c r="CQ133" s="28"/>
      <c r="CR133" s="29"/>
      <c r="CS133" s="29"/>
      <c r="CT133" s="29"/>
      <c r="CU133" s="29"/>
      <c r="CV133" s="29"/>
      <c r="CW133" s="29"/>
      <c r="CX133" s="29"/>
      <c r="CY133" s="29"/>
      <c r="CZ133" s="29"/>
      <c r="DA133" s="29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30"/>
      <c r="DM133" s="28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30"/>
      <c r="EI133" s="28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29"/>
      <c r="EY133" s="29"/>
      <c r="EZ133" s="29"/>
      <c r="FA133" s="29"/>
      <c r="FB133" s="29"/>
      <c r="FC133" s="29"/>
      <c r="FD133" s="30"/>
      <c r="FE133" s="31"/>
      <c r="FF133" s="32"/>
      <c r="FG133" s="31"/>
      <c r="FH133" s="33">
        <f t="shared" si="42"/>
        <v>0</v>
      </c>
      <c r="FI133" s="37"/>
      <c r="FJ133" s="34">
        <f t="shared" si="43"/>
        <v>0</v>
      </c>
      <c r="FK133" s="33">
        <f t="shared" si="44"/>
        <v>0</v>
      </c>
      <c r="FL133" s="34"/>
      <c r="FM133" s="52"/>
      <c r="FN133" s="35">
        <f t="shared" si="49"/>
        <v>0</v>
      </c>
      <c r="FP133" s="36">
        <f t="shared" si="50"/>
        <v>0</v>
      </c>
      <c r="FQ133" s="1">
        <v>9</v>
      </c>
    </row>
    <row r="134" spans="1:173" x14ac:dyDescent="0.25">
      <c r="A134" s="22">
        <v>10</v>
      </c>
      <c r="B134" s="23">
        <f t="shared" si="51"/>
        <v>0</v>
      </c>
      <c r="C134" s="24">
        <f t="shared" si="45"/>
        <v>0</v>
      </c>
      <c r="D134" s="25">
        <f t="shared" si="46"/>
        <v>0</v>
      </c>
      <c r="E134" s="26">
        <f t="shared" si="47"/>
        <v>0</v>
      </c>
      <c r="F134" s="27">
        <f t="shared" si="48"/>
        <v>0</v>
      </c>
      <c r="G134" s="28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30"/>
      <c r="AC134" s="28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30"/>
      <c r="AY134" s="28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30"/>
      <c r="BU134" s="28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30"/>
      <c r="CQ134" s="28"/>
      <c r="CR134" s="29"/>
      <c r="CS134" s="29"/>
      <c r="CT134" s="29"/>
      <c r="CU134" s="29"/>
      <c r="CV134" s="29"/>
      <c r="CW134" s="29"/>
      <c r="CX134" s="29"/>
      <c r="CY134" s="29"/>
      <c r="CZ134" s="29"/>
      <c r="DA134" s="29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30"/>
      <c r="DM134" s="28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30"/>
      <c r="EI134" s="28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30"/>
      <c r="FE134" s="31"/>
      <c r="FF134" s="32"/>
      <c r="FG134" s="31"/>
      <c r="FH134" s="33">
        <f t="shared" si="42"/>
        <v>0</v>
      </c>
      <c r="FI134" s="37"/>
      <c r="FJ134" s="34">
        <f t="shared" si="43"/>
        <v>0</v>
      </c>
      <c r="FK134" s="33">
        <f t="shared" si="44"/>
        <v>0</v>
      </c>
      <c r="FL134" s="34"/>
      <c r="FM134" s="52"/>
      <c r="FN134" s="35">
        <f t="shared" si="49"/>
        <v>0</v>
      </c>
      <c r="FP134" s="36">
        <f t="shared" si="50"/>
        <v>0</v>
      </c>
      <c r="FQ134" s="1">
        <v>10</v>
      </c>
    </row>
    <row r="135" spans="1:173" x14ac:dyDescent="0.25">
      <c r="A135" s="22">
        <v>11</v>
      </c>
      <c r="B135" s="23">
        <f t="shared" si="51"/>
        <v>0</v>
      </c>
      <c r="C135" s="24">
        <f t="shared" si="45"/>
        <v>0</v>
      </c>
      <c r="D135" s="25">
        <f t="shared" si="46"/>
        <v>0</v>
      </c>
      <c r="E135" s="26">
        <f t="shared" si="47"/>
        <v>0</v>
      </c>
      <c r="F135" s="27">
        <f t="shared" si="48"/>
        <v>0</v>
      </c>
      <c r="G135" s="28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30"/>
      <c r="AC135" s="28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30"/>
      <c r="AY135" s="28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30"/>
      <c r="BU135" s="28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30"/>
      <c r="CQ135" s="28"/>
      <c r="CR135" s="29"/>
      <c r="CS135" s="29"/>
      <c r="CT135" s="29"/>
      <c r="CU135" s="29"/>
      <c r="CV135" s="29"/>
      <c r="CW135" s="29"/>
      <c r="CX135" s="29"/>
      <c r="CY135" s="29"/>
      <c r="CZ135" s="29"/>
      <c r="DA135" s="29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30"/>
      <c r="DM135" s="28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30"/>
      <c r="EI135" s="28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30"/>
      <c r="FE135" s="31"/>
      <c r="FF135" s="32"/>
      <c r="FG135" s="31"/>
      <c r="FH135" s="33">
        <f t="shared" si="42"/>
        <v>0</v>
      </c>
      <c r="FI135" s="37"/>
      <c r="FJ135" s="34">
        <f t="shared" si="43"/>
        <v>0</v>
      </c>
      <c r="FK135" s="33">
        <f t="shared" si="44"/>
        <v>0</v>
      </c>
      <c r="FL135" s="34"/>
      <c r="FM135" s="52"/>
      <c r="FN135" s="35">
        <f t="shared" si="49"/>
        <v>0</v>
      </c>
      <c r="FP135" s="36">
        <f t="shared" si="50"/>
        <v>0</v>
      </c>
      <c r="FQ135" s="1">
        <v>11</v>
      </c>
    </row>
    <row r="136" spans="1:173" x14ac:dyDescent="0.25">
      <c r="A136" s="22">
        <v>12</v>
      </c>
      <c r="B136" s="23">
        <f t="shared" si="51"/>
        <v>0</v>
      </c>
      <c r="C136" s="24">
        <f t="shared" si="45"/>
        <v>0</v>
      </c>
      <c r="D136" s="25">
        <f t="shared" si="46"/>
        <v>0</v>
      </c>
      <c r="E136" s="26">
        <f t="shared" si="47"/>
        <v>0</v>
      </c>
      <c r="F136" s="27">
        <f t="shared" si="48"/>
        <v>0</v>
      </c>
      <c r="G136" s="28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30"/>
      <c r="AC136" s="28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30"/>
      <c r="AY136" s="28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30"/>
      <c r="BU136" s="28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30"/>
      <c r="CQ136" s="28"/>
      <c r="CR136" s="29"/>
      <c r="CS136" s="29"/>
      <c r="CT136" s="29"/>
      <c r="CU136" s="29"/>
      <c r="CV136" s="29"/>
      <c r="CW136" s="29"/>
      <c r="CX136" s="29"/>
      <c r="CY136" s="29"/>
      <c r="CZ136" s="29"/>
      <c r="DA136" s="29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30"/>
      <c r="DM136" s="28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30"/>
      <c r="EI136" s="28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29"/>
      <c r="EX136" s="29"/>
      <c r="EY136" s="29"/>
      <c r="EZ136" s="29"/>
      <c r="FA136" s="29"/>
      <c r="FB136" s="29"/>
      <c r="FC136" s="29"/>
      <c r="FD136" s="30"/>
      <c r="FE136" s="31"/>
      <c r="FF136" s="32"/>
      <c r="FG136" s="31"/>
      <c r="FH136" s="33">
        <f t="shared" si="42"/>
        <v>0</v>
      </c>
      <c r="FI136" s="37"/>
      <c r="FJ136" s="34">
        <f t="shared" si="43"/>
        <v>0</v>
      </c>
      <c r="FK136" s="33">
        <f t="shared" si="44"/>
        <v>0</v>
      </c>
      <c r="FL136" s="34"/>
      <c r="FM136" s="52"/>
      <c r="FN136" s="35">
        <f t="shared" si="49"/>
        <v>0</v>
      </c>
      <c r="FP136" s="36">
        <f t="shared" si="50"/>
        <v>0</v>
      </c>
      <c r="FQ136" s="1">
        <v>12</v>
      </c>
    </row>
    <row r="137" spans="1:173" x14ac:dyDescent="0.25">
      <c r="A137" s="22">
        <v>13</v>
      </c>
      <c r="B137" s="23">
        <f t="shared" si="51"/>
        <v>0</v>
      </c>
      <c r="C137" s="24">
        <f t="shared" si="45"/>
        <v>0</v>
      </c>
      <c r="D137" s="25">
        <f t="shared" si="46"/>
        <v>0</v>
      </c>
      <c r="E137" s="26">
        <f t="shared" si="47"/>
        <v>0</v>
      </c>
      <c r="F137" s="27">
        <f t="shared" si="48"/>
        <v>0</v>
      </c>
      <c r="G137" s="28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30"/>
      <c r="AC137" s="28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30"/>
      <c r="AY137" s="28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30"/>
      <c r="BU137" s="28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30"/>
      <c r="CQ137" s="28"/>
      <c r="CR137" s="29"/>
      <c r="CS137" s="29"/>
      <c r="CT137" s="29"/>
      <c r="CU137" s="29"/>
      <c r="CV137" s="29"/>
      <c r="CW137" s="29"/>
      <c r="CX137" s="29"/>
      <c r="CY137" s="29"/>
      <c r="CZ137" s="29"/>
      <c r="DA137" s="29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30"/>
      <c r="DM137" s="28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30"/>
      <c r="EI137" s="28"/>
      <c r="EJ137" s="29"/>
      <c r="EK137" s="29"/>
      <c r="EL137" s="29"/>
      <c r="EM137" s="29"/>
      <c r="EN137" s="29"/>
      <c r="EO137" s="29"/>
      <c r="EP137" s="29"/>
      <c r="EQ137" s="29"/>
      <c r="ER137" s="29"/>
      <c r="ES137" s="29"/>
      <c r="ET137" s="29"/>
      <c r="EU137" s="29"/>
      <c r="EV137" s="29"/>
      <c r="EW137" s="29"/>
      <c r="EX137" s="29"/>
      <c r="EY137" s="29"/>
      <c r="EZ137" s="29"/>
      <c r="FA137" s="29"/>
      <c r="FB137" s="29"/>
      <c r="FC137" s="29"/>
      <c r="FD137" s="30"/>
      <c r="FE137" s="31"/>
      <c r="FF137" s="32"/>
      <c r="FG137" s="31"/>
      <c r="FH137" s="33">
        <f t="shared" si="42"/>
        <v>0</v>
      </c>
      <c r="FI137" s="37"/>
      <c r="FJ137" s="34">
        <f t="shared" si="43"/>
        <v>0</v>
      </c>
      <c r="FK137" s="33">
        <f t="shared" si="44"/>
        <v>0</v>
      </c>
      <c r="FL137" s="34"/>
      <c r="FM137" s="52"/>
      <c r="FN137" s="35">
        <f t="shared" si="49"/>
        <v>0</v>
      </c>
      <c r="FP137" s="36">
        <f t="shared" si="50"/>
        <v>0</v>
      </c>
      <c r="FQ137" s="1">
        <v>13</v>
      </c>
    </row>
    <row r="138" spans="1:173" x14ac:dyDescent="0.25">
      <c r="A138" s="22">
        <v>14</v>
      </c>
      <c r="B138" s="23">
        <f t="shared" si="51"/>
        <v>0</v>
      </c>
      <c r="C138" s="24">
        <f t="shared" si="45"/>
        <v>0</v>
      </c>
      <c r="D138" s="25">
        <f t="shared" si="46"/>
        <v>0</v>
      </c>
      <c r="E138" s="26">
        <f t="shared" si="47"/>
        <v>0</v>
      </c>
      <c r="F138" s="27">
        <f t="shared" si="48"/>
        <v>0</v>
      </c>
      <c r="G138" s="28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30"/>
      <c r="AC138" s="28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30"/>
      <c r="AY138" s="28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30"/>
      <c r="BU138" s="28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30"/>
      <c r="CQ138" s="28"/>
      <c r="CR138" s="29"/>
      <c r="CS138" s="29"/>
      <c r="CT138" s="29"/>
      <c r="CU138" s="29"/>
      <c r="CV138" s="29"/>
      <c r="CW138" s="29"/>
      <c r="CX138" s="29"/>
      <c r="CY138" s="29"/>
      <c r="CZ138" s="29"/>
      <c r="DA138" s="29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30"/>
      <c r="DM138" s="28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30"/>
      <c r="EI138" s="28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30"/>
      <c r="FE138" s="31"/>
      <c r="FF138" s="32"/>
      <c r="FG138" s="31"/>
      <c r="FH138" s="33">
        <f t="shared" si="42"/>
        <v>0</v>
      </c>
      <c r="FI138" s="37"/>
      <c r="FJ138" s="34">
        <f t="shared" si="43"/>
        <v>0</v>
      </c>
      <c r="FK138" s="33">
        <f t="shared" si="44"/>
        <v>0</v>
      </c>
      <c r="FL138" s="34"/>
      <c r="FM138" s="52"/>
      <c r="FN138" s="35">
        <f t="shared" si="49"/>
        <v>0</v>
      </c>
      <c r="FP138" s="36">
        <f t="shared" si="50"/>
        <v>0</v>
      </c>
      <c r="FQ138" s="1">
        <v>14</v>
      </c>
    </row>
    <row r="139" spans="1:173" x14ac:dyDescent="0.25">
      <c r="A139" s="22">
        <v>15</v>
      </c>
      <c r="B139" s="23">
        <f t="shared" si="51"/>
        <v>0</v>
      </c>
      <c r="C139" s="24">
        <f t="shared" si="45"/>
        <v>0</v>
      </c>
      <c r="D139" s="25">
        <f t="shared" si="46"/>
        <v>0</v>
      </c>
      <c r="E139" s="26">
        <f t="shared" si="47"/>
        <v>0</v>
      </c>
      <c r="F139" s="27">
        <f t="shared" si="48"/>
        <v>0</v>
      </c>
      <c r="G139" s="28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30"/>
      <c r="AC139" s="28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30"/>
      <c r="AY139" s="28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30"/>
      <c r="BU139" s="28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30"/>
      <c r="CQ139" s="28"/>
      <c r="CR139" s="29"/>
      <c r="CS139" s="29"/>
      <c r="CT139" s="29"/>
      <c r="CU139" s="29"/>
      <c r="CV139" s="29"/>
      <c r="CW139" s="29"/>
      <c r="CX139" s="29"/>
      <c r="CY139" s="29"/>
      <c r="CZ139" s="29"/>
      <c r="DA139" s="2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30"/>
      <c r="DM139" s="28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30"/>
      <c r="EI139" s="28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30"/>
      <c r="FE139" s="31"/>
      <c r="FF139" s="32"/>
      <c r="FG139" s="31"/>
      <c r="FH139" s="33">
        <f t="shared" si="42"/>
        <v>0</v>
      </c>
      <c r="FI139" s="37"/>
      <c r="FJ139" s="34">
        <f t="shared" si="43"/>
        <v>0</v>
      </c>
      <c r="FK139" s="33">
        <f t="shared" si="44"/>
        <v>0</v>
      </c>
      <c r="FL139" s="34"/>
      <c r="FM139" s="52"/>
      <c r="FN139" s="35">
        <f t="shared" si="49"/>
        <v>0</v>
      </c>
      <c r="FP139" s="36">
        <f t="shared" si="50"/>
        <v>0</v>
      </c>
      <c r="FQ139" s="1">
        <v>15</v>
      </c>
    </row>
    <row r="140" spans="1:173" x14ac:dyDescent="0.25">
      <c r="A140" s="22">
        <v>16</v>
      </c>
      <c r="B140" s="23">
        <f t="shared" si="51"/>
        <v>0</v>
      </c>
      <c r="C140" s="24">
        <f t="shared" si="45"/>
        <v>0</v>
      </c>
      <c r="D140" s="25">
        <f t="shared" si="46"/>
        <v>0</v>
      </c>
      <c r="E140" s="26">
        <f t="shared" si="47"/>
        <v>0</v>
      </c>
      <c r="F140" s="27">
        <f t="shared" si="48"/>
        <v>0</v>
      </c>
      <c r="G140" s="28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30"/>
      <c r="AC140" s="28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30"/>
      <c r="AY140" s="28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30"/>
      <c r="BU140" s="28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30"/>
      <c r="CQ140" s="28"/>
      <c r="CR140" s="29"/>
      <c r="CS140" s="29"/>
      <c r="CT140" s="29"/>
      <c r="CU140" s="29"/>
      <c r="CV140" s="29"/>
      <c r="CW140" s="29"/>
      <c r="CX140" s="29"/>
      <c r="CY140" s="29"/>
      <c r="CZ140" s="29"/>
      <c r="DA140" s="29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30"/>
      <c r="DM140" s="28"/>
      <c r="DN140" s="29"/>
      <c r="DO140" s="29"/>
      <c r="DP140" s="29"/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29"/>
      <c r="EF140" s="29"/>
      <c r="EG140" s="29"/>
      <c r="EH140" s="30"/>
      <c r="EI140" s="28"/>
      <c r="EJ140" s="29"/>
      <c r="EK140" s="29"/>
      <c r="EL140" s="29"/>
      <c r="EM140" s="29"/>
      <c r="EN140" s="29"/>
      <c r="EO140" s="29"/>
      <c r="EP140" s="29"/>
      <c r="EQ140" s="29"/>
      <c r="ER140" s="29"/>
      <c r="ES140" s="29"/>
      <c r="ET140" s="29"/>
      <c r="EU140" s="29"/>
      <c r="EV140" s="29"/>
      <c r="EW140" s="29"/>
      <c r="EX140" s="29"/>
      <c r="EY140" s="29"/>
      <c r="EZ140" s="29"/>
      <c r="FA140" s="29"/>
      <c r="FB140" s="29"/>
      <c r="FC140" s="29"/>
      <c r="FD140" s="30"/>
      <c r="FE140" s="31"/>
      <c r="FF140" s="32"/>
      <c r="FG140" s="31"/>
      <c r="FH140" s="33">
        <f t="shared" si="42"/>
        <v>0</v>
      </c>
      <c r="FI140" s="37"/>
      <c r="FJ140" s="34">
        <f t="shared" si="43"/>
        <v>0</v>
      </c>
      <c r="FK140" s="33">
        <f t="shared" si="44"/>
        <v>0</v>
      </c>
      <c r="FL140" s="34"/>
      <c r="FM140" s="52"/>
      <c r="FN140" s="35">
        <f t="shared" si="49"/>
        <v>0</v>
      </c>
      <c r="FP140" s="36">
        <f t="shared" si="50"/>
        <v>0</v>
      </c>
      <c r="FQ140" s="1">
        <v>16</v>
      </c>
    </row>
    <row r="141" spans="1:173" x14ac:dyDescent="0.25">
      <c r="A141" s="22">
        <v>17</v>
      </c>
      <c r="B141" s="23">
        <f t="shared" si="51"/>
        <v>0</v>
      </c>
      <c r="C141" s="24">
        <f t="shared" si="45"/>
        <v>0</v>
      </c>
      <c r="D141" s="25">
        <f t="shared" si="46"/>
        <v>0</v>
      </c>
      <c r="E141" s="26">
        <f t="shared" si="47"/>
        <v>0</v>
      </c>
      <c r="F141" s="27">
        <f t="shared" si="48"/>
        <v>0</v>
      </c>
      <c r="G141" s="28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30"/>
      <c r="AC141" s="28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30"/>
      <c r="AY141" s="28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30"/>
      <c r="BU141" s="28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30"/>
      <c r="CQ141" s="28"/>
      <c r="CR141" s="29"/>
      <c r="CS141" s="29"/>
      <c r="CT141" s="29"/>
      <c r="CU141" s="29"/>
      <c r="CV141" s="29"/>
      <c r="CW141" s="29"/>
      <c r="CX141" s="29"/>
      <c r="CY141" s="29"/>
      <c r="CZ141" s="29"/>
      <c r="DA141" s="29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30"/>
      <c r="DM141" s="28"/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29"/>
      <c r="EF141" s="29"/>
      <c r="EG141" s="29"/>
      <c r="EH141" s="30"/>
      <c r="EI141" s="28"/>
      <c r="EJ141" s="29"/>
      <c r="EK141" s="29"/>
      <c r="EL141" s="29"/>
      <c r="EM141" s="29"/>
      <c r="EN141" s="29"/>
      <c r="EO141" s="29"/>
      <c r="EP141" s="29"/>
      <c r="EQ141" s="29"/>
      <c r="ER141" s="29"/>
      <c r="ES141" s="29"/>
      <c r="ET141" s="29"/>
      <c r="EU141" s="29"/>
      <c r="EV141" s="29"/>
      <c r="EW141" s="29"/>
      <c r="EX141" s="29"/>
      <c r="EY141" s="29"/>
      <c r="EZ141" s="29"/>
      <c r="FA141" s="29"/>
      <c r="FB141" s="29"/>
      <c r="FC141" s="29"/>
      <c r="FD141" s="30"/>
      <c r="FE141" s="31"/>
      <c r="FF141" s="32"/>
      <c r="FG141" s="31"/>
      <c r="FH141" s="33">
        <f t="shared" si="42"/>
        <v>0</v>
      </c>
      <c r="FI141" s="37"/>
      <c r="FJ141" s="34">
        <f t="shared" si="43"/>
        <v>0</v>
      </c>
      <c r="FK141" s="33">
        <f t="shared" si="44"/>
        <v>0</v>
      </c>
      <c r="FL141" s="34"/>
      <c r="FM141" s="52"/>
      <c r="FN141" s="35">
        <f t="shared" si="49"/>
        <v>0</v>
      </c>
      <c r="FP141" s="36">
        <f t="shared" si="50"/>
        <v>0</v>
      </c>
      <c r="FQ141" s="1">
        <v>17</v>
      </c>
    </row>
    <row r="142" spans="1:173" x14ac:dyDescent="0.25">
      <c r="G142" s="47" t="s">
        <v>43</v>
      </c>
      <c r="H142" s="196" t="s">
        <v>30</v>
      </c>
      <c r="I142" s="196"/>
      <c r="J142" s="196" t="s">
        <v>31</v>
      </c>
      <c r="K142" s="196"/>
      <c r="L142" s="196" t="s">
        <v>32</v>
      </c>
      <c r="M142" s="196"/>
      <c r="N142" s="196" t="s">
        <v>33</v>
      </c>
      <c r="O142" s="196"/>
      <c r="P142" s="196" t="s">
        <v>34</v>
      </c>
      <c r="Q142" s="196"/>
      <c r="R142" s="196" t="s">
        <v>35</v>
      </c>
      <c r="S142" s="196"/>
      <c r="T142" s="196" t="s">
        <v>36</v>
      </c>
      <c r="U142" s="196"/>
      <c r="V142" s="196" t="s">
        <v>37</v>
      </c>
      <c r="W142" s="196"/>
      <c r="X142" s="196" t="s">
        <v>38</v>
      </c>
      <c r="Y142" s="196"/>
      <c r="Z142" s="196" t="s">
        <v>39</v>
      </c>
      <c r="AA142" s="196"/>
      <c r="AB142" s="48">
        <v>19</v>
      </c>
      <c r="AC142" s="47" t="s">
        <v>43</v>
      </c>
      <c r="AD142" s="196" t="s">
        <v>30</v>
      </c>
      <c r="AE142" s="196"/>
      <c r="AF142" s="196" t="s">
        <v>31</v>
      </c>
      <c r="AG142" s="196"/>
      <c r="AH142" s="196" t="s">
        <v>32</v>
      </c>
      <c r="AI142" s="196"/>
      <c r="AJ142" s="196" t="s">
        <v>33</v>
      </c>
      <c r="AK142" s="196"/>
      <c r="AL142" s="196" t="s">
        <v>34</v>
      </c>
      <c r="AM142" s="196"/>
      <c r="AN142" s="196" t="s">
        <v>35</v>
      </c>
      <c r="AO142" s="196"/>
      <c r="AP142" s="196" t="s">
        <v>36</v>
      </c>
      <c r="AQ142" s="196"/>
      <c r="AR142" s="196" t="s">
        <v>37</v>
      </c>
      <c r="AS142" s="196"/>
      <c r="AT142" s="196" t="s">
        <v>38</v>
      </c>
      <c r="AU142" s="196"/>
      <c r="AV142" s="196" t="s">
        <v>39</v>
      </c>
      <c r="AW142" s="196"/>
      <c r="AX142" s="48">
        <v>19</v>
      </c>
      <c r="AY142" s="47" t="s">
        <v>43</v>
      </c>
      <c r="AZ142" s="196" t="s">
        <v>30</v>
      </c>
      <c r="BA142" s="196"/>
      <c r="BB142" s="196" t="s">
        <v>31</v>
      </c>
      <c r="BC142" s="196"/>
      <c r="BD142" s="196" t="s">
        <v>32</v>
      </c>
      <c r="BE142" s="196"/>
      <c r="BF142" s="196" t="s">
        <v>33</v>
      </c>
      <c r="BG142" s="196"/>
      <c r="BH142" s="196" t="s">
        <v>34</v>
      </c>
      <c r="BI142" s="196"/>
      <c r="BJ142" s="196" t="s">
        <v>35</v>
      </c>
      <c r="BK142" s="196"/>
      <c r="BL142" s="196" t="s">
        <v>36</v>
      </c>
      <c r="BM142" s="196"/>
      <c r="BN142" s="196" t="s">
        <v>37</v>
      </c>
      <c r="BO142" s="196"/>
      <c r="BP142" s="196" t="s">
        <v>38</v>
      </c>
      <c r="BQ142" s="196"/>
      <c r="BR142" s="196" t="s">
        <v>39</v>
      </c>
      <c r="BS142" s="196"/>
      <c r="BT142" s="48">
        <v>19</v>
      </c>
      <c r="BU142" s="47" t="s">
        <v>43</v>
      </c>
      <c r="BV142" s="196" t="s">
        <v>30</v>
      </c>
      <c r="BW142" s="196"/>
      <c r="BX142" s="196" t="s">
        <v>31</v>
      </c>
      <c r="BY142" s="196"/>
      <c r="BZ142" s="196" t="s">
        <v>32</v>
      </c>
      <c r="CA142" s="196"/>
      <c r="CB142" s="196" t="s">
        <v>33</v>
      </c>
      <c r="CC142" s="196"/>
      <c r="CD142" s="196" t="s">
        <v>34</v>
      </c>
      <c r="CE142" s="196"/>
      <c r="CF142" s="196" t="s">
        <v>35</v>
      </c>
      <c r="CG142" s="196"/>
      <c r="CH142" s="196" t="s">
        <v>36</v>
      </c>
      <c r="CI142" s="196"/>
      <c r="CJ142" s="196" t="s">
        <v>37</v>
      </c>
      <c r="CK142" s="196"/>
      <c r="CL142" s="196" t="s">
        <v>38</v>
      </c>
      <c r="CM142" s="196"/>
      <c r="CN142" s="196" t="s">
        <v>39</v>
      </c>
      <c r="CO142" s="196"/>
      <c r="CP142" s="48">
        <v>19</v>
      </c>
      <c r="CQ142" s="47" t="s">
        <v>43</v>
      </c>
      <c r="CR142" s="196" t="s">
        <v>30</v>
      </c>
      <c r="CS142" s="196"/>
      <c r="CT142" s="196" t="s">
        <v>31</v>
      </c>
      <c r="CU142" s="196"/>
      <c r="CV142" s="196" t="s">
        <v>32</v>
      </c>
      <c r="CW142" s="196"/>
      <c r="CX142" s="196" t="s">
        <v>33</v>
      </c>
      <c r="CY142" s="196"/>
      <c r="CZ142" s="196" t="s">
        <v>34</v>
      </c>
      <c r="DA142" s="196"/>
      <c r="DB142" s="196" t="s">
        <v>35</v>
      </c>
      <c r="DC142" s="196"/>
      <c r="DD142" s="196" t="s">
        <v>36</v>
      </c>
      <c r="DE142" s="196"/>
      <c r="DF142" s="196" t="s">
        <v>37</v>
      </c>
      <c r="DG142" s="196"/>
      <c r="DH142" s="196" t="s">
        <v>38</v>
      </c>
      <c r="DI142" s="196"/>
      <c r="DJ142" s="196" t="s">
        <v>39</v>
      </c>
      <c r="DK142" s="196"/>
      <c r="DL142" s="48">
        <v>19</v>
      </c>
      <c r="DM142" s="47" t="s">
        <v>43</v>
      </c>
      <c r="DN142" s="196" t="s">
        <v>30</v>
      </c>
      <c r="DO142" s="196"/>
      <c r="DP142" s="196" t="s">
        <v>31</v>
      </c>
      <c r="DQ142" s="196"/>
      <c r="DR142" s="196" t="s">
        <v>32</v>
      </c>
      <c r="DS142" s="196"/>
      <c r="DT142" s="196" t="s">
        <v>33</v>
      </c>
      <c r="DU142" s="196"/>
      <c r="DV142" s="196" t="s">
        <v>34</v>
      </c>
      <c r="DW142" s="196"/>
      <c r="DX142" s="196" t="s">
        <v>35</v>
      </c>
      <c r="DY142" s="196"/>
      <c r="DZ142" s="196" t="s">
        <v>36</v>
      </c>
      <c r="EA142" s="196"/>
      <c r="EB142" s="196" t="s">
        <v>37</v>
      </c>
      <c r="EC142" s="196"/>
      <c r="ED142" s="196" t="s">
        <v>38</v>
      </c>
      <c r="EE142" s="196"/>
      <c r="EF142" s="196" t="s">
        <v>39</v>
      </c>
      <c r="EG142" s="196"/>
      <c r="EH142" s="48">
        <v>19</v>
      </c>
      <c r="EI142" s="47" t="s">
        <v>43</v>
      </c>
      <c r="EJ142" s="196" t="s">
        <v>30</v>
      </c>
      <c r="EK142" s="196"/>
      <c r="EL142" s="196" t="s">
        <v>31</v>
      </c>
      <c r="EM142" s="196"/>
      <c r="EN142" s="196" t="s">
        <v>32</v>
      </c>
      <c r="EO142" s="196"/>
      <c r="EP142" s="196" t="s">
        <v>33</v>
      </c>
      <c r="EQ142" s="196"/>
      <c r="ER142" s="196" t="s">
        <v>34</v>
      </c>
      <c r="ES142" s="196"/>
      <c r="ET142" s="196" t="s">
        <v>35</v>
      </c>
      <c r="EU142" s="196"/>
      <c r="EV142" s="196" t="s">
        <v>36</v>
      </c>
      <c r="EW142" s="196"/>
      <c r="EX142" s="196" t="s">
        <v>37</v>
      </c>
      <c r="EY142" s="196"/>
      <c r="EZ142" s="196" t="s">
        <v>38</v>
      </c>
      <c r="FA142" s="196"/>
      <c r="FB142" s="196" t="s">
        <v>39</v>
      </c>
      <c r="FC142" s="196"/>
      <c r="FD142" s="48">
        <v>19</v>
      </c>
      <c r="FE142" s="17"/>
      <c r="FF142" s="17"/>
      <c r="FG142" s="17"/>
      <c r="FH142" s="17"/>
      <c r="FI142" s="17"/>
      <c r="FJ142" s="17"/>
      <c r="FK142" s="16"/>
    </row>
    <row r="143" spans="1:173" ht="15.75" thickBot="1" x14ac:dyDescent="0.3">
      <c r="G143" s="191" t="s">
        <v>13</v>
      </c>
      <c r="H143" s="189"/>
      <c r="I143" s="189" t="s">
        <v>14</v>
      </c>
      <c r="J143" s="189"/>
      <c r="K143" s="189" t="s">
        <v>15</v>
      </c>
      <c r="L143" s="189"/>
      <c r="M143" s="189" t="s">
        <v>16</v>
      </c>
      <c r="N143" s="189"/>
      <c r="O143" s="189" t="s">
        <v>17</v>
      </c>
      <c r="P143" s="189"/>
      <c r="Q143" s="189" t="s">
        <v>18</v>
      </c>
      <c r="R143" s="189"/>
      <c r="S143" s="189" t="s">
        <v>19</v>
      </c>
      <c r="T143" s="189"/>
      <c r="U143" s="189" t="s">
        <v>20</v>
      </c>
      <c r="V143" s="189"/>
      <c r="W143" s="189" t="s">
        <v>21</v>
      </c>
      <c r="X143" s="189"/>
      <c r="Y143" s="189" t="s">
        <v>22</v>
      </c>
      <c r="Z143" s="189"/>
      <c r="AA143" s="189" t="s">
        <v>23</v>
      </c>
      <c r="AB143" s="190"/>
      <c r="AC143" s="191" t="s">
        <v>13</v>
      </c>
      <c r="AD143" s="189"/>
      <c r="AE143" s="189" t="s">
        <v>14</v>
      </c>
      <c r="AF143" s="189"/>
      <c r="AG143" s="189" t="s">
        <v>15</v>
      </c>
      <c r="AH143" s="189"/>
      <c r="AI143" s="189" t="s">
        <v>16</v>
      </c>
      <c r="AJ143" s="189"/>
      <c r="AK143" s="189" t="s">
        <v>17</v>
      </c>
      <c r="AL143" s="189"/>
      <c r="AM143" s="189" t="s">
        <v>18</v>
      </c>
      <c r="AN143" s="189"/>
      <c r="AO143" s="189" t="s">
        <v>19</v>
      </c>
      <c r="AP143" s="189"/>
      <c r="AQ143" s="189" t="s">
        <v>20</v>
      </c>
      <c r="AR143" s="189"/>
      <c r="AS143" s="189" t="s">
        <v>21</v>
      </c>
      <c r="AT143" s="189"/>
      <c r="AU143" s="189" t="s">
        <v>22</v>
      </c>
      <c r="AV143" s="189"/>
      <c r="AW143" s="189" t="s">
        <v>23</v>
      </c>
      <c r="AX143" s="190"/>
      <c r="AY143" s="191" t="s">
        <v>13</v>
      </c>
      <c r="AZ143" s="189"/>
      <c r="BA143" s="189" t="s">
        <v>14</v>
      </c>
      <c r="BB143" s="189"/>
      <c r="BC143" s="189" t="s">
        <v>15</v>
      </c>
      <c r="BD143" s="189"/>
      <c r="BE143" s="189" t="s">
        <v>16</v>
      </c>
      <c r="BF143" s="189"/>
      <c r="BG143" s="189" t="s">
        <v>17</v>
      </c>
      <c r="BH143" s="189"/>
      <c r="BI143" s="189" t="s">
        <v>18</v>
      </c>
      <c r="BJ143" s="189"/>
      <c r="BK143" s="189" t="s">
        <v>19</v>
      </c>
      <c r="BL143" s="189"/>
      <c r="BM143" s="189" t="s">
        <v>20</v>
      </c>
      <c r="BN143" s="189"/>
      <c r="BO143" s="189" t="s">
        <v>21</v>
      </c>
      <c r="BP143" s="189"/>
      <c r="BQ143" s="189" t="s">
        <v>22</v>
      </c>
      <c r="BR143" s="189"/>
      <c r="BS143" s="189" t="s">
        <v>23</v>
      </c>
      <c r="BT143" s="190"/>
      <c r="BU143" s="191" t="s">
        <v>13</v>
      </c>
      <c r="BV143" s="189"/>
      <c r="BW143" s="189" t="s">
        <v>14</v>
      </c>
      <c r="BX143" s="189"/>
      <c r="BY143" s="189" t="s">
        <v>15</v>
      </c>
      <c r="BZ143" s="189"/>
      <c r="CA143" s="189" t="s">
        <v>16</v>
      </c>
      <c r="CB143" s="189"/>
      <c r="CC143" s="189" t="s">
        <v>17</v>
      </c>
      <c r="CD143" s="189"/>
      <c r="CE143" s="189" t="s">
        <v>18</v>
      </c>
      <c r="CF143" s="189"/>
      <c r="CG143" s="189" t="s">
        <v>19</v>
      </c>
      <c r="CH143" s="189"/>
      <c r="CI143" s="189" t="s">
        <v>20</v>
      </c>
      <c r="CJ143" s="189"/>
      <c r="CK143" s="189" t="s">
        <v>21</v>
      </c>
      <c r="CL143" s="189"/>
      <c r="CM143" s="189" t="s">
        <v>22</v>
      </c>
      <c r="CN143" s="189"/>
      <c r="CO143" s="189" t="s">
        <v>23</v>
      </c>
      <c r="CP143" s="190"/>
      <c r="CQ143" s="191" t="s">
        <v>13</v>
      </c>
      <c r="CR143" s="189"/>
      <c r="CS143" s="189" t="s">
        <v>14</v>
      </c>
      <c r="CT143" s="189"/>
      <c r="CU143" s="189" t="s">
        <v>15</v>
      </c>
      <c r="CV143" s="189"/>
      <c r="CW143" s="189" t="s">
        <v>16</v>
      </c>
      <c r="CX143" s="189"/>
      <c r="CY143" s="189" t="s">
        <v>17</v>
      </c>
      <c r="CZ143" s="189"/>
      <c r="DA143" s="189" t="s">
        <v>18</v>
      </c>
      <c r="DB143" s="189"/>
      <c r="DC143" s="189" t="s">
        <v>19</v>
      </c>
      <c r="DD143" s="189"/>
      <c r="DE143" s="189" t="s">
        <v>20</v>
      </c>
      <c r="DF143" s="189"/>
      <c r="DG143" s="189" t="s">
        <v>21</v>
      </c>
      <c r="DH143" s="189"/>
      <c r="DI143" s="189" t="s">
        <v>22</v>
      </c>
      <c r="DJ143" s="189"/>
      <c r="DK143" s="189" t="s">
        <v>23</v>
      </c>
      <c r="DL143" s="190"/>
      <c r="DM143" s="191" t="s">
        <v>13</v>
      </c>
      <c r="DN143" s="189"/>
      <c r="DO143" s="189" t="s">
        <v>14</v>
      </c>
      <c r="DP143" s="189"/>
      <c r="DQ143" s="189" t="s">
        <v>15</v>
      </c>
      <c r="DR143" s="189"/>
      <c r="DS143" s="189" t="s">
        <v>16</v>
      </c>
      <c r="DT143" s="189"/>
      <c r="DU143" s="189" t="s">
        <v>17</v>
      </c>
      <c r="DV143" s="189"/>
      <c r="DW143" s="189" t="s">
        <v>18</v>
      </c>
      <c r="DX143" s="189"/>
      <c r="DY143" s="189" t="s">
        <v>19</v>
      </c>
      <c r="DZ143" s="189"/>
      <c r="EA143" s="189" t="s">
        <v>20</v>
      </c>
      <c r="EB143" s="189"/>
      <c r="EC143" s="189" t="s">
        <v>21</v>
      </c>
      <c r="ED143" s="189"/>
      <c r="EE143" s="189" t="s">
        <v>22</v>
      </c>
      <c r="EF143" s="189"/>
      <c r="EG143" s="189" t="s">
        <v>23</v>
      </c>
      <c r="EH143" s="190"/>
      <c r="EI143" s="191" t="s">
        <v>13</v>
      </c>
      <c r="EJ143" s="189"/>
      <c r="EK143" s="189" t="s">
        <v>14</v>
      </c>
      <c r="EL143" s="189"/>
      <c r="EM143" s="189" t="s">
        <v>15</v>
      </c>
      <c r="EN143" s="189"/>
      <c r="EO143" s="189" t="s">
        <v>16</v>
      </c>
      <c r="EP143" s="189"/>
      <c r="EQ143" s="189" t="s">
        <v>17</v>
      </c>
      <c r="ER143" s="189"/>
      <c r="ES143" s="189" t="s">
        <v>18</v>
      </c>
      <c r="ET143" s="189"/>
      <c r="EU143" s="189" t="s">
        <v>19</v>
      </c>
      <c r="EV143" s="189"/>
      <c r="EW143" s="189" t="s">
        <v>20</v>
      </c>
      <c r="EX143" s="189"/>
      <c r="EY143" s="189" t="s">
        <v>21</v>
      </c>
      <c r="EZ143" s="189"/>
      <c r="FA143" s="189" t="s">
        <v>22</v>
      </c>
      <c r="FB143" s="189"/>
      <c r="FC143" s="189" t="s">
        <v>23</v>
      </c>
      <c r="FD143" s="190"/>
      <c r="FE143" s="17"/>
      <c r="FF143" s="17"/>
      <c r="FG143" s="17"/>
      <c r="FH143" s="17"/>
      <c r="FI143" s="17"/>
      <c r="FJ143" s="17"/>
      <c r="FK143" s="17"/>
    </row>
    <row r="144" spans="1:173" x14ac:dyDescent="0.25"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/>
      <c r="BL144" s="16"/>
      <c r="BM144" s="16"/>
      <c r="BN144" s="16"/>
      <c r="BO144" s="16"/>
      <c r="BP144" s="16"/>
      <c r="BQ144" s="16"/>
      <c r="BR144" s="16"/>
      <c r="BS144" s="16"/>
      <c r="BT144" s="16"/>
      <c r="BU144" s="16"/>
      <c r="BV144" s="16"/>
      <c r="BW144" s="16"/>
      <c r="BX144" s="16"/>
      <c r="BY144" s="16"/>
      <c r="BZ144" s="16"/>
      <c r="CA144" s="16"/>
      <c r="CB144" s="16"/>
      <c r="CC144" s="16"/>
      <c r="CD144" s="16"/>
      <c r="CE144" s="16"/>
      <c r="CF144" s="16"/>
      <c r="CG144" s="16"/>
      <c r="CH144" s="16"/>
      <c r="CI144" s="16"/>
      <c r="CJ144" s="16"/>
      <c r="CK144" s="16"/>
      <c r="CL144" s="16"/>
      <c r="CM144" s="16"/>
      <c r="CN144" s="16"/>
      <c r="CO144" s="16"/>
      <c r="CP144" s="16"/>
      <c r="CQ144" s="16"/>
      <c r="CR144" s="16"/>
      <c r="CS144" s="16"/>
      <c r="CT144" s="16"/>
      <c r="CU144" s="16"/>
      <c r="CV144" s="16"/>
      <c r="CW144" s="16"/>
      <c r="CX144" s="16"/>
      <c r="CY144" s="16"/>
      <c r="CZ144" s="16"/>
      <c r="DA144" s="16"/>
      <c r="DB144" s="16"/>
      <c r="DC144" s="16"/>
      <c r="DD144" s="16"/>
      <c r="DE144" s="16"/>
      <c r="DF144" s="16"/>
      <c r="DG144" s="16"/>
      <c r="DH144" s="16"/>
      <c r="DI144" s="16"/>
      <c r="DJ144" s="16"/>
      <c r="DK144" s="16"/>
      <c r="DL144" s="16"/>
      <c r="DM144" s="16"/>
      <c r="DN144" s="16"/>
      <c r="DO144" s="16"/>
      <c r="DP144" s="16"/>
      <c r="DQ144" s="16"/>
      <c r="DR144" s="16"/>
      <c r="DS144" s="16"/>
      <c r="DT144" s="16"/>
      <c r="DU144" s="16"/>
      <c r="DV144" s="16"/>
      <c r="DW144" s="16"/>
      <c r="DX144" s="16"/>
      <c r="DY144" s="16"/>
      <c r="DZ144" s="16"/>
      <c r="EA144" s="16"/>
      <c r="EB144" s="16"/>
      <c r="EC144" s="16"/>
      <c r="ED144" s="16"/>
      <c r="EE144" s="16"/>
      <c r="EF144" s="16"/>
      <c r="EG144" s="16"/>
      <c r="EH144" s="16"/>
      <c r="EI144" s="16"/>
      <c r="EJ144" s="16"/>
      <c r="EK144" s="16"/>
      <c r="EL144" s="16"/>
      <c r="EM144" s="16"/>
      <c r="EN144" s="16"/>
      <c r="EO144" s="16"/>
      <c r="EP144" s="16"/>
      <c r="EQ144" s="16"/>
      <c r="ER144" s="16"/>
      <c r="ES144" s="16"/>
      <c r="ET144" s="16"/>
      <c r="EU144" s="16"/>
      <c r="EV144" s="16"/>
      <c r="EW144" s="16"/>
      <c r="EX144" s="16"/>
      <c r="EY144" s="16"/>
      <c r="EZ144" s="16"/>
      <c r="FA144" s="16"/>
      <c r="FB144" s="16"/>
      <c r="FC144" s="16"/>
      <c r="FD144" s="16"/>
      <c r="FE144" s="17"/>
      <c r="FF144" s="17"/>
      <c r="FG144" s="17"/>
      <c r="FH144" s="17"/>
      <c r="FI144" s="17"/>
      <c r="FJ144" s="17"/>
      <c r="FK144" s="17"/>
    </row>
    <row r="146" spans="1:81" ht="66.75" customHeight="1" x14ac:dyDescent="0.25">
      <c r="C146" s="192" t="s">
        <v>75</v>
      </c>
      <c r="D146" s="193" t="s">
        <v>76</v>
      </c>
      <c r="E146" s="194" t="s">
        <v>77</v>
      </c>
      <c r="F146" s="195" t="s">
        <v>78</v>
      </c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  <c r="AC146" s="57"/>
      <c r="AD146" s="57"/>
      <c r="AE146" s="57"/>
      <c r="AF146" s="57"/>
      <c r="AG146" s="57"/>
      <c r="AH146" s="57"/>
      <c r="AI146" s="57"/>
      <c r="AJ146" s="57"/>
      <c r="AK146" s="57"/>
      <c r="AL146" s="57"/>
      <c r="AM146" s="57"/>
      <c r="AN146" s="57"/>
      <c r="AO146" s="57"/>
      <c r="AP146" s="57"/>
      <c r="AQ146" s="57"/>
      <c r="AR146" s="57"/>
      <c r="AS146" s="57"/>
      <c r="AT146" s="57"/>
      <c r="AU146" s="57"/>
      <c r="AV146" s="57"/>
      <c r="AW146" s="57"/>
      <c r="AX146" s="57"/>
      <c r="AY146" s="57"/>
      <c r="AZ146" s="57"/>
      <c r="BA146" s="57"/>
      <c r="BB146" s="57"/>
      <c r="BC146" s="57"/>
      <c r="BD146" s="57"/>
      <c r="BE146" s="57"/>
      <c r="BF146" s="57"/>
      <c r="BG146" s="57"/>
      <c r="BH146" s="57"/>
      <c r="BI146" s="57"/>
      <c r="BJ146" s="57"/>
      <c r="BK146" s="57"/>
      <c r="BL146" s="57"/>
      <c r="BM146" s="57"/>
      <c r="BN146" s="57"/>
      <c r="BO146" s="57"/>
      <c r="BP146" s="57"/>
      <c r="BQ146" s="57"/>
      <c r="BR146" s="57"/>
      <c r="BS146" s="57"/>
      <c r="BT146" s="57"/>
      <c r="BU146" s="57"/>
      <c r="BV146" s="57"/>
      <c r="BW146" s="57"/>
      <c r="BX146" s="57"/>
      <c r="BY146" s="57"/>
      <c r="BZ146" s="57"/>
      <c r="CA146" s="57"/>
      <c r="CB146" s="57"/>
      <c r="CC146" s="57"/>
    </row>
    <row r="147" spans="1:81" x14ac:dyDescent="0.25">
      <c r="C147" s="192"/>
      <c r="D147" s="193"/>
      <c r="E147" s="194"/>
      <c r="F147" s="195"/>
      <c r="H147" s="186" t="s">
        <v>44</v>
      </c>
      <c r="I147" s="187"/>
      <c r="J147" s="187"/>
      <c r="K147" s="187"/>
      <c r="L147" s="188"/>
      <c r="M147" s="180">
        <f>M3</f>
        <v>27</v>
      </c>
      <c r="N147" s="181"/>
      <c r="O147" s="182"/>
      <c r="P147" s="58"/>
      <c r="Q147" s="186" t="s">
        <v>44</v>
      </c>
      <c r="R147" s="187"/>
      <c r="S147" s="187"/>
      <c r="T147" s="187"/>
      <c r="U147" s="188"/>
      <c r="V147" s="180">
        <f>M32</f>
        <v>28</v>
      </c>
      <c r="W147" s="181"/>
      <c r="X147" s="182"/>
      <c r="Y147" s="58"/>
      <c r="Z147" s="186" t="s">
        <v>44</v>
      </c>
      <c r="AA147" s="187"/>
      <c r="AB147" s="187"/>
      <c r="AC147" s="187"/>
      <c r="AD147" s="188"/>
      <c r="AE147" s="180">
        <f>M61</f>
        <v>29</v>
      </c>
      <c r="AF147" s="181"/>
      <c r="AG147" s="182"/>
      <c r="AH147" s="58"/>
      <c r="AI147" s="186" t="s">
        <v>44</v>
      </c>
      <c r="AJ147" s="187"/>
      <c r="AK147" s="187"/>
      <c r="AL147" s="187"/>
      <c r="AM147" s="188"/>
      <c r="AN147" s="180">
        <f>M90</f>
        <v>30</v>
      </c>
      <c r="AO147" s="181"/>
      <c r="AP147" s="182"/>
      <c r="AQ147" s="58"/>
      <c r="AR147" s="183" t="s">
        <v>45</v>
      </c>
      <c r="AS147" s="184"/>
      <c r="AT147" s="185"/>
      <c r="AU147" s="58"/>
      <c r="AV147" s="248"/>
      <c r="AW147" s="248"/>
      <c r="AX147" s="248"/>
      <c r="AY147" s="248"/>
      <c r="AZ147" s="248"/>
      <c r="BA147" s="249"/>
      <c r="BB147" s="249"/>
      <c r="BC147" s="249"/>
      <c r="BD147" s="250"/>
      <c r="BE147" s="249"/>
      <c r="BF147" s="249"/>
      <c r="BG147" s="249"/>
      <c r="BH147" s="57"/>
      <c r="BI147" s="57"/>
      <c r="BJ147" s="57"/>
      <c r="BK147" s="57"/>
      <c r="BL147" s="57"/>
      <c r="BM147" s="57"/>
      <c r="BN147" s="57"/>
      <c r="BO147" s="57"/>
      <c r="BP147" s="57"/>
      <c r="BQ147" s="57"/>
      <c r="BR147" s="57"/>
      <c r="BS147" s="57"/>
      <c r="BT147" s="57"/>
      <c r="BU147" s="57"/>
      <c r="BV147" s="57"/>
      <c r="BW147" s="57"/>
      <c r="BX147" s="57"/>
      <c r="BY147" s="57"/>
      <c r="BZ147" s="57"/>
      <c r="CA147" s="57"/>
      <c r="CB147" s="57"/>
      <c r="CC147" s="57"/>
    </row>
    <row r="148" spans="1:81" x14ac:dyDescent="0.25">
      <c r="C148" s="192"/>
      <c r="D148" s="193"/>
      <c r="E148" s="194"/>
      <c r="F148" s="195"/>
      <c r="G148" s="59"/>
      <c r="H148" s="176" t="s">
        <v>46</v>
      </c>
      <c r="I148" s="176"/>
      <c r="J148" s="176" t="s">
        <v>47</v>
      </c>
      <c r="K148" s="176"/>
      <c r="L148" s="176" t="s">
        <v>48</v>
      </c>
      <c r="M148" s="176"/>
      <c r="N148" s="176" t="s">
        <v>49</v>
      </c>
      <c r="O148" s="176"/>
      <c r="P148" s="58"/>
      <c r="Q148" s="176" t="s">
        <v>46</v>
      </c>
      <c r="R148" s="176"/>
      <c r="S148" s="176" t="s">
        <v>47</v>
      </c>
      <c r="T148" s="176"/>
      <c r="U148" s="176" t="s">
        <v>48</v>
      </c>
      <c r="V148" s="176"/>
      <c r="W148" s="176" t="s">
        <v>49</v>
      </c>
      <c r="X148" s="176"/>
      <c r="Y148" s="58"/>
      <c r="Z148" s="176" t="s">
        <v>46</v>
      </c>
      <c r="AA148" s="176"/>
      <c r="AB148" s="176" t="s">
        <v>47</v>
      </c>
      <c r="AC148" s="176"/>
      <c r="AD148" s="176" t="s">
        <v>48</v>
      </c>
      <c r="AE148" s="176"/>
      <c r="AF148" s="176" t="s">
        <v>49</v>
      </c>
      <c r="AG148" s="176"/>
      <c r="AH148" s="58"/>
      <c r="AI148" s="176" t="s">
        <v>46</v>
      </c>
      <c r="AJ148" s="176"/>
      <c r="AK148" s="176" t="s">
        <v>47</v>
      </c>
      <c r="AL148" s="176"/>
      <c r="AM148" s="176" t="s">
        <v>48</v>
      </c>
      <c r="AN148" s="176"/>
      <c r="AO148" s="176" t="s">
        <v>49</v>
      </c>
      <c r="AP148" s="176"/>
      <c r="AQ148" s="58"/>
      <c r="AR148" s="177" t="s">
        <v>51</v>
      </c>
      <c r="AS148" s="178"/>
      <c r="AT148" s="179"/>
      <c r="AU148" s="60"/>
      <c r="AV148" s="251"/>
      <c r="AW148" s="251"/>
      <c r="AX148" s="251"/>
      <c r="AY148" s="251"/>
      <c r="AZ148" s="251"/>
      <c r="BA148" s="251"/>
      <c r="BB148" s="251"/>
      <c r="BC148" s="251"/>
      <c r="BD148" s="250"/>
      <c r="BE148" s="249"/>
      <c r="BF148" s="249"/>
      <c r="BG148" s="249"/>
      <c r="BH148" s="57"/>
      <c r="BI148" s="57"/>
      <c r="BJ148" s="57"/>
      <c r="BK148" s="57"/>
      <c r="BL148" s="57"/>
      <c r="BM148" s="57"/>
      <c r="BN148" s="57"/>
      <c r="BO148" s="57"/>
      <c r="BP148" s="57"/>
      <c r="BQ148" s="57"/>
      <c r="BR148" s="57"/>
      <c r="BS148" s="57"/>
      <c r="BT148" s="57"/>
      <c r="BU148" s="57"/>
      <c r="BV148" s="57"/>
      <c r="BW148" s="57"/>
      <c r="BX148" s="57"/>
      <c r="BY148" s="57"/>
      <c r="BZ148" s="57"/>
      <c r="CA148" s="57"/>
      <c r="CB148" s="57"/>
      <c r="CC148" s="57"/>
    </row>
    <row r="149" spans="1:81" x14ac:dyDescent="0.25">
      <c r="A149" s="22">
        <v>1</v>
      </c>
      <c r="B149" s="23">
        <f t="shared" ref="B149:B165" si="52">B125</f>
        <v>0</v>
      </c>
      <c r="C149" s="61">
        <f t="shared" ref="C149:F164" si="53">C9+C38+C67+C96+C125</f>
        <v>0</v>
      </c>
      <c r="D149" s="62">
        <f t="shared" si="53"/>
        <v>0</v>
      </c>
      <c r="E149" s="63">
        <f t="shared" si="53"/>
        <v>0</v>
      </c>
      <c r="F149" s="64">
        <f t="shared" si="53"/>
        <v>0</v>
      </c>
      <c r="G149" s="65"/>
      <c r="H149" s="174"/>
      <c r="I149" s="175"/>
      <c r="J149" s="174"/>
      <c r="K149" s="175"/>
      <c r="L149" s="174">
        <f t="shared" ref="L149:L165" si="54">F9</f>
        <v>0</v>
      </c>
      <c r="M149" s="175"/>
      <c r="N149" s="174">
        <f>SUM(H149:M149)</f>
        <v>0</v>
      </c>
      <c r="O149" s="175"/>
      <c r="P149" s="58"/>
      <c r="Q149" s="174"/>
      <c r="R149" s="175"/>
      <c r="S149" s="174"/>
      <c r="T149" s="175"/>
      <c r="U149" s="174">
        <f t="shared" ref="U149:U165" si="55">F38</f>
        <v>0</v>
      </c>
      <c r="V149" s="175"/>
      <c r="W149" s="174">
        <f>SUM(Q149:V149)</f>
        <v>0</v>
      </c>
      <c r="X149" s="175"/>
      <c r="Y149" s="58"/>
      <c r="Z149" s="174"/>
      <c r="AA149" s="175"/>
      <c r="AB149" s="174"/>
      <c r="AC149" s="175"/>
      <c r="AD149" s="174">
        <f t="shared" ref="AD149:AD165" si="56">F67</f>
        <v>0</v>
      </c>
      <c r="AE149" s="175"/>
      <c r="AF149" s="174">
        <f>SUM(Z149:AE149)</f>
        <v>0</v>
      </c>
      <c r="AG149" s="175"/>
      <c r="AH149" s="58"/>
      <c r="AI149" s="174"/>
      <c r="AJ149" s="175"/>
      <c r="AK149" s="174"/>
      <c r="AL149" s="175"/>
      <c r="AM149" s="174">
        <f t="shared" ref="AM149:AM165" si="57">F96</f>
        <v>0</v>
      </c>
      <c r="AN149" s="175"/>
      <c r="AO149" s="174">
        <f>SUM(AI149:AN149)</f>
        <v>0</v>
      </c>
      <c r="AP149" s="175"/>
      <c r="AQ149" s="58"/>
      <c r="AR149" s="169">
        <f>(N149+W149+AF149+AO149)/4</f>
        <v>0</v>
      </c>
      <c r="AS149" s="170"/>
      <c r="AT149" s="171"/>
      <c r="AU149" s="58"/>
      <c r="AV149" s="252"/>
      <c r="AW149" s="252"/>
      <c r="AX149" s="252"/>
      <c r="AY149" s="252"/>
      <c r="AZ149" s="252"/>
      <c r="BA149" s="252"/>
      <c r="BB149" s="252"/>
      <c r="BC149" s="252"/>
      <c r="BD149" s="250"/>
      <c r="BE149" s="253"/>
      <c r="BF149" s="253"/>
      <c r="BG149" s="253"/>
      <c r="BH149" s="57"/>
      <c r="BI149" s="172">
        <f>+B149</f>
        <v>0</v>
      </c>
      <c r="BJ149" s="172"/>
      <c r="BK149" s="172"/>
      <c r="BL149" s="172"/>
      <c r="BM149" s="172"/>
      <c r="BN149" s="172"/>
      <c r="BO149" s="172"/>
      <c r="BP149" s="172"/>
      <c r="BQ149" s="173">
        <v>1</v>
      </c>
      <c r="BR149" s="173"/>
      <c r="BS149" s="57"/>
      <c r="BT149" s="57"/>
      <c r="BU149" s="57"/>
      <c r="BV149" s="57"/>
      <c r="BW149" s="57"/>
      <c r="BX149" s="57"/>
      <c r="BY149" s="57"/>
      <c r="BZ149" s="57"/>
      <c r="CA149" s="57"/>
      <c r="CB149" s="57"/>
      <c r="CC149" s="57"/>
    </row>
    <row r="150" spans="1:81" x14ac:dyDescent="0.25">
      <c r="A150" s="22">
        <v>2</v>
      </c>
      <c r="B150" s="23">
        <f t="shared" si="52"/>
        <v>0</v>
      </c>
      <c r="C150" s="61">
        <f t="shared" si="53"/>
        <v>0</v>
      </c>
      <c r="D150" s="62">
        <f t="shared" si="53"/>
        <v>0</v>
      </c>
      <c r="E150" s="63">
        <f t="shared" si="53"/>
        <v>0</v>
      </c>
      <c r="F150" s="64">
        <f t="shared" si="53"/>
        <v>0</v>
      </c>
      <c r="G150" s="65"/>
      <c r="H150" s="174"/>
      <c r="I150" s="175"/>
      <c r="J150" s="174"/>
      <c r="K150" s="175"/>
      <c r="L150" s="174">
        <f t="shared" si="54"/>
        <v>0</v>
      </c>
      <c r="M150" s="175"/>
      <c r="N150" s="174">
        <f t="shared" ref="N150:N165" si="58">SUM(H150:M150)</f>
        <v>0</v>
      </c>
      <c r="O150" s="175"/>
      <c r="P150" s="58"/>
      <c r="Q150" s="174"/>
      <c r="R150" s="175"/>
      <c r="S150" s="174"/>
      <c r="T150" s="175"/>
      <c r="U150" s="174">
        <f t="shared" si="55"/>
        <v>0</v>
      </c>
      <c r="V150" s="175"/>
      <c r="W150" s="174">
        <f t="shared" ref="W150:W165" si="59">SUM(Q150:V150)</f>
        <v>0</v>
      </c>
      <c r="X150" s="175"/>
      <c r="Y150" s="58"/>
      <c r="Z150" s="174"/>
      <c r="AA150" s="175"/>
      <c r="AB150" s="174"/>
      <c r="AC150" s="175"/>
      <c r="AD150" s="174">
        <f t="shared" si="56"/>
        <v>0</v>
      </c>
      <c r="AE150" s="175"/>
      <c r="AF150" s="174">
        <f t="shared" ref="AF150:AF165" si="60">SUM(Z150:AE150)</f>
        <v>0</v>
      </c>
      <c r="AG150" s="175"/>
      <c r="AH150" s="58"/>
      <c r="AI150" s="174"/>
      <c r="AJ150" s="175"/>
      <c r="AK150" s="174"/>
      <c r="AL150" s="175"/>
      <c r="AM150" s="174">
        <f t="shared" si="57"/>
        <v>0</v>
      </c>
      <c r="AN150" s="175"/>
      <c r="AO150" s="174">
        <f t="shared" ref="AO150:AO165" si="61">SUM(AI150:AN150)</f>
        <v>0</v>
      </c>
      <c r="AP150" s="175"/>
      <c r="AQ150" s="58"/>
      <c r="AR150" s="169">
        <f t="shared" ref="AR150:AR165" si="62">(N150+W150+AF150+AO150)/4</f>
        <v>0</v>
      </c>
      <c r="AS150" s="170"/>
      <c r="AT150" s="171"/>
      <c r="AU150" s="58"/>
      <c r="AV150" s="252"/>
      <c r="AW150" s="252"/>
      <c r="AX150" s="252"/>
      <c r="AY150" s="252"/>
      <c r="AZ150" s="252"/>
      <c r="BA150" s="252"/>
      <c r="BB150" s="252"/>
      <c r="BC150" s="252"/>
      <c r="BD150" s="250"/>
      <c r="BE150" s="253"/>
      <c r="BF150" s="253"/>
      <c r="BG150" s="253"/>
      <c r="BH150" s="57"/>
      <c r="BI150" s="172">
        <f t="shared" ref="BI150:BI165" si="63">+B150</f>
        <v>0</v>
      </c>
      <c r="BJ150" s="172"/>
      <c r="BK150" s="172"/>
      <c r="BL150" s="172"/>
      <c r="BM150" s="172"/>
      <c r="BN150" s="172"/>
      <c r="BO150" s="172"/>
      <c r="BP150" s="172"/>
      <c r="BQ150" s="173">
        <v>2</v>
      </c>
      <c r="BR150" s="173"/>
      <c r="BS150" s="57"/>
      <c r="BT150" s="57"/>
      <c r="BU150" s="57"/>
      <c r="BV150" s="57"/>
      <c r="BW150" s="57"/>
      <c r="BX150" s="57"/>
      <c r="BY150" s="57"/>
      <c r="BZ150" s="57"/>
      <c r="CA150" s="57"/>
      <c r="CB150" s="57"/>
      <c r="CC150" s="57"/>
    </row>
    <row r="151" spans="1:81" x14ac:dyDescent="0.25">
      <c r="A151" s="22">
        <v>3</v>
      </c>
      <c r="B151" s="23">
        <f t="shared" si="52"/>
        <v>0</v>
      </c>
      <c r="C151" s="61">
        <f t="shared" si="53"/>
        <v>0</v>
      </c>
      <c r="D151" s="62">
        <f t="shared" si="53"/>
        <v>0</v>
      </c>
      <c r="E151" s="63">
        <f t="shared" si="53"/>
        <v>0</v>
      </c>
      <c r="F151" s="64">
        <f t="shared" si="53"/>
        <v>0</v>
      </c>
      <c r="G151" s="65"/>
      <c r="H151" s="174"/>
      <c r="I151" s="175"/>
      <c r="J151" s="174"/>
      <c r="K151" s="175"/>
      <c r="L151" s="174">
        <f t="shared" si="54"/>
        <v>0</v>
      </c>
      <c r="M151" s="175"/>
      <c r="N151" s="174">
        <f t="shared" si="58"/>
        <v>0</v>
      </c>
      <c r="O151" s="175"/>
      <c r="P151" s="58"/>
      <c r="Q151" s="174"/>
      <c r="R151" s="175"/>
      <c r="S151" s="174"/>
      <c r="T151" s="175"/>
      <c r="U151" s="174">
        <f t="shared" si="55"/>
        <v>0</v>
      </c>
      <c r="V151" s="175"/>
      <c r="W151" s="174">
        <f t="shared" si="59"/>
        <v>0</v>
      </c>
      <c r="X151" s="175"/>
      <c r="Y151" s="58"/>
      <c r="Z151" s="174"/>
      <c r="AA151" s="175"/>
      <c r="AB151" s="174"/>
      <c r="AC151" s="175"/>
      <c r="AD151" s="174">
        <f t="shared" si="56"/>
        <v>0</v>
      </c>
      <c r="AE151" s="175"/>
      <c r="AF151" s="174">
        <f t="shared" si="60"/>
        <v>0</v>
      </c>
      <c r="AG151" s="175"/>
      <c r="AH151" s="58"/>
      <c r="AI151" s="174"/>
      <c r="AJ151" s="175"/>
      <c r="AK151" s="174"/>
      <c r="AL151" s="175"/>
      <c r="AM151" s="174">
        <f t="shared" si="57"/>
        <v>0</v>
      </c>
      <c r="AN151" s="175"/>
      <c r="AO151" s="174">
        <f t="shared" si="61"/>
        <v>0</v>
      </c>
      <c r="AP151" s="175"/>
      <c r="AQ151" s="58"/>
      <c r="AR151" s="169">
        <f t="shared" si="62"/>
        <v>0</v>
      </c>
      <c r="AS151" s="170"/>
      <c r="AT151" s="171"/>
      <c r="AU151" s="58"/>
      <c r="AV151" s="252"/>
      <c r="AW151" s="252"/>
      <c r="AX151" s="252"/>
      <c r="AY151" s="252"/>
      <c r="AZ151" s="252"/>
      <c r="BA151" s="252"/>
      <c r="BB151" s="252"/>
      <c r="BC151" s="252"/>
      <c r="BD151" s="250"/>
      <c r="BE151" s="253"/>
      <c r="BF151" s="253"/>
      <c r="BG151" s="253"/>
      <c r="BH151" s="57"/>
      <c r="BI151" s="172">
        <f t="shared" si="63"/>
        <v>0</v>
      </c>
      <c r="BJ151" s="172"/>
      <c r="BK151" s="172"/>
      <c r="BL151" s="172"/>
      <c r="BM151" s="172"/>
      <c r="BN151" s="172"/>
      <c r="BO151" s="172"/>
      <c r="BP151" s="172"/>
      <c r="BQ151" s="173">
        <v>3</v>
      </c>
      <c r="BR151" s="173"/>
      <c r="BS151" s="57"/>
      <c r="BT151" s="57"/>
      <c r="BU151" s="57"/>
      <c r="BV151" s="57"/>
      <c r="BW151" s="57"/>
      <c r="BX151" s="57"/>
      <c r="BY151" s="57"/>
      <c r="BZ151" s="57"/>
      <c r="CA151" s="57"/>
      <c r="CB151" s="57"/>
      <c r="CC151" s="57"/>
    </row>
    <row r="152" spans="1:81" x14ac:dyDescent="0.25">
      <c r="A152" s="22">
        <v>4</v>
      </c>
      <c r="B152" s="23">
        <f t="shared" si="52"/>
        <v>0</v>
      </c>
      <c r="C152" s="61">
        <f t="shared" si="53"/>
        <v>0</v>
      </c>
      <c r="D152" s="62">
        <f t="shared" si="53"/>
        <v>0</v>
      </c>
      <c r="E152" s="63">
        <f t="shared" si="53"/>
        <v>0</v>
      </c>
      <c r="F152" s="64">
        <f t="shared" si="53"/>
        <v>0</v>
      </c>
      <c r="G152" s="65"/>
      <c r="H152" s="174"/>
      <c r="I152" s="175"/>
      <c r="J152" s="174"/>
      <c r="K152" s="175"/>
      <c r="L152" s="174">
        <f t="shared" si="54"/>
        <v>0</v>
      </c>
      <c r="M152" s="175"/>
      <c r="N152" s="174">
        <f t="shared" si="58"/>
        <v>0</v>
      </c>
      <c r="O152" s="175"/>
      <c r="P152" s="58"/>
      <c r="Q152" s="174"/>
      <c r="R152" s="175"/>
      <c r="S152" s="174"/>
      <c r="T152" s="175"/>
      <c r="U152" s="174">
        <f t="shared" si="55"/>
        <v>0</v>
      </c>
      <c r="V152" s="175"/>
      <c r="W152" s="174">
        <f t="shared" si="59"/>
        <v>0</v>
      </c>
      <c r="X152" s="175"/>
      <c r="Y152" s="58"/>
      <c r="Z152" s="174"/>
      <c r="AA152" s="175"/>
      <c r="AB152" s="174"/>
      <c r="AC152" s="175"/>
      <c r="AD152" s="174">
        <f t="shared" si="56"/>
        <v>0</v>
      </c>
      <c r="AE152" s="175"/>
      <c r="AF152" s="174">
        <f t="shared" si="60"/>
        <v>0</v>
      </c>
      <c r="AG152" s="175"/>
      <c r="AH152" s="58"/>
      <c r="AI152" s="174"/>
      <c r="AJ152" s="175"/>
      <c r="AK152" s="174"/>
      <c r="AL152" s="175"/>
      <c r="AM152" s="174">
        <f t="shared" si="57"/>
        <v>0</v>
      </c>
      <c r="AN152" s="175"/>
      <c r="AO152" s="174">
        <f t="shared" si="61"/>
        <v>0</v>
      </c>
      <c r="AP152" s="175"/>
      <c r="AQ152" s="58"/>
      <c r="AR152" s="169">
        <f t="shared" si="62"/>
        <v>0</v>
      </c>
      <c r="AS152" s="170"/>
      <c r="AT152" s="171"/>
      <c r="AU152" s="58"/>
      <c r="AV152" s="252"/>
      <c r="AW152" s="252"/>
      <c r="AX152" s="252"/>
      <c r="AY152" s="252"/>
      <c r="AZ152" s="252"/>
      <c r="BA152" s="252"/>
      <c r="BB152" s="252"/>
      <c r="BC152" s="252"/>
      <c r="BD152" s="250"/>
      <c r="BE152" s="253"/>
      <c r="BF152" s="253"/>
      <c r="BG152" s="253"/>
      <c r="BH152" s="57"/>
      <c r="BI152" s="172">
        <f t="shared" si="63"/>
        <v>0</v>
      </c>
      <c r="BJ152" s="172"/>
      <c r="BK152" s="172"/>
      <c r="BL152" s="172"/>
      <c r="BM152" s="172"/>
      <c r="BN152" s="172"/>
      <c r="BO152" s="172"/>
      <c r="BP152" s="172"/>
      <c r="BQ152" s="173">
        <v>4</v>
      </c>
      <c r="BR152" s="173"/>
      <c r="BS152" s="57"/>
      <c r="BT152" s="57"/>
      <c r="BU152" s="57"/>
      <c r="BV152" s="57"/>
      <c r="BW152" s="57"/>
      <c r="BX152" s="57"/>
      <c r="BY152" s="57"/>
      <c r="BZ152" s="57"/>
      <c r="CA152" s="57"/>
      <c r="CB152" s="57"/>
      <c r="CC152" s="57"/>
    </row>
    <row r="153" spans="1:81" x14ac:dyDescent="0.25">
      <c r="A153" s="22">
        <v>5</v>
      </c>
      <c r="B153" s="23">
        <f t="shared" si="52"/>
        <v>0</v>
      </c>
      <c r="C153" s="61">
        <f t="shared" si="53"/>
        <v>0</v>
      </c>
      <c r="D153" s="62">
        <f t="shared" si="53"/>
        <v>0</v>
      </c>
      <c r="E153" s="63">
        <f t="shared" si="53"/>
        <v>0</v>
      </c>
      <c r="F153" s="64">
        <f t="shared" si="53"/>
        <v>0</v>
      </c>
      <c r="G153" s="65"/>
      <c r="H153" s="174"/>
      <c r="I153" s="175"/>
      <c r="J153" s="174"/>
      <c r="K153" s="175"/>
      <c r="L153" s="174">
        <f t="shared" si="54"/>
        <v>0</v>
      </c>
      <c r="M153" s="175"/>
      <c r="N153" s="174">
        <f t="shared" si="58"/>
        <v>0</v>
      </c>
      <c r="O153" s="175"/>
      <c r="P153" s="58"/>
      <c r="Q153" s="174"/>
      <c r="R153" s="175"/>
      <c r="S153" s="174"/>
      <c r="T153" s="175"/>
      <c r="U153" s="174">
        <f t="shared" si="55"/>
        <v>0</v>
      </c>
      <c r="V153" s="175"/>
      <c r="W153" s="174">
        <f t="shared" si="59"/>
        <v>0</v>
      </c>
      <c r="X153" s="175"/>
      <c r="Y153" s="58"/>
      <c r="Z153" s="174"/>
      <c r="AA153" s="175"/>
      <c r="AB153" s="174"/>
      <c r="AC153" s="175"/>
      <c r="AD153" s="174">
        <f t="shared" si="56"/>
        <v>0</v>
      </c>
      <c r="AE153" s="175"/>
      <c r="AF153" s="174">
        <f t="shared" si="60"/>
        <v>0</v>
      </c>
      <c r="AG153" s="175"/>
      <c r="AH153" s="58"/>
      <c r="AI153" s="174"/>
      <c r="AJ153" s="175"/>
      <c r="AK153" s="174"/>
      <c r="AL153" s="175"/>
      <c r="AM153" s="174">
        <f t="shared" si="57"/>
        <v>0</v>
      </c>
      <c r="AN153" s="175"/>
      <c r="AO153" s="174">
        <f t="shared" si="61"/>
        <v>0</v>
      </c>
      <c r="AP153" s="175"/>
      <c r="AQ153" s="58"/>
      <c r="AR153" s="169">
        <f t="shared" si="62"/>
        <v>0</v>
      </c>
      <c r="AS153" s="170"/>
      <c r="AT153" s="171"/>
      <c r="AU153" s="58"/>
      <c r="AV153" s="252"/>
      <c r="AW153" s="252"/>
      <c r="AX153" s="252"/>
      <c r="AY153" s="252"/>
      <c r="AZ153" s="252"/>
      <c r="BA153" s="252"/>
      <c r="BB153" s="252"/>
      <c r="BC153" s="252"/>
      <c r="BD153" s="250"/>
      <c r="BE153" s="253"/>
      <c r="BF153" s="253"/>
      <c r="BG153" s="253"/>
      <c r="BH153" s="57"/>
      <c r="BI153" s="172">
        <f t="shared" si="63"/>
        <v>0</v>
      </c>
      <c r="BJ153" s="172"/>
      <c r="BK153" s="172"/>
      <c r="BL153" s="172"/>
      <c r="BM153" s="172"/>
      <c r="BN153" s="172"/>
      <c r="BO153" s="172"/>
      <c r="BP153" s="172"/>
      <c r="BQ153" s="173">
        <v>5</v>
      </c>
      <c r="BR153" s="173"/>
      <c r="BS153" s="57"/>
      <c r="BT153" s="57"/>
      <c r="BU153" s="57"/>
      <c r="BV153" s="57"/>
      <c r="BW153" s="57"/>
      <c r="BX153" s="57"/>
      <c r="BY153" s="57"/>
      <c r="BZ153" s="57"/>
      <c r="CA153" s="57"/>
      <c r="CB153" s="57"/>
      <c r="CC153" s="57"/>
    </row>
    <row r="154" spans="1:81" x14ac:dyDescent="0.25">
      <c r="A154" s="22">
        <v>6</v>
      </c>
      <c r="B154" s="23">
        <f t="shared" si="52"/>
        <v>0</v>
      </c>
      <c r="C154" s="61">
        <f t="shared" si="53"/>
        <v>0</v>
      </c>
      <c r="D154" s="62">
        <f t="shared" si="53"/>
        <v>0</v>
      </c>
      <c r="E154" s="63">
        <f t="shared" si="53"/>
        <v>0</v>
      </c>
      <c r="F154" s="64">
        <f t="shared" si="53"/>
        <v>0</v>
      </c>
      <c r="G154" s="65"/>
      <c r="H154" s="174"/>
      <c r="I154" s="175"/>
      <c r="J154" s="174"/>
      <c r="K154" s="175"/>
      <c r="L154" s="174">
        <f t="shared" si="54"/>
        <v>0</v>
      </c>
      <c r="M154" s="175"/>
      <c r="N154" s="174">
        <f t="shared" si="58"/>
        <v>0</v>
      </c>
      <c r="O154" s="175"/>
      <c r="P154" s="58"/>
      <c r="Q154" s="174"/>
      <c r="R154" s="175"/>
      <c r="S154" s="174"/>
      <c r="T154" s="175"/>
      <c r="U154" s="174">
        <f t="shared" si="55"/>
        <v>0</v>
      </c>
      <c r="V154" s="175"/>
      <c r="W154" s="174">
        <f t="shared" si="59"/>
        <v>0</v>
      </c>
      <c r="X154" s="175"/>
      <c r="Y154" s="58"/>
      <c r="Z154" s="174"/>
      <c r="AA154" s="175"/>
      <c r="AB154" s="174"/>
      <c r="AC154" s="175"/>
      <c r="AD154" s="174">
        <f t="shared" si="56"/>
        <v>0</v>
      </c>
      <c r="AE154" s="175"/>
      <c r="AF154" s="174">
        <f t="shared" si="60"/>
        <v>0</v>
      </c>
      <c r="AG154" s="175"/>
      <c r="AH154" s="58"/>
      <c r="AI154" s="174"/>
      <c r="AJ154" s="175"/>
      <c r="AK154" s="174"/>
      <c r="AL154" s="175"/>
      <c r="AM154" s="174">
        <f t="shared" si="57"/>
        <v>0</v>
      </c>
      <c r="AN154" s="175"/>
      <c r="AO154" s="174">
        <f t="shared" si="61"/>
        <v>0</v>
      </c>
      <c r="AP154" s="175"/>
      <c r="AQ154" s="58"/>
      <c r="AR154" s="169">
        <f t="shared" si="62"/>
        <v>0</v>
      </c>
      <c r="AS154" s="170"/>
      <c r="AT154" s="171"/>
      <c r="AU154" s="58"/>
      <c r="AV154" s="252"/>
      <c r="AW154" s="252"/>
      <c r="AX154" s="252"/>
      <c r="AY154" s="252"/>
      <c r="AZ154" s="252"/>
      <c r="BA154" s="252"/>
      <c r="BB154" s="252"/>
      <c r="BC154" s="252"/>
      <c r="BD154" s="250"/>
      <c r="BE154" s="253"/>
      <c r="BF154" s="253"/>
      <c r="BG154" s="253"/>
      <c r="BH154" s="57"/>
      <c r="BI154" s="172">
        <f t="shared" si="63"/>
        <v>0</v>
      </c>
      <c r="BJ154" s="172"/>
      <c r="BK154" s="172"/>
      <c r="BL154" s="172"/>
      <c r="BM154" s="172"/>
      <c r="BN154" s="172"/>
      <c r="BO154" s="172"/>
      <c r="BP154" s="172"/>
      <c r="BQ154" s="173">
        <v>6</v>
      </c>
      <c r="BR154" s="173"/>
      <c r="BS154" s="57"/>
      <c r="BT154" s="57"/>
      <c r="BU154" s="57"/>
      <c r="BV154" s="57"/>
      <c r="BW154" s="57"/>
      <c r="BX154" s="57"/>
      <c r="BY154" s="57"/>
      <c r="BZ154" s="57"/>
      <c r="CA154" s="57"/>
      <c r="CB154" s="57"/>
      <c r="CC154" s="57"/>
    </row>
    <row r="155" spans="1:81" x14ac:dyDescent="0.25">
      <c r="A155" s="22">
        <v>7</v>
      </c>
      <c r="B155" s="23">
        <f t="shared" si="52"/>
        <v>0</v>
      </c>
      <c r="C155" s="61">
        <f t="shared" si="53"/>
        <v>0</v>
      </c>
      <c r="D155" s="62">
        <f t="shared" si="53"/>
        <v>0</v>
      </c>
      <c r="E155" s="63">
        <f t="shared" si="53"/>
        <v>0</v>
      </c>
      <c r="F155" s="64">
        <f t="shared" si="53"/>
        <v>0</v>
      </c>
      <c r="G155" s="65"/>
      <c r="H155" s="174"/>
      <c r="I155" s="175"/>
      <c r="J155" s="174"/>
      <c r="K155" s="175"/>
      <c r="L155" s="174">
        <f t="shared" si="54"/>
        <v>0</v>
      </c>
      <c r="M155" s="175"/>
      <c r="N155" s="174">
        <f t="shared" si="58"/>
        <v>0</v>
      </c>
      <c r="O155" s="175"/>
      <c r="P155" s="58"/>
      <c r="Q155" s="174"/>
      <c r="R155" s="175"/>
      <c r="S155" s="174"/>
      <c r="T155" s="175"/>
      <c r="U155" s="174">
        <f t="shared" si="55"/>
        <v>0</v>
      </c>
      <c r="V155" s="175"/>
      <c r="W155" s="174">
        <f t="shared" si="59"/>
        <v>0</v>
      </c>
      <c r="X155" s="175"/>
      <c r="Y155" s="58"/>
      <c r="Z155" s="174"/>
      <c r="AA155" s="175"/>
      <c r="AB155" s="174"/>
      <c r="AC155" s="175"/>
      <c r="AD155" s="174">
        <f t="shared" si="56"/>
        <v>0</v>
      </c>
      <c r="AE155" s="175"/>
      <c r="AF155" s="174">
        <f t="shared" si="60"/>
        <v>0</v>
      </c>
      <c r="AG155" s="175"/>
      <c r="AH155" s="58"/>
      <c r="AI155" s="174"/>
      <c r="AJ155" s="175"/>
      <c r="AK155" s="174"/>
      <c r="AL155" s="175"/>
      <c r="AM155" s="174">
        <f t="shared" si="57"/>
        <v>0</v>
      </c>
      <c r="AN155" s="175"/>
      <c r="AO155" s="174">
        <f t="shared" si="61"/>
        <v>0</v>
      </c>
      <c r="AP155" s="175"/>
      <c r="AQ155" s="58"/>
      <c r="AR155" s="169">
        <f t="shared" si="62"/>
        <v>0</v>
      </c>
      <c r="AS155" s="170"/>
      <c r="AT155" s="171"/>
      <c r="AU155" s="58"/>
      <c r="AV155" s="252"/>
      <c r="AW155" s="252"/>
      <c r="AX155" s="252"/>
      <c r="AY155" s="252"/>
      <c r="AZ155" s="252"/>
      <c r="BA155" s="252"/>
      <c r="BB155" s="252"/>
      <c r="BC155" s="252"/>
      <c r="BD155" s="250"/>
      <c r="BE155" s="253"/>
      <c r="BF155" s="253"/>
      <c r="BG155" s="253"/>
      <c r="BH155" s="57"/>
      <c r="BI155" s="172">
        <f t="shared" si="63"/>
        <v>0</v>
      </c>
      <c r="BJ155" s="172"/>
      <c r="BK155" s="172"/>
      <c r="BL155" s="172"/>
      <c r="BM155" s="172"/>
      <c r="BN155" s="172"/>
      <c r="BO155" s="172"/>
      <c r="BP155" s="172"/>
      <c r="BQ155" s="173">
        <v>7</v>
      </c>
      <c r="BR155" s="173"/>
      <c r="BS155" s="57"/>
      <c r="BT155" s="57"/>
      <c r="BU155" s="57"/>
      <c r="BV155" s="57"/>
      <c r="BW155" s="57"/>
      <c r="BX155" s="57"/>
      <c r="BY155" s="57"/>
      <c r="BZ155" s="57"/>
      <c r="CA155" s="57"/>
      <c r="CB155" s="57"/>
      <c r="CC155" s="57"/>
    </row>
    <row r="156" spans="1:81" x14ac:dyDescent="0.25">
      <c r="A156" s="22">
        <v>8</v>
      </c>
      <c r="B156" s="23">
        <f t="shared" si="52"/>
        <v>0</v>
      </c>
      <c r="C156" s="61">
        <f t="shared" si="53"/>
        <v>0</v>
      </c>
      <c r="D156" s="62">
        <f t="shared" si="53"/>
        <v>0</v>
      </c>
      <c r="E156" s="63">
        <f t="shared" si="53"/>
        <v>0</v>
      </c>
      <c r="F156" s="64">
        <f t="shared" si="53"/>
        <v>0</v>
      </c>
      <c r="G156" s="65"/>
      <c r="H156" s="174"/>
      <c r="I156" s="175"/>
      <c r="J156" s="174"/>
      <c r="K156" s="175"/>
      <c r="L156" s="174">
        <f t="shared" si="54"/>
        <v>0</v>
      </c>
      <c r="M156" s="175"/>
      <c r="N156" s="174">
        <f t="shared" si="58"/>
        <v>0</v>
      </c>
      <c r="O156" s="175"/>
      <c r="P156" s="58"/>
      <c r="Q156" s="174"/>
      <c r="R156" s="175"/>
      <c r="S156" s="174"/>
      <c r="T156" s="175"/>
      <c r="U156" s="174">
        <f t="shared" si="55"/>
        <v>0</v>
      </c>
      <c r="V156" s="175"/>
      <c r="W156" s="174">
        <f t="shared" si="59"/>
        <v>0</v>
      </c>
      <c r="X156" s="175"/>
      <c r="Y156" s="58"/>
      <c r="Z156" s="174"/>
      <c r="AA156" s="175"/>
      <c r="AB156" s="174"/>
      <c r="AC156" s="175"/>
      <c r="AD156" s="174">
        <f t="shared" si="56"/>
        <v>0</v>
      </c>
      <c r="AE156" s="175"/>
      <c r="AF156" s="174">
        <f t="shared" si="60"/>
        <v>0</v>
      </c>
      <c r="AG156" s="175"/>
      <c r="AH156" s="58"/>
      <c r="AI156" s="174"/>
      <c r="AJ156" s="175"/>
      <c r="AK156" s="174"/>
      <c r="AL156" s="175"/>
      <c r="AM156" s="174">
        <f t="shared" si="57"/>
        <v>0</v>
      </c>
      <c r="AN156" s="175"/>
      <c r="AO156" s="174">
        <f t="shared" si="61"/>
        <v>0</v>
      </c>
      <c r="AP156" s="175"/>
      <c r="AQ156" s="58"/>
      <c r="AR156" s="169">
        <f t="shared" si="62"/>
        <v>0</v>
      </c>
      <c r="AS156" s="170"/>
      <c r="AT156" s="171"/>
      <c r="AU156" s="58"/>
      <c r="AV156" s="252"/>
      <c r="AW156" s="252"/>
      <c r="AX156" s="252"/>
      <c r="AY156" s="252"/>
      <c r="AZ156" s="252"/>
      <c r="BA156" s="252"/>
      <c r="BB156" s="252"/>
      <c r="BC156" s="252"/>
      <c r="BD156" s="250"/>
      <c r="BE156" s="253"/>
      <c r="BF156" s="253"/>
      <c r="BG156" s="253"/>
      <c r="BH156" s="57"/>
      <c r="BI156" s="172">
        <f t="shared" si="63"/>
        <v>0</v>
      </c>
      <c r="BJ156" s="172"/>
      <c r="BK156" s="172"/>
      <c r="BL156" s="172"/>
      <c r="BM156" s="172"/>
      <c r="BN156" s="172"/>
      <c r="BO156" s="172"/>
      <c r="BP156" s="172"/>
      <c r="BQ156" s="173">
        <v>8</v>
      </c>
      <c r="BR156" s="173"/>
      <c r="BS156" s="57"/>
      <c r="BT156" s="57"/>
      <c r="BU156" s="57"/>
      <c r="BV156" s="57"/>
      <c r="BW156" s="57"/>
      <c r="BX156" s="57"/>
      <c r="BY156" s="57"/>
      <c r="BZ156" s="57"/>
      <c r="CA156" s="57"/>
      <c r="CB156" s="57"/>
      <c r="CC156" s="57"/>
    </row>
    <row r="157" spans="1:81" x14ac:dyDescent="0.25">
      <c r="A157" s="22">
        <v>9</v>
      </c>
      <c r="B157" s="23">
        <f t="shared" si="52"/>
        <v>0</v>
      </c>
      <c r="C157" s="61">
        <f t="shared" si="53"/>
        <v>0</v>
      </c>
      <c r="D157" s="62">
        <f t="shared" si="53"/>
        <v>0</v>
      </c>
      <c r="E157" s="63">
        <f t="shared" si="53"/>
        <v>0</v>
      </c>
      <c r="F157" s="64">
        <f t="shared" si="53"/>
        <v>0</v>
      </c>
      <c r="G157" s="65"/>
      <c r="H157" s="174"/>
      <c r="I157" s="175"/>
      <c r="J157" s="174"/>
      <c r="K157" s="175"/>
      <c r="L157" s="174">
        <f t="shared" si="54"/>
        <v>0</v>
      </c>
      <c r="M157" s="175"/>
      <c r="N157" s="174">
        <f t="shared" si="58"/>
        <v>0</v>
      </c>
      <c r="O157" s="175"/>
      <c r="P157" s="58"/>
      <c r="Q157" s="174"/>
      <c r="R157" s="175"/>
      <c r="S157" s="174"/>
      <c r="T157" s="175"/>
      <c r="U157" s="174">
        <f t="shared" si="55"/>
        <v>0</v>
      </c>
      <c r="V157" s="175"/>
      <c r="W157" s="174">
        <f t="shared" si="59"/>
        <v>0</v>
      </c>
      <c r="X157" s="175"/>
      <c r="Y157" s="58"/>
      <c r="Z157" s="174"/>
      <c r="AA157" s="175"/>
      <c r="AB157" s="174"/>
      <c r="AC157" s="175"/>
      <c r="AD157" s="174">
        <f t="shared" si="56"/>
        <v>0</v>
      </c>
      <c r="AE157" s="175"/>
      <c r="AF157" s="174">
        <f t="shared" si="60"/>
        <v>0</v>
      </c>
      <c r="AG157" s="175"/>
      <c r="AH157" s="58"/>
      <c r="AI157" s="174"/>
      <c r="AJ157" s="175"/>
      <c r="AK157" s="174"/>
      <c r="AL157" s="175"/>
      <c r="AM157" s="174">
        <f t="shared" si="57"/>
        <v>0</v>
      </c>
      <c r="AN157" s="175"/>
      <c r="AO157" s="174">
        <f t="shared" si="61"/>
        <v>0</v>
      </c>
      <c r="AP157" s="175"/>
      <c r="AQ157" s="58"/>
      <c r="AR157" s="169">
        <f t="shared" si="62"/>
        <v>0</v>
      </c>
      <c r="AS157" s="170"/>
      <c r="AT157" s="171"/>
      <c r="AU157" s="58"/>
      <c r="AV157" s="252"/>
      <c r="AW157" s="252"/>
      <c r="AX157" s="252"/>
      <c r="AY157" s="252"/>
      <c r="AZ157" s="252"/>
      <c r="BA157" s="252"/>
      <c r="BB157" s="252"/>
      <c r="BC157" s="252"/>
      <c r="BD157" s="250"/>
      <c r="BE157" s="253"/>
      <c r="BF157" s="253"/>
      <c r="BG157" s="253"/>
      <c r="BH157" s="57"/>
      <c r="BI157" s="172">
        <f t="shared" si="63"/>
        <v>0</v>
      </c>
      <c r="BJ157" s="172"/>
      <c r="BK157" s="172"/>
      <c r="BL157" s="172"/>
      <c r="BM157" s="172"/>
      <c r="BN157" s="172"/>
      <c r="BO157" s="172"/>
      <c r="BP157" s="172"/>
      <c r="BQ157" s="173">
        <v>9</v>
      </c>
      <c r="BR157" s="173"/>
      <c r="BS157" s="57"/>
      <c r="BT157" s="57"/>
      <c r="BU157" s="57"/>
      <c r="BV157" s="57"/>
      <c r="BW157" s="57"/>
      <c r="BX157" s="57"/>
      <c r="BY157" s="57"/>
      <c r="BZ157" s="57"/>
      <c r="CA157" s="57"/>
      <c r="CB157" s="57"/>
      <c r="CC157" s="57"/>
    </row>
    <row r="158" spans="1:81" x14ac:dyDescent="0.25">
      <c r="A158" s="22">
        <v>10</v>
      </c>
      <c r="B158" s="23">
        <f t="shared" si="52"/>
        <v>0</v>
      </c>
      <c r="C158" s="61">
        <f t="shared" si="53"/>
        <v>0</v>
      </c>
      <c r="D158" s="62">
        <f t="shared" si="53"/>
        <v>0</v>
      </c>
      <c r="E158" s="63">
        <f t="shared" si="53"/>
        <v>0</v>
      </c>
      <c r="F158" s="64">
        <f t="shared" si="53"/>
        <v>0</v>
      </c>
      <c r="G158" s="65"/>
      <c r="H158" s="174"/>
      <c r="I158" s="175"/>
      <c r="J158" s="174"/>
      <c r="K158" s="175"/>
      <c r="L158" s="174">
        <f t="shared" si="54"/>
        <v>0</v>
      </c>
      <c r="M158" s="175"/>
      <c r="N158" s="174">
        <f t="shared" si="58"/>
        <v>0</v>
      </c>
      <c r="O158" s="175"/>
      <c r="P158" s="58"/>
      <c r="Q158" s="174"/>
      <c r="R158" s="175"/>
      <c r="S158" s="174"/>
      <c r="T158" s="175"/>
      <c r="U158" s="174">
        <f t="shared" si="55"/>
        <v>0</v>
      </c>
      <c r="V158" s="175"/>
      <c r="W158" s="174">
        <f t="shared" si="59"/>
        <v>0</v>
      </c>
      <c r="X158" s="175"/>
      <c r="Y158" s="58"/>
      <c r="Z158" s="174"/>
      <c r="AA158" s="175"/>
      <c r="AB158" s="174"/>
      <c r="AC158" s="175"/>
      <c r="AD158" s="174">
        <f t="shared" si="56"/>
        <v>0</v>
      </c>
      <c r="AE158" s="175"/>
      <c r="AF158" s="174">
        <f t="shared" si="60"/>
        <v>0</v>
      </c>
      <c r="AG158" s="175"/>
      <c r="AH158" s="58"/>
      <c r="AI158" s="174"/>
      <c r="AJ158" s="175"/>
      <c r="AK158" s="174"/>
      <c r="AL158" s="175"/>
      <c r="AM158" s="174">
        <f t="shared" si="57"/>
        <v>0</v>
      </c>
      <c r="AN158" s="175"/>
      <c r="AO158" s="174">
        <f t="shared" si="61"/>
        <v>0</v>
      </c>
      <c r="AP158" s="175"/>
      <c r="AQ158" s="58"/>
      <c r="AR158" s="169">
        <f t="shared" si="62"/>
        <v>0</v>
      </c>
      <c r="AS158" s="170"/>
      <c r="AT158" s="171"/>
      <c r="AU158" s="58"/>
      <c r="AV158" s="252"/>
      <c r="AW158" s="252"/>
      <c r="AX158" s="252"/>
      <c r="AY158" s="252"/>
      <c r="AZ158" s="252"/>
      <c r="BA158" s="252"/>
      <c r="BB158" s="252"/>
      <c r="BC158" s="252"/>
      <c r="BD158" s="250"/>
      <c r="BE158" s="253"/>
      <c r="BF158" s="253"/>
      <c r="BG158" s="253"/>
      <c r="BH158" s="57"/>
      <c r="BI158" s="172">
        <f t="shared" si="63"/>
        <v>0</v>
      </c>
      <c r="BJ158" s="172"/>
      <c r="BK158" s="172"/>
      <c r="BL158" s="172"/>
      <c r="BM158" s="172"/>
      <c r="BN158" s="172"/>
      <c r="BO158" s="172"/>
      <c r="BP158" s="172"/>
      <c r="BQ158" s="173">
        <v>10</v>
      </c>
      <c r="BR158" s="173"/>
      <c r="BS158" s="57"/>
      <c r="BT158" s="57"/>
      <c r="BU158" s="57"/>
      <c r="BV158" s="57"/>
      <c r="BW158" s="57"/>
      <c r="BX158" s="57"/>
      <c r="BY158" s="57"/>
      <c r="BZ158" s="57"/>
      <c r="CA158" s="57"/>
      <c r="CB158" s="57"/>
      <c r="CC158" s="57"/>
    </row>
    <row r="159" spans="1:81" x14ac:dyDescent="0.25">
      <c r="A159" s="22">
        <v>11</v>
      </c>
      <c r="B159" s="23">
        <f t="shared" si="52"/>
        <v>0</v>
      </c>
      <c r="C159" s="61">
        <f t="shared" si="53"/>
        <v>0</v>
      </c>
      <c r="D159" s="62">
        <f t="shared" si="53"/>
        <v>0</v>
      </c>
      <c r="E159" s="63">
        <f t="shared" si="53"/>
        <v>0</v>
      </c>
      <c r="F159" s="64">
        <f t="shared" si="53"/>
        <v>0</v>
      </c>
      <c r="G159" s="65"/>
      <c r="H159" s="174"/>
      <c r="I159" s="175"/>
      <c r="J159" s="174"/>
      <c r="K159" s="175"/>
      <c r="L159" s="174">
        <f t="shared" si="54"/>
        <v>0</v>
      </c>
      <c r="M159" s="175"/>
      <c r="N159" s="174">
        <f t="shared" si="58"/>
        <v>0</v>
      </c>
      <c r="O159" s="175"/>
      <c r="P159" s="58"/>
      <c r="Q159" s="174"/>
      <c r="R159" s="175"/>
      <c r="S159" s="174"/>
      <c r="T159" s="175"/>
      <c r="U159" s="174">
        <f t="shared" si="55"/>
        <v>0</v>
      </c>
      <c r="V159" s="175"/>
      <c r="W159" s="174">
        <f t="shared" si="59"/>
        <v>0</v>
      </c>
      <c r="X159" s="175"/>
      <c r="Y159" s="58"/>
      <c r="Z159" s="174"/>
      <c r="AA159" s="175"/>
      <c r="AB159" s="174"/>
      <c r="AC159" s="175"/>
      <c r="AD159" s="174">
        <f t="shared" si="56"/>
        <v>0</v>
      </c>
      <c r="AE159" s="175"/>
      <c r="AF159" s="174">
        <f t="shared" si="60"/>
        <v>0</v>
      </c>
      <c r="AG159" s="175"/>
      <c r="AH159" s="58"/>
      <c r="AI159" s="174"/>
      <c r="AJ159" s="175"/>
      <c r="AK159" s="174"/>
      <c r="AL159" s="175"/>
      <c r="AM159" s="174">
        <f t="shared" si="57"/>
        <v>0</v>
      </c>
      <c r="AN159" s="175"/>
      <c r="AO159" s="174">
        <f t="shared" si="61"/>
        <v>0</v>
      </c>
      <c r="AP159" s="175"/>
      <c r="AQ159" s="58"/>
      <c r="AR159" s="169">
        <f t="shared" si="62"/>
        <v>0</v>
      </c>
      <c r="AS159" s="170"/>
      <c r="AT159" s="171"/>
      <c r="AU159" s="58"/>
      <c r="AV159" s="252"/>
      <c r="AW159" s="252"/>
      <c r="AX159" s="252"/>
      <c r="AY159" s="252"/>
      <c r="AZ159" s="252"/>
      <c r="BA159" s="252"/>
      <c r="BB159" s="252"/>
      <c r="BC159" s="252"/>
      <c r="BD159" s="250"/>
      <c r="BE159" s="253"/>
      <c r="BF159" s="253"/>
      <c r="BG159" s="253"/>
      <c r="BH159" s="57"/>
      <c r="BI159" s="172">
        <f t="shared" si="63"/>
        <v>0</v>
      </c>
      <c r="BJ159" s="172"/>
      <c r="BK159" s="172"/>
      <c r="BL159" s="172"/>
      <c r="BM159" s="172"/>
      <c r="BN159" s="172"/>
      <c r="BO159" s="172"/>
      <c r="BP159" s="172"/>
      <c r="BQ159" s="173">
        <v>11</v>
      </c>
      <c r="BR159" s="173"/>
      <c r="BS159" s="57"/>
      <c r="BT159" s="57"/>
      <c r="BU159" s="57"/>
      <c r="BV159" s="57"/>
      <c r="BW159" s="57"/>
      <c r="BX159" s="57"/>
      <c r="BY159" s="57"/>
      <c r="BZ159" s="57"/>
      <c r="CA159" s="57"/>
      <c r="CB159" s="57"/>
      <c r="CC159" s="57"/>
    </row>
    <row r="160" spans="1:81" x14ac:dyDescent="0.25">
      <c r="A160" s="22">
        <v>12</v>
      </c>
      <c r="B160" s="23">
        <f t="shared" si="52"/>
        <v>0</v>
      </c>
      <c r="C160" s="61">
        <f t="shared" si="53"/>
        <v>0</v>
      </c>
      <c r="D160" s="62">
        <f t="shared" si="53"/>
        <v>0</v>
      </c>
      <c r="E160" s="63">
        <f t="shared" si="53"/>
        <v>0</v>
      </c>
      <c r="F160" s="64">
        <f t="shared" si="53"/>
        <v>0</v>
      </c>
      <c r="G160" s="65"/>
      <c r="H160" s="174"/>
      <c r="I160" s="175"/>
      <c r="J160" s="174"/>
      <c r="K160" s="175"/>
      <c r="L160" s="174">
        <f t="shared" si="54"/>
        <v>0</v>
      </c>
      <c r="M160" s="175"/>
      <c r="N160" s="174">
        <f t="shared" si="58"/>
        <v>0</v>
      </c>
      <c r="O160" s="175"/>
      <c r="P160" s="58"/>
      <c r="Q160" s="174"/>
      <c r="R160" s="175"/>
      <c r="S160" s="174"/>
      <c r="T160" s="175"/>
      <c r="U160" s="174">
        <f t="shared" si="55"/>
        <v>0</v>
      </c>
      <c r="V160" s="175"/>
      <c r="W160" s="174">
        <f t="shared" si="59"/>
        <v>0</v>
      </c>
      <c r="X160" s="175"/>
      <c r="Y160" s="58"/>
      <c r="Z160" s="174"/>
      <c r="AA160" s="175"/>
      <c r="AB160" s="174"/>
      <c r="AC160" s="175"/>
      <c r="AD160" s="174">
        <f t="shared" si="56"/>
        <v>0</v>
      </c>
      <c r="AE160" s="175"/>
      <c r="AF160" s="174">
        <f t="shared" si="60"/>
        <v>0</v>
      </c>
      <c r="AG160" s="175"/>
      <c r="AH160" s="58"/>
      <c r="AI160" s="174"/>
      <c r="AJ160" s="175"/>
      <c r="AK160" s="174"/>
      <c r="AL160" s="175"/>
      <c r="AM160" s="174">
        <f t="shared" si="57"/>
        <v>0</v>
      </c>
      <c r="AN160" s="175"/>
      <c r="AO160" s="174">
        <f t="shared" si="61"/>
        <v>0</v>
      </c>
      <c r="AP160" s="175"/>
      <c r="AQ160" s="58"/>
      <c r="AR160" s="169">
        <f t="shared" si="62"/>
        <v>0</v>
      </c>
      <c r="AS160" s="170"/>
      <c r="AT160" s="171"/>
      <c r="AU160" s="58"/>
      <c r="AV160" s="252"/>
      <c r="AW160" s="252"/>
      <c r="AX160" s="252"/>
      <c r="AY160" s="252"/>
      <c r="AZ160" s="252"/>
      <c r="BA160" s="252"/>
      <c r="BB160" s="252"/>
      <c r="BC160" s="252"/>
      <c r="BD160" s="250"/>
      <c r="BE160" s="253"/>
      <c r="BF160" s="253"/>
      <c r="BG160" s="253"/>
      <c r="BH160" s="57"/>
      <c r="BI160" s="172">
        <f t="shared" si="63"/>
        <v>0</v>
      </c>
      <c r="BJ160" s="172"/>
      <c r="BK160" s="172"/>
      <c r="BL160" s="172"/>
      <c r="BM160" s="172"/>
      <c r="BN160" s="172"/>
      <c r="BO160" s="172"/>
      <c r="BP160" s="172"/>
      <c r="BQ160" s="173">
        <v>12</v>
      </c>
      <c r="BR160" s="173"/>
      <c r="BS160" s="57"/>
      <c r="BT160" s="57"/>
      <c r="BU160" s="57"/>
      <c r="BV160" s="57"/>
      <c r="BW160" s="57"/>
      <c r="BX160" s="57"/>
      <c r="BY160" s="57"/>
      <c r="BZ160" s="57"/>
      <c r="CA160" s="57"/>
      <c r="CB160" s="57"/>
      <c r="CC160" s="57"/>
    </row>
    <row r="161" spans="1:81" x14ac:dyDescent="0.25">
      <c r="A161" s="22">
        <v>13</v>
      </c>
      <c r="B161" s="23">
        <f t="shared" si="52"/>
        <v>0</v>
      </c>
      <c r="C161" s="61">
        <f t="shared" si="53"/>
        <v>0</v>
      </c>
      <c r="D161" s="62">
        <f t="shared" si="53"/>
        <v>0</v>
      </c>
      <c r="E161" s="63">
        <f t="shared" si="53"/>
        <v>0</v>
      </c>
      <c r="F161" s="64">
        <f t="shared" si="53"/>
        <v>0</v>
      </c>
      <c r="G161" s="65"/>
      <c r="H161" s="174"/>
      <c r="I161" s="175"/>
      <c r="J161" s="174"/>
      <c r="K161" s="175"/>
      <c r="L161" s="174">
        <f t="shared" si="54"/>
        <v>0</v>
      </c>
      <c r="M161" s="175"/>
      <c r="N161" s="174">
        <f t="shared" si="58"/>
        <v>0</v>
      </c>
      <c r="O161" s="175"/>
      <c r="P161" s="58"/>
      <c r="Q161" s="174"/>
      <c r="R161" s="175"/>
      <c r="S161" s="174"/>
      <c r="T161" s="175"/>
      <c r="U161" s="174">
        <f t="shared" si="55"/>
        <v>0</v>
      </c>
      <c r="V161" s="175"/>
      <c r="W161" s="174">
        <f t="shared" si="59"/>
        <v>0</v>
      </c>
      <c r="X161" s="175"/>
      <c r="Y161" s="58"/>
      <c r="Z161" s="174"/>
      <c r="AA161" s="175"/>
      <c r="AB161" s="174"/>
      <c r="AC161" s="175"/>
      <c r="AD161" s="174">
        <f t="shared" si="56"/>
        <v>0</v>
      </c>
      <c r="AE161" s="175"/>
      <c r="AF161" s="174">
        <f t="shared" si="60"/>
        <v>0</v>
      </c>
      <c r="AG161" s="175"/>
      <c r="AH161" s="58"/>
      <c r="AI161" s="174"/>
      <c r="AJ161" s="175"/>
      <c r="AK161" s="174"/>
      <c r="AL161" s="175"/>
      <c r="AM161" s="174">
        <f t="shared" si="57"/>
        <v>0</v>
      </c>
      <c r="AN161" s="175"/>
      <c r="AO161" s="174">
        <f t="shared" si="61"/>
        <v>0</v>
      </c>
      <c r="AP161" s="175"/>
      <c r="AQ161" s="58"/>
      <c r="AR161" s="169">
        <f t="shared" si="62"/>
        <v>0</v>
      </c>
      <c r="AS161" s="170"/>
      <c r="AT161" s="171"/>
      <c r="AU161" s="58"/>
      <c r="AV161" s="252"/>
      <c r="AW161" s="252"/>
      <c r="AX161" s="252"/>
      <c r="AY161" s="252"/>
      <c r="AZ161" s="252"/>
      <c r="BA161" s="252"/>
      <c r="BB161" s="252"/>
      <c r="BC161" s="252"/>
      <c r="BD161" s="250"/>
      <c r="BE161" s="253"/>
      <c r="BF161" s="253"/>
      <c r="BG161" s="253"/>
      <c r="BH161" s="57"/>
      <c r="BI161" s="172">
        <f t="shared" si="63"/>
        <v>0</v>
      </c>
      <c r="BJ161" s="172"/>
      <c r="BK161" s="172"/>
      <c r="BL161" s="172"/>
      <c r="BM161" s="172"/>
      <c r="BN161" s="172"/>
      <c r="BO161" s="172"/>
      <c r="BP161" s="172"/>
      <c r="BQ161" s="173">
        <v>13</v>
      </c>
      <c r="BR161" s="173"/>
      <c r="BS161" s="57"/>
      <c r="BT161" s="57"/>
      <c r="BU161" s="57"/>
      <c r="BV161" s="57"/>
      <c r="BW161" s="57"/>
      <c r="BX161" s="57"/>
      <c r="BY161" s="57"/>
      <c r="BZ161" s="57"/>
      <c r="CA161" s="57"/>
      <c r="CB161" s="57"/>
      <c r="CC161" s="57"/>
    </row>
    <row r="162" spans="1:81" x14ac:dyDescent="0.25">
      <c r="A162" s="22">
        <v>14</v>
      </c>
      <c r="B162" s="23">
        <f t="shared" si="52"/>
        <v>0</v>
      </c>
      <c r="C162" s="61">
        <f t="shared" si="53"/>
        <v>0</v>
      </c>
      <c r="D162" s="62">
        <f t="shared" si="53"/>
        <v>0</v>
      </c>
      <c r="E162" s="63">
        <f t="shared" si="53"/>
        <v>0</v>
      </c>
      <c r="F162" s="64">
        <f t="shared" si="53"/>
        <v>0</v>
      </c>
      <c r="G162" s="65"/>
      <c r="H162" s="174"/>
      <c r="I162" s="175"/>
      <c r="J162" s="174"/>
      <c r="K162" s="175"/>
      <c r="L162" s="174">
        <f t="shared" si="54"/>
        <v>0</v>
      </c>
      <c r="M162" s="175"/>
      <c r="N162" s="174">
        <f t="shared" si="58"/>
        <v>0</v>
      </c>
      <c r="O162" s="175"/>
      <c r="P162" s="58"/>
      <c r="Q162" s="174"/>
      <c r="R162" s="175"/>
      <c r="S162" s="174"/>
      <c r="T162" s="175"/>
      <c r="U162" s="174">
        <f t="shared" si="55"/>
        <v>0</v>
      </c>
      <c r="V162" s="175"/>
      <c r="W162" s="174">
        <f t="shared" si="59"/>
        <v>0</v>
      </c>
      <c r="X162" s="175"/>
      <c r="Y162" s="58"/>
      <c r="Z162" s="174"/>
      <c r="AA162" s="175"/>
      <c r="AB162" s="174"/>
      <c r="AC162" s="175"/>
      <c r="AD162" s="174">
        <f t="shared" si="56"/>
        <v>0</v>
      </c>
      <c r="AE162" s="175"/>
      <c r="AF162" s="174">
        <f t="shared" si="60"/>
        <v>0</v>
      </c>
      <c r="AG162" s="175"/>
      <c r="AH162" s="58"/>
      <c r="AI162" s="174"/>
      <c r="AJ162" s="175"/>
      <c r="AK162" s="174"/>
      <c r="AL162" s="175"/>
      <c r="AM162" s="174">
        <f t="shared" si="57"/>
        <v>0</v>
      </c>
      <c r="AN162" s="175"/>
      <c r="AO162" s="174">
        <f t="shared" si="61"/>
        <v>0</v>
      </c>
      <c r="AP162" s="175"/>
      <c r="AQ162" s="58"/>
      <c r="AR162" s="169">
        <f t="shared" si="62"/>
        <v>0</v>
      </c>
      <c r="AS162" s="170"/>
      <c r="AT162" s="171"/>
      <c r="AU162" s="58"/>
      <c r="AV162" s="252"/>
      <c r="AW162" s="252"/>
      <c r="AX162" s="252"/>
      <c r="AY162" s="252"/>
      <c r="AZ162" s="252"/>
      <c r="BA162" s="252"/>
      <c r="BB162" s="252"/>
      <c r="BC162" s="252"/>
      <c r="BD162" s="250"/>
      <c r="BE162" s="253"/>
      <c r="BF162" s="253"/>
      <c r="BG162" s="253"/>
      <c r="BH162" s="57"/>
      <c r="BI162" s="172">
        <f t="shared" si="63"/>
        <v>0</v>
      </c>
      <c r="BJ162" s="172"/>
      <c r="BK162" s="172"/>
      <c r="BL162" s="172"/>
      <c r="BM162" s="172"/>
      <c r="BN162" s="172"/>
      <c r="BO162" s="172"/>
      <c r="BP162" s="172"/>
      <c r="BQ162" s="173">
        <v>14</v>
      </c>
      <c r="BR162" s="173"/>
      <c r="BS162" s="57"/>
      <c r="BT162" s="57"/>
      <c r="BU162" s="57"/>
      <c r="BV162" s="57"/>
      <c r="BW162" s="57"/>
      <c r="BX162" s="57"/>
      <c r="BY162" s="57"/>
      <c r="BZ162" s="57"/>
      <c r="CA162" s="57"/>
      <c r="CB162" s="57"/>
      <c r="CC162" s="57"/>
    </row>
    <row r="163" spans="1:81" x14ac:dyDescent="0.25">
      <c r="A163" s="22">
        <v>15</v>
      </c>
      <c r="B163" s="23">
        <f t="shared" si="52"/>
        <v>0</v>
      </c>
      <c r="C163" s="61">
        <f t="shared" si="53"/>
        <v>0</v>
      </c>
      <c r="D163" s="62">
        <f t="shared" si="53"/>
        <v>0</v>
      </c>
      <c r="E163" s="63">
        <f t="shared" si="53"/>
        <v>0</v>
      </c>
      <c r="F163" s="64">
        <f t="shared" si="53"/>
        <v>0</v>
      </c>
      <c r="G163" s="65"/>
      <c r="H163" s="174"/>
      <c r="I163" s="175"/>
      <c r="J163" s="174"/>
      <c r="K163" s="175"/>
      <c r="L163" s="174">
        <f t="shared" si="54"/>
        <v>0</v>
      </c>
      <c r="M163" s="175"/>
      <c r="N163" s="174">
        <f t="shared" si="58"/>
        <v>0</v>
      </c>
      <c r="O163" s="175"/>
      <c r="P163" s="58"/>
      <c r="Q163" s="174"/>
      <c r="R163" s="175"/>
      <c r="S163" s="174"/>
      <c r="T163" s="175"/>
      <c r="U163" s="174">
        <f t="shared" si="55"/>
        <v>0</v>
      </c>
      <c r="V163" s="175"/>
      <c r="W163" s="174">
        <f t="shared" si="59"/>
        <v>0</v>
      </c>
      <c r="X163" s="175"/>
      <c r="Y163" s="58"/>
      <c r="Z163" s="174"/>
      <c r="AA163" s="175"/>
      <c r="AB163" s="174"/>
      <c r="AC163" s="175"/>
      <c r="AD163" s="174">
        <f t="shared" si="56"/>
        <v>0</v>
      </c>
      <c r="AE163" s="175"/>
      <c r="AF163" s="174">
        <f t="shared" si="60"/>
        <v>0</v>
      </c>
      <c r="AG163" s="175"/>
      <c r="AH163" s="58"/>
      <c r="AI163" s="174"/>
      <c r="AJ163" s="175"/>
      <c r="AK163" s="174"/>
      <c r="AL163" s="175"/>
      <c r="AM163" s="174">
        <f t="shared" si="57"/>
        <v>0</v>
      </c>
      <c r="AN163" s="175"/>
      <c r="AO163" s="174">
        <f t="shared" si="61"/>
        <v>0</v>
      </c>
      <c r="AP163" s="175"/>
      <c r="AQ163" s="58"/>
      <c r="AR163" s="169">
        <f t="shared" si="62"/>
        <v>0</v>
      </c>
      <c r="AS163" s="170"/>
      <c r="AT163" s="171"/>
      <c r="AU163" s="58"/>
      <c r="AV163" s="252"/>
      <c r="AW163" s="252"/>
      <c r="AX163" s="252"/>
      <c r="AY163" s="252"/>
      <c r="AZ163" s="252"/>
      <c r="BA163" s="252"/>
      <c r="BB163" s="252"/>
      <c r="BC163" s="252"/>
      <c r="BD163" s="250"/>
      <c r="BE163" s="253"/>
      <c r="BF163" s="253"/>
      <c r="BG163" s="253"/>
      <c r="BH163" s="57"/>
      <c r="BI163" s="172">
        <f t="shared" si="63"/>
        <v>0</v>
      </c>
      <c r="BJ163" s="172"/>
      <c r="BK163" s="172"/>
      <c r="BL163" s="172"/>
      <c r="BM163" s="172"/>
      <c r="BN163" s="172"/>
      <c r="BO163" s="172"/>
      <c r="BP163" s="172"/>
      <c r="BQ163" s="173">
        <v>15</v>
      </c>
      <c r="BR163" s="173"/>
      <c r="BS163" s="57"/>
      <c r="BT163" s="57"/>
      <c r="BU163" s="57"/>
      <c r="BV163" s="57"/>
      <c r="BW163" s="57"/>
      <c r="BX163" s="57"/>
      <c r="BY163" s="57"/>
      <c r="BZ163" s="57"/>
      <c r="CA163" s="57"/>
      <c r="CB163" s="57"/>
      <c r="CC163" s="57"/>
    </row>
    <row r="164" spans="1:81" x14ac:dyDescent="0.25">
      <c r="A164" s="22">
        <v>16</v>
      </c>
      <c r="B164" s="23">
        <f t="shared" si="52"/>
        <v>0</v>
      </c>
      <c r="C164" s="61">
        <f t="shared" si="53"/>
        <v>0</v>
      </c>
      <c r="D164" s="62">
        <f t="shared" si="53"/>
        <v>0</v>
      </c>
      <c r="E164" s="63">
        <f t="shared" si="53"/>
        <v>0</v>
      </c>
      <c r="F164" s="64">
        <f t="shared" si="53"/>
        <v>0</v>
      </c>
      <c r="G164" s="65"/>
      <c r="H164" s="174"/>
      <c r="I164" s="175"/>
      <c r="J164" s="174"/>
      <c r="K164" s="175"/>
      <c r="L164" s="174">
        <f t="shared" si="54"/>
        <v>0</v>
      </c>
      <c r="M164" s="175"/>
      <c r="N164" s="174">
        <f t="shared" si="58"/>
        <v>0</v>
      </c>
      <c r="O164" s="175"/>
      <c r="P164" s="58"/>
      <c r="Q164" s="174"/>
      <c r="R164" s="175"/>
      <c r="S164" s="174"/>
      <c r="T164" s="175"/>
      <c r="U164" s="174">
        <f t="shared" si="55"/>
        <v>0</v>
      </c>
      <c r="V164" s="175"/>
      <c r="W164" s="174">
        <f t="shared" si="59"/>
        <v>0</v>
      </c>
      <c r="X164" s="175"/>
      <c r="Y164" s="58"/>
      <c r="Z164" s="174"/>
      <c r="AA164" s="175"/>
      <c r="AB164" s="174"/>
      <c r="AC164" s="175"/>
      <c r="AD164" s="174">
        <f t="shared" si="56"/>
        <v>0</v>
      </c>
      <c r="AE164" s="175"/>
      <c r="AF164" s="174">
        <f t="shared" si="60"/>
        <v>0</v>
      </c>
      <c r="AG164" s="175"/>
      <c r="AH164" s="58"/>
      <c r="AI164" s="174"/>
      <c r="AJ164" s="175"/>
      <c r="AK164" s="174"/>
      <c r="AL164" s="175"/>
      <c r="AM164" s="174">
        <f t="shared" si="57"/>
        <v>0</v>
      </c>
      <c r="AN164" s="175"/>
      <c r="AO164" s="174">
        <f t="shared" si="61"/>
        <v>0</v>
      </c>
      <c r="AP164" s="175"/>
      <c r="AQ164" s="58"/>
      <c r="AR164" s="169">
        <f t="shared" si="62"/>
        <v>0</v>
      </c>
      <c r="AS164" s="170"/>
      <c r="AT164" s="171"/>
      <c r="AU164" s="58"/>
      <c r="AV164" s="252"/>
      <c r="AW164" s="252"/>
      <c r="AX164" s="252"/>
      <c r="AY164" s="252"/>
      <c r="AZ164" s="252"/>
      <c r="BA164" s="252"/>
      <c r="BB164" s="252"/>
      <c r="BC164" s="252"/>
      <c r="BD164" s="250"/>
      <c r="BE164" s="253"/>
      <c r="BF164" s="253"/>
      <c r="BG164" s="253"/>
      <c r="BH164" s="57"/>
      <c r="BI164" s="172">
        <f t="shared" si="63"/>
        <v>0</v>
      </c>
      <c r="BJ164" s="172"/>
      <c r="BK164" s="172"/>
      <c r="BL164" s="172"/>
      <c r="BM164" s="172"/>
      <c r="BN164" s="172"/>
      <c r="BO164" s="172"/>
      <c r="BP164" s="172"/>
      <c r="BQ164" s="173">
        <v>16</v>
      </c>
      <c r="BR164" s="173"/>
      <c r="BS164" s="57"/>
      <c r="BT164" s="57"/>
      <c r="BU164" s="57"/>
      <c r="BV164" s="57"/>
      <c r="BW164" s="57"/>
      <c r="BX164" s="57"/>
      <c r="BY164" s="57"/>
      <c r="BZ164" s="57"/>
      <c r="CA164" s="57"/>
      <c r="CB164" s="57"/>
      <c r="CC164" s="57"/>
    </row>
    <row r="165" spans="1:81" x14ac:dyDescent="0.25">
      <c r="A165" s="22">
        <v>17</v>
      </c>
      <c r="B165" s="23">
        <f t="shared" si="52"/>
        <v>0</v>
      </c>
      <c r="C165" s="61">
        <f t="shared" ref="C165:F165" si="64">C25+C54+C83+C112+C141</f>
        <v>0</v>
      </c>
      <c r="D165" s="62">
        <f t="shared" si="64"/>
        <v>0</v>
      </c>
      <c r="E165" s="63">
        <f t="shared" si="64"/>
        <v>0</v>
      </c>
      <c r="F165" s="64">
        <f t="shared" si="64"/>
        <v>0</v>
      </c>
      <c r="G165" s="65"/>
      <c r="H165" s="174"/>
      <c r="I165" s="175"/>
      <c r="J165" s="174"/>
      <c r="K165" s="175"/>
      <c r="L165" s="174">
        <f t="shared" si="54"/>
        <v>0</v>
      </c>
      <c r="M165" s="175"/>
      <c r="N165" s="174">
        <f t="shared" si="58"/>
        <v>0</v>
      </c>
      <c r="O165" s="175"/>
      <c r="P165" s="58"/>
      <c r="Q165" s="174"/>
      <c r="R165" s="175"/>
      <c r="S165" s="174"/>
      <c r="T165" s="175"/>
      <c r="U165" s="174">
        <f t="shared" si="55"/>
        <v>0</v>
      </c>
      <c r="V165" s="175"/>
      <c r="W165" s="174">
        <f t="shared" si="59"/>
        <v>0</v>
      </c>
      <c r="X165" s="175"/>
      <c r="Y165" s="58"/>
      <c r="Z165" s="174"/>
      <c r="AA165" s="175"/>
      <c r="AB165" s="174"/>
      <c r="AC165" s="175"/>
      <c r="AD165" s="174">
        <f t="shared" si="56"/>
        <v>0</v>
      </c>
      <c r="AE165" s="175"/>
      <c r="AF165" s="174">
        <f t="shared" si="60"/>
        <v>0</v>
      </c>
      <c r="AG165" s="175"/>
      <c r="AH165" s="58"/>
      <c r="AI165" s="174"/>
      <c r="AJ165" s="175"/>
      <c r="AK165" s="174"/>
      <c r="AL165" s="175"/>
      <c r="AM165" s="174">
        <f t="shared" si="57"/>
        <v>0</v>
      </c>
      <c r="AN165" s="175"/>
      <c r="AO165" s="174">
        <f t="shared" si="61"/>
        <v>0</v>
      </c>
      <c r="AP165" s="175"/>
      <c r="AQ165" s="58"/>
      <c r="AR165" s="169">
        <f t="shared" si="62"/>
        <v>0</v>
      </c>
      <c r="AS165" s="170"/>
      <c r="AT165" s="171"/>
      <c r="AU165" s="58"/>
      <c r="AV165" s="252"/>
      <c r="AW165" s="252"/>
      <c r="AX165" s="252"/>
      <c r="AY165" s="252"/>
      <c r="AZ165" s="252"/>
      <c r="BA165" s="252"/>
      <c r="BB165" s="252"/>
      <c r="BC165" s="252"/>
      <c r="BD165" s="250"/>
      <c r="BE165" s="253"/>
      <c r="BF165" s="253"/>
      <c r="BG165" s="253"/>
      <c r="BH165" s="57"/>
      <c r="BI165" s="172">
        <f t="shared" si="63"/>
        <v>0</v>
      </c>
      <c r="BJ165" s="172"/>
      <c r="BK165" s="172"/>
      <c r="BL165" s="172"/>
      <c r="BM165" s="172"/>
      <c r="BN165" s="172"/>
      <c r="BO165" s="172"/>
      <c r="BP165" s="172"/>
      <c r="BQ165" s="173">
        <v>17</v>
      </c>
      <c r="BR165" s="173"/>
      <c r="BS165" s="57"/>
      <c r="BT165" s="57"/>
      <c r="BU165" s="57"/>
      <c r="BV165" s="57"/>
      <c r="BW165" s="57"/>
      <c r="BX165" s="57"/>
      <c r="BY165" s="57"/>
      <c r="BZ165" s="57"/>
      <c r="CA165" s="57"/>
      <c r="CB165" s="57"/>
      <c r="CC165" s="57"/>
    </row>
    <row r="166" spans="1:81" x14ac:dyDescent="0.25"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8"/>
      <c r="T166" s="58"/>
      <c r="U166" s="57"/>
      <c r="V166" s="57"/>
      <c r="W166" s="57"/>
      <c r="X166" s="57"/>
      <c r="Y166" s="57"/>
      <c r="Z166" s="57"/>
      <c r="AA166" s="57"/>
      <c r="AB166" s="57"/>
      <c r="AC166" s="57"/>
      <c r="AD166" s="57"/>
      <c r="AE166" s="57"/>
      <c r="AF166" s="57"/>
      <c r="AG166" s="57"/>
      <c r="AH166" s="57"/>
      <c r="AI166" s="57"/>
      <c r="AJ166" s="57"/>
      <c r="AK166" s="57"/>
      <c r="AL166" s="57"/>
      <c r="AM166" s="57"/>
      <c r="AN166" s="57"/>
      <c r="AO166" s="57"/>
      <c r="AP166" s="57"/>
      <c r="AQ166" s="57"/>
      <c r="AR166" s="57"/>
      <c r="AS166" s="57"/>
      <c r="AT166" s="57"/>
      <c r="AU166" s="57"/>
      <c r="AV166" s="57"/>
      <c r="AW166" s="57"/>
      <c r="AX166" s="57"/>
      <c r="AY166" s="57"/>
      <c r="AZ166" s="57"/>
      <c r="BA166" s="57"/>
      <c r="BB166" s="57"/>
      <c r="BC166" s="57"/>
      <c r="BD166" s="57"/>
      <c r="BE166" s="57"/>
      <c r="BF166" s="57"/>
      <c r="BG166" s="57"/>
      <c r="BH166" s="57"/>
      <c r="BI166" s="57"/>
      <c r="BJ166" s="57"/>
      <c r="BK166" s="57"/>
      <c r="BL166" s="57"/>
      <c r="BM166" s="57"/>
      <c r="BN166" s="57"/>
      <c r="BO166" s="57"/>
      <c r="BP166" s="57"/>
      <c r="BQ166" s="57"/>
      <c r="BR166" s="57"/>
      <c r="BS166" s="57"/>
      <c r="BT166" s="57"/>
      <c r="BU166" s="57"/>
      <c r="BV166" s="57"/>
      <c r="BW166" s="57"/>
      <c r="BX166" s="57"/>
      <c r="BY166" s="57"/>
      <c r="BZ166" s="57"/>
      <c r="CA166" s="57"/>
      <c r="CB166" s="57"/>
      <c r="CC166" s="57"/>
    </row>
    <row r="167" spans="1:81" x14ac:dyDescent="0.25"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  <c r="AC167" s="57"/>
      <c r="AD167" s="57"/>
      <c r="AE167" s="57"/>
      <c r="AF167" s="57"/>
      <c r="AG167" s="57"/>
      <c r="AH167" s="57"/>
      <c r="AI167" s="57"/>
      <c r="AJ167" s="57"/>
      <c r="AK167" s="57"/>
      <c r="AL167" s="57"/>
      <c r="AM167" s="57"/>
      <c r="AN167" s="57"/>
      <c r="AO167" s="57"/>
      <c r="AP167" s="57"/>
      <c r="AQ167" s="57"/>
      <c r="AR167" s="57"/>
      <c r="AS167" s="57"/>
      <c r="AT167" s="57"/>
      <c r="AU167" s="57"/>
      <c r="AV167" s="57"/>
      <c r="AW167" s="57"/>
      <c r="AX167" s="57"/>
      <c r="AY167" s="57"/>
      <c r="AZ167" s="57"/>
      <c r="BA167" s="57"/>
      <c r="BB167" s="57"/>
      <c r="BC167" s="57"/>
      <c r="BD167" s="57"/>
      <c r="BE167" s="57"/>
      <c r="BF167" s="57"/>
      <c r="BG167" s="57"/>
      <c r="BH167" s="57"/>
      <c r="BI167" s="57"/>
      <c r="BJ167" s="57"/>
      <c r="BK167" s="57"/>
      <c r="BL167" s="57"/>
      <c r="BM167" s="57"/>
      <c r="BN167" s="57"/>
      <c r="BO167" s="57"/>
      <c r="BP167" s="57"/>
      <c r="BQ167" s="57"/>
      <c r="BR167" s="57"/>
      <c r="BS167" s="57"/>
      <c r="BT167" s="57"/>
      <c r="BU167" s="57"/>
      <c r="BV167" s="57"/>
      <c r="BW167" s="57"/>
      <c r="BX167" s="57"/>
      <c r="BY167" s="57"/>
      <c r="BZ167" s="57"/>
      <c r="CA167" s="57"/>
      <c r="CB167" s="57"/>
      <c r="CC167" s="57"/>
    </row>
    <row r="168" spans="1:81" x14ac:dyDescent="0.25"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  <c r="AC168" s="57"/>
      <c r="AD168" s="57"/>
      <c r="AE168" s="57"/>
      <c r="AF168" s="57"/>
      <c r="AG168" s="57"/>
      <c r="AH168" s="57"/>
      <c r="AI168" s="57"/>
      <c r="AJ168" s="57"/>
      <c r="AK168" s="57"/>
      <c r="AL168" s="57"/>
      <c r="AM168" s="57"/>
      <c r="AN168" s="57"/>
      <c r="AO168" s="57"/>
      <c r="AP168" s="57"/>
      <c r="AQ168" s="57"/>
      <c r="AR168" s="57"/>
      <c r="AS168" s="57"/>
      <c r="AT168" s="57"/>
      <c r="AU168" s="57"/>
      <c r="AV168" s="57"/>
      <c r="AW168" s="57"/>
      <c r="AX168" s="57"/>
      <c r="AY168" s="57"/>
      <c r="AZ168" s="57"/>
      <c r="BA168" s="57"/>
      <c r="BB168" s="57"/>
      <c r="BC168" s="57"/>
      <c r="BD168" s="57"/>
      <c r="BE168" s="57"/>
      <c r="BF168" s="57"/>
      <c r="BG168" s="57"/>
      <c r="BH168" s="57"/>
      <c r="BI168" s="57"/>
      <c r="BJ168" s="57"/>
      <c r="BK168" s="57"/>
      <c r="BL168" s="57"/>
      <c r="BM168" s="57"/>
      <c r="BN168" s="57"/>
      <c r="BO168" s="57"/>
      <c r="BP168" s="57"/>
      <c r="BQ168" s="57"/>
      <c r="BR168" s="57"/>
      <c r="BS168" s="57"/>
      <c r="BT168" s="57"/>
      <c r="BU168" s="57"/>
      <c r="BV168" s="57"/>
      <c r="BW168" s="57"/>
      <c r="BX168" s="57"/>
      <c r="BY168" s="57"/>
      <c r="BZ168" s="57"/>
      <c r="CA168" s="57"/>
      <c r="CB168" s="57"/>
      <c r="CC168" s="57"/>
    </row>
    <row r="169" spans="1:81" x14ac:dyDescent="0.25"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  <c r="AC169" s="57"/>
      <c r="AD169" s="57"/>
      <c r="AE169" s="57"/>
      <c r="AF169" s="57"/>
      <c r="AG169" s="57"/>
      <c r="AH169" s="57"/>
      <c r="AI169" s="57"/>
      <c r="AJ169" s="57"/>
      <c r="AK169" s="57"/>
      <c r="AL169" s="57"/>
      <c r="AM169" s="57"/>
      <c r="AN169" s="57"/>
      <c r="AO169" s="57"/>
      <c r="AP169" s="57"/>
      <c r="AQ169" s="57"/>
      <c r="AR169" s="57"/>
      <c r="AS169" s="57"/>
      <c r="AT169" s="57"/>
      <c r="AU169" s="57"/>
      <c r="AV169" s="57"/>
      <c r="AW169" s="57"/>
      <c r="AX169" s="57"/>
      <c r="AY169" s="57"/>
      <c r="AZ169" s="57"/>
      <c r="BA169" s="57"/>
      <c r="BB169" s="57"/>
      <c r="BC169" s="57"/>
      <c r="BD169" s="57"/>
      <c r="BE169" s="57"/>
      <c r="BF169" s="57"/>
      <c r="BG169" s="57"/>
      <c r="BH169" s="57"/>
      <c r="BI169" s="57"/>
      <c r="BJ169" s="57"/>
      <c r="BK169" s="57"/>
      <c r="BL169" s="57"/>
      <c r="BM169" s="57"/>
      <c r="BN169" s="57"/>
      <c r="BO169" s="57"/>
      <c r="BP169" s="57"/>
      <c r="BQ169" s="57"/>
      <c r="BR169" s="57"/>
      <c r="BS169" s="57"/>
      <c r="BT169" s="57"/>
      <c r="BU169" s="57"/>
      <c r="BV169" s="57"/>
      <c r="BW169" s="57"/>
      <c r="BX169" s="57"/>
      <c r="BY169" s="57"/>
      <c r="BZ169" s="57"/>
      <c r="CA169" s="57"/>
      <c r="CB169" s="57"/>
      <c r="CC169" s="57"/>
    </row>
    <row r="170" spans="1:81" x14ac:dyDescent="0.25"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  <c r="AD170" s="57"/>
      <c r="AE170" s="57"/>
      <c r="AF170" s="57"/>
      <c r="AG170" s="57"/>
      <c r="AH170" s="57"/>
      <c r="AI170" s="57"/>
      <c r="AJ170" s="57"/>
      <c r="AK170" s="57"/>
      <c r="AL170" s="57"/>
      <c r="AM170" s="57"/>
      <c r="AN170" s="57"/>
      <c r="AO170" s="57"/>
      <c r="AP170" s="57"/>
      <c r="AQ170" s="57"/>
      <c r="AR170" s="57"/>
      <c r="AS170" s="57"/>
      <c r="AT170" s="57"/>
      <c r="AU170" s="57"/>
      <c r="AV170" s="57"/>
      <c r="AW170" s="57"/>
      <c r="AX170" s="57"/>
      <c r="AY170" s="57"/>
      <c r="AZ170" s="57"/>
      <c r="BA170" s="57"/>
      <c r="BB170" s="57"/>
      <c r="BC170" s="57"/>
      <c r="BD170" s="57"/>
      <c r="BE170" s="57"/>
      <c r="BF170" s="57"/>
      <c r="BG170" s="57"/>
      <c r="BH170" s="57"/>
      <c r="BI170" s="57"/>
      <c r="BJ170" s="57"/>
      <c r="BK170" s="57"/>
      <c r="BL170" s="57"/>
      <c r="BM170" s="57"/>
      <c r="BN170" s="57"/>
      <c r="BO170" s="57"/>
      <c r="BP170" s="57"/>
      <c r="BQ170" s="57"/>
      <c r="BR170" s="57"/>
      <c r="BS170" s="57"/>
      <c r="BT170" s="57"/>
      <c r="BU170" s="57"/>
      <c r="BV170" s="57"/>
      <c r="BW170" s="57"/>
      <c r="BX170" s="57"/>
      <c r="BY170" s="57"/>
      <c r="BZ170" s="57"/>
      <c r="CA170" s="57"/>
      <c r="CB170" s="57"/>
      <c r="CC170" s="57"/>
    </row>
  </sheetData>
  <sheetProtection selectLockedCells="1" selectUnlockedCells="1"/>
  <mergeCells count="2112">
    <mergeCell ref="P1:AG2"/>
    <mergeCell ref="C3:C8"/>
    <mergeCell ref="D3:D8"/>
    <mergeCell ref="E3:E8"/>
    <mergeCell ref="F3:F8"/>
    <mergeCell ref="G3:L4"/>
    <mergeCell ref="M3:N4"/>
    <mergeCell ref="J5:P5"/>
    <mergeCell ref="AF5:AL5"/>
    <mergeCell ref="Y7:Z7"/>
    <mergeCell ref="EI3:EN4"/>
    <mergeCell ref="EO3:EP4"/>
    <mergeCell ref="AM4:AQ4"/>
    <mergeCell ref="AS4:AW4"/>
    <mergeCell ref="AY4:BC4"/>
    <mergeCell ref="BE4:BI4"/>
    <mergeCell ref="BK4:BO4"/>
    <mergeCell ref="CQ4:CU4"/>
    <mergeCell ref="CW4:DA4"/>
    <mergeCell ref="DC4:DG4"/>
    <mergeCell ref="CA3:CB4"/>
    <mergeCell ref="CQ3:CU3"/>
    <mergeCell ref="CW3:DA3"/>
    <mergeCell ref="DC3:DG3"/>
    <mergeCell ref="DI3:DM3"/>
    <mergeCell ref="DO3:DS3"/>
    <mergeCell ref="DI4:DM4"/>
    <mergeCell ref="DO4:DS4"/>
    <mergeCell ref="AM3:AQ3"/>
    <mergeCell ref="AS3:AW3"/>
    <mergeCell ref="AY3:BC3"/>
    <mergeCell ref="BE3:BI3"/>
    <mergeCell ref="BK3:BO3"/>
    <mergeCell ref="BU3:BZ4"/>
    <mergeCell ref="AA7:AB7"/>
    <mergeCell ref="AC7:AD7"/>
    <mergeCell ref="AE7:AF7"/>
    <mergeCell ref="AG7:AH7"/>
    <mergeCell ref="AI7:AJ7"/>
    <mergeCell ref="AK7:AL7"/>
    <mergeCell ref="FH5:FN5"/>
    <mergeCell ref="G7:H7"/>
    <mergeCell ref="I7:J7"/>
    <mergeCell ref="K7:L7"/>
    <mergeCell ref="M7:N7"/>
    <mergeCell ref="O7:P7"/>
    <mergeCell ref="Q7:R7"/>
    <mergeCell ref="S7:T7"/>
    <mergeCell ref="U7:V7"/>
    <mergeCell ref="W7:X7"/>
    <mergeCell ref="BC5:BI5"/>
    <mergeCell ref="BX5:CD5"/>
    <mergeCell ref="CU5:DA5"/>
    <mergeCell ref="DQ5:DW5"/>
    <mergeCell ref="EM5:ES5"/>
    <mergeCell ref="FF5:FF8"/>
    <mergeCell ref="BK7:BL7"/>
    <mergeCell ref="BM7:BN7"/>
    <mergeCell ref="BO7:BP7"/>
    <mergeCell ref="BQ7:BR7"/>
    <mergeCell ref="BS7:BT7"/>
    <mergeCell ref="BU7:BV7"/>
    <mergeCell ref="BW7:BX7"/>
    <mergeCell ref="BY7:BZ7"/>
    <mergeCell ref="CA7:CB7"/>
    <mergeCell ref="CC7:CD7"/>
    <mergeCell ref="AY7:AZ7"/>
    <mergeCell ref="BA7:BB7"/>
    <mergeCell ref="BC7:BD7"/>
    <mergeCell ref="BE7:BF7"/>
    <mergeCell ref="BG7:BH7"/>
    <mergeCell ref="BI7:BJ7"/>
    <mergeCell ref="AM7:AN7"/>
    <mergeCell ref="AO7:AP7"/>
    <mergeCell ref="AQ7:AR7"/>
    <mergeCell ref="AS7:AT7"/>
    <mergeCell ref="AU7:AV7"/>
    <mergeCell ref="AW7:AX7"/>
    <mergeCell ref="DW7:DX7"/>
    <mergeCell ref="DY7:DZ7"/>
    <mergeCell ref="DC7:DD7"/>
    <mergeCell ref="DE7:DF7"/>
    <mergeCell ref="DG7:DH7"/>
    <mergeCell ref="DI7:DJ7"/>
    <mergeCell ref="DK7:DL7"/>
    <mergeCell ref="DM7:DN7"/>
    <mergeCell ref="CQ7:CR7"/>
    <mergeCell ref="CS7:CT7"/>
    <mergeCell ref="CU7:CV7"/>
    <mergeCell ref="CW7:CX7"/>
    <mergeCell ref="CY7:CZ7"/>
    <mergeCell ref="DA7:DB7"/>
    <mergeCell ref="CE7:CF7"/>
    <mergeCell ref="CG7:CH7"/>
    <mergeCell ref="CI7:CJ7"/>
    <mergeCell ref="CK7:CL7"/>
    <mergeCell ref="CM7:CN7"/>
    <mergeCell ref="CO7:CP7"/>
    <mergeCell ref="V8:W8"/>
    <mergeCell ref="X8:Y8"/>
    <mergeCell ref="Z8:AA8"/>
    <mergeCell ref="AD8:AE8"/>
    <mergeCell ref="AF8:AG8"/>
    <mergeCell ref="AH8:AI8"/>
    <mergeCell ref="EY7:EZ7"/>
    <mergeCell ref="FA7:FB7"/>
    <mergeCell ref="FC7:FD7"/>
    <mergeCell ref="H8:I8"/>
    <mergeCell ref="J8:K8"/>
    <mergeCell ref="L8:M8"/>
    <mergeCell ref="N8:O8"/>
    <mergeCell ref="P8:Q8"/>
    <mergeCell ref="R8:S8"/>
    <mergeCell ref="T8:U8"/>
    <mergeCell ref="EM7:EN7"/>
    <mergeCell ref="EO7:EP7"/>
    <mergeCell ref="EQ7:ER7"/>
    <mergeCell ref="ES7:ET7"/>
    <mergeCell ref="EU7:EV7"/>
    <mergeCell ref="EW7:EX7"/>
    <mergeCell ref="EA7:EB7"/>
    <mergeCell ref="EC7:ED7"/>
    <mergeCell ref="EE7:EF7"/>
    <mergeCell ref="EG7:EH7"/>
    <mergeCell ref="EI7:EJ7"/>
    <mergeCell ref="EK7:EL7"/>
    <mergeCell ref="DO7:DP7"/>
    <mergeCell ref="DQ7:DR7"/>
    <mergeCell ref="DS7:DT7"/>
    <mergeCell ref="DU7:DV7"/>
    <mergeCell ref="BJ8:BK8"/>
    <mergeCell ref="BL8:BM8"/>
    <mergeCell ref="BN8:BO8"/>
    <mergeCell ref="BP8:BQ8"/>
    <mergeCell ref="BR8:BS8"/>
    <mergeCell ref="BV8:BW8"/>
    <mergeCell ref="AV8:AW8"/>
    <mergeCell ref="AZ8:BA8"/>
    <mergeCell ref="BB8:BC8"/>
    <mergeCell ref="BD8:BE8"/>
    <mergeCell ref="BF8:BG8"/>
    <mergeCell ref="BH8:BI8"/>
    <mergeCell ref="AJ8:AK8"/>
    <mergeCell ref="AL8:AM8"/>
    <mergeCell ref="AN8:AO8"/>
    <mergeCell ref="AP8:AQ8"/>
    <mergeCell ref="AR8:AS8"/>
    <mergeCell ref="AT8:AU8"/>
    <mergeCell ref="DT8:DU8"/>
    <mergeCell ref="DV8:DW8"/>
    <mergeCell ref="CX8:CY8"/>
    <mergeCell ref="CZ8:DA8"/>
    <mergeCell ref="DB8:DC8"/>
    <mergeCell ref="DD8:DE8"/>
    <mergeCell ref="DF8:DG8"/>
    <mergeCell ref="DH8:DI8"/>
    <mergeCell ref="CJ8:CK8"/>
    <mergeCell ref="CL8:CM8"/>
    <mergeCell ref="CN8:CO8"/>
    <mergeCell ref="CR8:CS8"/>
    <mergeCell ref="CT8:CU8"/>
    <mergeCell ref="CV8:CW8"/>
    <mergeCell ref="BX8:BY8"/>
    <mergeCell ref="BZ8:CA8"/>
    <mergeCell ref="CB8:CC8"/>
    <mergeCell ref="CD8:CE8"/>
    <mergeCell ref="CF8:CG8"/>
    <mergeCell ref="CH8:CI8"/>
    <mergeCell ref="V26:W26"/>
    <mergeCell ref="X26:Y26"/>
    <mergeCell ref="Z26:AA26"/>
    <mergeCell ref="AD26:AE26"/>
    <mergeCell ref="AF26:AG26"/>
    <mergeCell ref="AH26:AI26"/>
    <mergeCell ref="EX8:EY8"/>
    <mergeCell ref="EZ8:FA8"/>
    <mergeCell ref="FB8:FC8"/>
    <mergeCell ref="BD26:BE26"/>
    <mergeCell ref="BF26:BG26"/>
    <mergeCell ref="BH26:BI26"/>
    <mergeCell ref="AJ26:AK26"/>
    <mergeCell ref="AL26:AM26"/>
    <mergeCell ref="AN26:AO26"/>
    <mergeCell ref="AP26:AQ26"/>
    <mergeCell ref="AR26:AS26"/>
    <mergeCell ref="AT26:AU26"/>
    <mergeCell ref="DT26:DU26"/>
    <mergeCell ref="DV26:DW26"/>
    <mergeCell ref="CX26:CY26"/>
    <mergeCell ref="CZ26:DA26"/>
    <mergeCell ref="DB26:DC26"/>
    <mergeCell ref="DD26:DE26"/>
    <mergeCell ref="H26:I26"/>
    <mergeCell ref="J26:K26"/>
    <mergeCell ref="L26:M26"/>
    <mergeCell ref="N26:O26"/>
    <mergeCell ref="P26:Q26"/>
    <mergeCell ref="R26:S26"/>
    <mergeCell ref="T26:U26"/>
    <mergeCell ref="EL8:EM8"/>
    <mergeCell ref="EN8:EO8"/>
    <mergeCell ref="EP8:EQ8"/>
    <mergeCell ref="ER8:ES8"/>
    <mergeCell ref="ET8:EU8"/>
    <mergeCell ref="EV8:EW8"/>
    <mergeCell ref="DX8:DY8"/>
    <mergeCell ref="DZ8:EA8"/>
    <mergeCell ref="EB8:EC8"/>
    <mergeCell ref="ED8:EE8"/>
    <mergeCell ref="EF8:EG8"/>
    <mergeCell ref="EJ8:EK8"/>
    <mergeCell ref="DJ8:DK8"/>
    <mergeCell ref="DN8:DO8"/>
    <mergeCell ref="DP8:DQ8"/>
    <mergeCell ref="DR8:DS8"/>
    <mergeCell ref="BJ26:BK26"/>
    <mergeCell ref="BL26:BM26"/>
    <mergeCell ref="BN26:BO26"/>
    <mergeCell ref="BP26:BQ26"/>
    <mergeCell ref="BR26:BS26"/>
    <mergeCell ref="BV26:BW26"/>
    <mergeCell ref="AV26:AW26"/>
    <mergeCell ref="AZ26:BA26"/>
    <mergeCell ref="BB26:BC26"/>
    <mergeCell ref="DF26:DG26"/>
    <mergeCell ref="DH26:DI26"/>
    <mergeCell ref="CJ26:CK26"/>
    <mergeCell ref="CL26:CM26"/>
    <mergeCell ref="CN26:CO26"/>
    <mergeCell ref="CR26:CS26"/>
    <mergeCell ref="CT26:CU26"/>
    <mergeCell ref="CV26:CW26"/>
    <mergeCell ref="BX26:BY26"/>
    <mergeCell ref="BZ26:CA26"/>
    <mergeCell ref="CB26:CC26"/>
    <mergeCell ref="CD26:CE26"/>
    <mergeCell ref="CF26:CG26"/>
    <mergeCell ref="CH26:CI26"/>
    <mergeCell ref="U27:V27"/>
    <mergeCell ref="W27:X27"/>
    <mergeCell ref="Y27:Z27"/>
    <mergeCell ref="AA27:AB27"/>
    <mergeCell ref="AC27:AD27"/>
    <mergeCell ref="AE27:AF27"/>
    <mergeCell ref="AS27:AT27"/>
    <mergeCell ref="AU27:AV27"/>
    <mergeCell ref="AW27:AX27"/>
    <mergeCell ref="AY27:AZ27"/>
    <mergeCell ref="BA27:BB27"/>
    <mergeCell ref="BC27:BD27"/>
    <mergeCell ref="AG27:AH27"/>
    <mergeCell ref="AI27:AJ27"/>
    <mergeCell ref="AK27:AL27"/>
    <mergeCell ref="AM27:AN27"/>
    <mergeCell ref="AO27:AP27"/>
    <mergeCell ref="AQ27:AR27"/>
    <mergeCell ref="EX26:EY26"/>
    <mergeCell ref="EZ26:FA26"/>
    <mergeCell ref="FB26:FC26"/>
    <mergeCell ref="G27:H27"/>
    <mergeCell ref="I27:J27"/>
    <mergeCell ref="K27:L27"/>
    <mergeCell ref="M27:N27"/>
    <mergeCell ref="O27:P27"/>
    <mergeCell ref="Q27:R27"/>
    <mergeCell ref="S27:T27"/>
    <mergeCell ref="EL26:EM26"/>
    <mergeCell ref="EN26:EO26"/>
    <mergeCell ref="EP26:EQ26"/>
    <mergeCell ref="ER26:ES26"/>
    <mergeCell ref="ET26:EU26"/>
    <mergeCell ref="EV26:EW26"/>
    <mergeCell ref="DX26:DY26"/>
    <mergeCell ref="DZ26:EA26"/>
    <mergeCell ref="EB26:EC26"/>
    <mergeCell ref="ED26:EE26"/>
    <mergeCell ref="EF26:EG26"/>
    <mergeCell ref="EJ26:EK26"/>
    <mergeCell ref="DJ26:DK26"/>
    <mergeCell ref="DN26:DO26"/>
    <mergeCell ref="DP26:DQ26"/>
    <mergeCell ref="DR26:DS26"/>
    <mergeCell ref="BE27:BF27"/>
    <mergeCell ref="BG27:BH27"/>
    <mergeCell ref="BI27:BJ27"/>
    <mergeCell ref="BK27:BL27"/>
    <mergeCell ref="BM27:BN27"/>
    <mergeCell ref="BO27:BP27"/>
    <mergeCell ref="DI27:DJ27"/>
    <mergeCell ref="DK27:DL27"/>
    <mergeCell ref="CO27:CP27"/>
    <mergeCell ref="CQ27:CR27"/>
    <mergeCell ref="CS27:CT27"/>
    <mergeCell ref="CU27:CV27"/>
    <mergeCell ref="CW27:CX27"/>
    <mergeCell ref="CY27:CZ27"/>
    <mergeCell ref="CC27:CD27"/>
    <mergeCell ref="CE27:CF27"/>
    <mergeCell ref="CG27:CH27"/>
    <mergeCell ref="CI27:CJ27"/>
    <mergeCell ref="CK27:CL27"/>
    <mergeCell ref="CM27:CN27"/>
    <mergeCell ref="BQ27:BR27"/>
    <mergeCell ref="BS27:BT27"/>
    <mergeCell ref="BU27:BV27"/>
    <mergeCell ref="BW27:BX27"/>
    <mergeCell ref="BY27:BZ27"/>
    <mergeCell ref="CA27:CB27"/>
    <mergeCell ref="EW27:EX27"/>
    <mergeCell ref="EY27:EZ27"/>
    <mergeCell ref="FA27:FB27"/>
    <mergeCell ref="FC27:FD27"/>
    <mergeCell ref="C32:C37"/>
    <mergeCell ref="D32:D37"/>
    <mergeCell ref="E32:E37"/>
    <mergeCell ref="F32:F37"/>
    <mergeCell ref="G32:L33"/>
    <mergeCell ref="M32:N33"/>
    <mergeCell ref="EK27:EL27"/>
    <mergeCell ref="EM27:EN27"/>
    <mergeCell ref="EO27:EP27"/>
    <mergeCell ref="EQ27:ER27"/>
    <mergeCell ref="ES27:ET27"/>
    <mergeCell ref="EU27:EV27"/>
    <mergeCell ref="DY27:DZ27"/>
    <mergeCell ref="EA27:EB27"/>
    <mergeCell ref="EC27:ED27"/>
    <mergeCell ref="EE27:EF27"/>
    <mergeCell ref="EG27:EH27"/>
    <mergeCell ref="EI27:EJ27"/>
    <mergeCell ref="DM27:DN27"/>
    <mergeCell ref="DO27:DP27"/>
    <mergeCell ref="DQ27:DR27"/>
    <mergeCell ref="DS27:DT27"/>
    <mergeCell ref="DU27:DV27"/>
    <mergeCell ref="DW27:DX27"/>
    <mergeCell ref="DA27:DB27"/>
    <mergeCell ref="DC27:DD27"/>
    <mergeCell ref="DE27:DF27"/>
    <mergeCell ref="DG27:DH27"/>
    <mergeCell ref="EI32:EN33"/>
    <mergeCell ref="EO32:EP33"/>
    <mergeCell ref="AM33:AQ33"/>
    <mergeCell ref="AS33:AW33"/>
    <mergeCell ref="AY33:BC33"/>
    <mergeCell ref="BE33:BI33"/>
    <mergeCell ref="BK33:BO33"/>
    <mergeCell ref="CQ33:CU33"/>
    <mergeCell ref="CW33:DA33"/>
    <mergeCell ref="DC33:DG33"/>
    <mergeCell ref="CA32:CB33"/>
    <mergeCell ref="CQ32:CU32"/>
    <mergeCell ref="CW32:DA32"/>
    <mergeCell ref="DC32:DG32"/>
    <mergeCell ref="DI32:DM32"/>
    <mergeCell ref="DO32:DS32"/>
    <mergeCell ref="DI33:DM33"/>
    <mergeCell ref="DO33:DS33"/>
    <mergeCell ref="AM32:AQ32"/>
    <mergeCell ref="AS32:AW32"/>
    <mergeCell ref="AY32:BC32"/>
    <mergeCell ref="BE32:BI32"/>
    <mergeCell ref="BK32:BO32"/>
    <mergeCell ref="BU32:BZ33"/>
    <mergeCell ref="AG36:AH36"/>
    <mergeCell ref="AI36:AJ36"/>
    <mergeCell ref="AK36:AL36"/>
    <mergeCell ref="AM36:AN36"/>
    <mergeCell ref="AO36:AP36"/>
    <mergeCell ref="AQ36:AR36"/>
    <mergeCell ref="U36:V36"/>
    <mergeCell ref="W36:X36"/>
    <mergeCell ref="Y36:Z36"/>
    <mergeCell ref="AA36:AB36"/>
    <mergeCell ref="AC36:AD36"/>
    <mergeCell ref="AE36:AF36"/>
    <mergeCell ref="EM34:ES34"/>
    <mergeCell ref="FF34:FF37"/>
    <mergeCell ref="FH34:FN34"/>
    <mergeCell ref="G36:H36"/>
    <mergeCell ref="I36:J36"/>
    <mergeCell ref="K36:L36"/>
    <mergeCell ref="M36:N36"/>
    <mergeCell ref="O36:P36"/>
    <mergeCell ref="Q36:R36"/>
    <mergeCell ref="S36:T36"/>
    <mergeCell ref="J34:P34"/>
    <mergeCell ref="AF34:AL34"/>
    <mergeCell ref="BC34:BI34"/>
    <mergeCell ref="BX34:CD34"/>
    <mergeCell ref="CU34:DA34"/>
    <mergeCell ref="DQ34:DW34"/>
    <mergeCell ref="BQ36:BR36"/>
    <mergeCell ref="BS36:BT36"/>
    <mergeCell ref="BU36:BV36"/>
    <mergeCell ref="BW36:BX36"/>
    <mergeCell ref="BY36:BZ36"/>
    <mergeCell ref="CA36:CB36"/>
    <mergeCell ref="BE36:BF36"/>
    <mergeCell ref="BG36:BH36"/>
    <mergeCell ref="BI36:BJ36"/>
    <mergeCell ref="BK36:BL36"/>
    <mergeCell ref="BM36:BN36"/>
    <mergeCell ref="BO36:BP36"/>
    <mergeCell ref="AS36:AT36"/>
    <mergeCell ref="AU36:AV36"/>
    <mergeCell ref="AW36:AX36"/>
    <mergeCell ref="AY36:AZ36"/>
    <mergeCell ref="BA36:BB36"/>
    <mergeCell ref="BC36:BD36"/>
    <mergeCell ref="DU36:DV36"/>
    <mergeCell ref="DW36:DX36"/>
    <mergeCell ref="DA36:DB36"/>
    <mergeCell ref="DC36:DD36"/>
    <mergeCell ref="DE36:DF36"/>
    <mergeCell ref="DG36:DH36"/>
    <mergeCell ref="DI36:DJ36"/>
    <mergeCell ref="DK36:DL36"/>
    <mergeCell ref="CO36:CP36"/>
    <mergeCell ref="CQ36:CR36"/>
    <mergeCell ref="CS36:CT36"/>
    <mergeCell ref="CU36:CV36"/>
    <mergeCell ref="CW36:CX36"/>
    <mergeCell ref="CY36:CZ36"/>
    <mergeCell ref="CC36:CD36"/>
    <mergeCell ref="CE36:CF36"/>
    <mergeCell ref="CG36:CH36"/>
    <mergeCell ref="CI36:CJ36"/>
    <mergeCell ref="CK36:CL36"/>
    <mergeCell ref="CM36:CN36"/>
    <mergeCell ref="T37:U37"/>
    <mergeCell ref="V37:W37"/>
    <mergeCell ref="X37:Y37"/>
    <mergeCell ref="Z37:AA37"/>
    <mergeCell ref="AD37:AE37"/>
    <mergeCell ref="AF37:AG37"/>
    <mergeCell ref="EW36:EX36"/>
    <mergeCell ref="EY36:EZ36"/>
    <mergeCell ref="FA36:FB36"/>
    <mergeCell ref="FC36:FD36"/>
    <mergeCell ref="H37:I37"/>
    <mergeCell ref="J37:K37"/>
    <mergeCell ref="L37:M37"/>
    <mergeCell ref="N37:O37"/>
    <mergeCell ref="P37:Q37"/>
    <mergeCell ref="R37:S37"/>
    <mergeCell ref="EK36:EL36"/>
    <mergeCell ref="EM36:EN36"/>
    <mergeCell ref="EO36:EP36"/>
    <mergeCell ref="EQ36:ER36"/>
    <mergeCell ref="ES36:ET36"/>
    <mergeCell ref="EU36:EV36"/>
    <mergeCell ref="DY36:DZ36"/>
    <mergeCell ref="EA36:EB36"/>
    <mergeCell ref="EC36:ED36"/>
    <mergeCell ref="EE36:EF36"/>
    <mergeCell ref="EG36:EH36"/>
    <mergeCell ref="EI36:EJ36"/>
    <mergeCell ref="DM36:DN36"/>
    <mergeCell ref="DO36:DP36"/>
    <mergeCell ref="DQ36:DR36"/>
    <mergeCell ref="DS36:DT36"/>
    <mergeCell ref="BH37:BI37"/>
    <mergeCell ref="BJ37:BK37"/>
    <mergeCell ref="BL37:BM37"/>
    <mergeCell ref="BN37:BO37"/>
    <mergeCell ref="BP37:BQ37"/>
    <mergeCell ref="BR37:BS37"/>
    <mergeCell ref="AT37:AU37"/>
    <mergeCell ref="AV37:AW37"/>
    <mergeCell ref="AZ37:BA37"/>
    <mergeCell ref="BB37:BC37"/>
    <mergeCell ref="BD37:BE37"/>
    <mergeCell ref="BF37:BG37"/>
    <mergeCell ref="AH37:AI37"/>
    <mergeCell ref="AJ37:AK37"/>
    <mergeCell ref="AL37:AM37"/>
    <mergeCell ref="AN37:AO37"/>
    <mergeCell ref="AP37:AQ37"/>
    <mergeCell ref="AR37:AS37"/>
    <mergeCell ref="DR37:DS37"/>
    <mergeCell ref="DT37:DU37"/>
    <mergeCell ref="CV37:CW37"/>
    <mergeCell ref="CX37:CY37"/>
    <mergeCell ref="CZ37:DA37"/>
    <mergeCell ref="DB37:DC37"/>
    <mergeCell ref="DD37:DE37"/>
    <mergeCell ref="DF37:DG37"/>
    <mergeCell ref="CH37:CI37"/>
    <mergeCell ref="CJ37:CK37"/>
    <mergeCell ref="CL37:CM37"/>
    <mergeCell ref="CN37:CO37"/>
    <mergeCell ref="CR37:CS37"/>
    <mergeCell ref="CT37:CU37"/>
    <mergeCell ref="BV37:BW37"/>
    <mergeCell ref="BX37:BY37"/>
    <mergeCell ref="BZ37:CA37"/>
    <mergeCell ref="CB37:CC37"/>
    <mergeCell ref="CD37:CE37"/>
    <mergeCell ref="CF37:CG37"/>
    <mergeCell ref="T55:U55"/>
    <mergeCell ref="V55:W55"/>
    <mergeCell ref="X55:Y55"/>
    <mergeCell ref="Z55:AA55"/>
    <mergeCell ref="AD55:AE55"/>
    <mergeCell ref="AF55:AG55"/>
    <mergeCell ref="EV37:EW37"/>
    <mergeCell ref="EX37:EY37"/>
    <mergeCell ref="EZ37:FA37"/>
    <mergeCell ref="BB55:BC55"/>
    <mergeCell ref="BD55:BE55"/>
    <mergeCell ref="BF55:BG55"/>
    <mergeCell ref="AH55:AI55"/>
    <mergeCell ref="AJ55:AK55"/>
    <mergeCell ref="AL55:AM55"/>
    <mergeCell ref="AN55:AO55"/>
    <mergeCell ref="AP55:AQ55"/>
    <mergeCell ref="AR55:AS55"/>
    <mergeCell ref="DR55:DS55"/>
    <mergeCell ref="DT55:DU55"/>
    <mergeCell ref="CV55:CW55"/>
    <mergeCell ref="CX55:CY55"/>
    <mergeCell ref="CZ55:DA55"/>
    <mergeCell ref="DB55:DC55"/>
    <mergeCell ref="FB37:FC37"/>
    <mergeCell ref="H55:I55"/>
    <mergeCell ref="J55:K55"/>
    <mergeCell ref="L55:M55"/>
    <mergeCell ref="N55:O55"/>
    <mergeCell ref="P55:Q55"/>
    <mergeCell ref="R55:S55"/>
    <mergeCell ref="EJ37:EK37"/>
    <mergeCell ref="EL37:EM37"/>
    <mergeCell ref="EN37:EO37"/>
    <mergeCell ref="EP37:EQ37"/>
    <mergeCell ref="ER37:ES37"/>
    <mergeCell ref="ET37:EU37"/>
    <mergeCell ref="DV37:DW37"/>
    <mergeCell ref="DX37:DY37"/>
    <mergeCell ref="DZ37:EA37"/>
    <mergeCell ref="EB37:EC37"/>
    <mergeCell ref="ED37:EE37"/>
    <mergeCell ref="EF37:EG37"/>
    <mergeCell ref="DH37:DI37"/>
    <mergeCell ref="DJ37:DK37"/>
    <mergeCell ref="DN37:DO37"/>
    <mergeCell ref="DP37:DQ37"/>
    <mergeCell ref="BH55:BI55"/>
    <mergeCell ref="BJ55:BK55"/>
    <mergeCell ref="BL55:BM55"/>
    <mergeCell ref="BN55:BO55"/>
    <mergeCell ref="BP55:BQ55"/>
    <mergeCell ref="BR55:BS55"/>
    <mergeCell ref="AT55:AU55"/>
    <mergeCell ref="AV55:AW55"/>
    <mergeCell ref="AZ55:BA55"/>
    <mergeCell ref="DD55:DE55"/>
    <mergeCell ref="DF55:DG55"/>
    <mergeCell ref="CH55:CI55"/>
    <mergeCell ref="CJ55:CK55"/>
    <mergeCell ref="CL55:CM55"/>
    <mergeCell ref="CN55:CO55"/>
    <mergeCell ref="CR55:CS55"/>
    <mergeCell ref="CT55:CU55"/>
    <mergeCell ref="BV55:BW55"/>
    <mergeCell ref="BX55:BY55"/>
    <mergeCell ref="BZ55:CA55"/>
    <mergeCell ref="CB55:CC55"/>
    <mergeCell ref="CD55:CE55"/>
    <mergeCell ref="CF55:CG55"/>
    <mergeCell ref="S56:T56"/>
    <mergeCell ref="U56:V56"/>
    <mergeCell ref="W56:X56"/>
    <mergeCell ref="Y56:Z56"/>
    <mergeCell ref="AA56:AB56"/>
    <mergeCell ref="AC56:AD56"/>
    <mergeCell ref="AQ56:AR56"/>
    <mergeCell ref="AS56:AT56"/>
    <mergeCell ref="AU56:AV56"/>
    <mergeCell ref="AW56:AX56"/>
    <mergeCell ref="AY56:AZ56"/>
    <mergeCell ref="BA56:BB56"/>
    <mergeCell ref="AE56:AF56"/>
    <mergeCell ref="AG56:AH56"/>
    <mergeCell ref="AI56:AJ56"/>
    <mergeCell ref="AK56:AL56"/>
    <mergeCell ref="AM56:AN56"/>
    <mergeCell ref="AO56:AP56"/>
    <mergeCell ref="EV55:EW55"/>
    <mergeCell ref="EX55:EY55"/>
    <mergeCell ref="EZ55:FA55"/>
    <mergeCell ref="FB55:FC55"/>
    <mergeCell ref="G56:H56"/>
    <mergeCell ref="I56:J56"/>
    <mergeCell ref="K56:L56"/>
    <mergeCell ref="M56:N56"/>
    <mergeCell ref="O56:P56"/>
    <mergeCell ref="Q56:R56"/>
    <mergeCell ref="EJ55:EK55"/>
    <mergeCell ref="EL55:EM55"/>
    <mergeCell ref="EN55:EO55"/>
    <mergeCell ref="EP55:EQ55"/>
    <mergeCell ref="ER55:ES55"/>
    <mergeCell ref="ET55:EU55"/>
    <mergeCell ref="DV55:DW55"/>
    <mergeCell ref="DX55:DY55"/>
    <mergeCell ref="DZ55:EA55"/>
    <mergeCell ref="EB55:EC55"/>
    <mergeCell ref="ED55:EE55"/>
    <mergeCell ref="EF55:EG55"/>
    <mergeCell ref="DH55:DI55"/>
    <mergeCell ref="DJ55:DK55"/>
    <mergeCell ref="DN55:DO55"/>
    <mergeCell ref="DP55:DQ55"/>
    <mergeCell ref="BC56:BD56"/>
    <mergeCell ref="BE56:BF56"/>
    <mergeCell ref="BG56:BH56"/>
    <mergeCell ref="BI56:BJ56"/>
    <mergeCell ref="BK56:BL56"/>
    <mergeCell ref="BM56:BN56"/>
    <mergeCell ref="DG56:DH56"/>
    <mergeCell ref="DI56:DJ56"/>
    <mergeCell ref="CM56:CN56"/>
    <mergeCell ref="CO56:CP56"/>
    <mergeCell ref="CQ56:CR56"/>
    <mergeCell ref="CS56:CT56"/>
    <mergeCell ref="CU56:CV56"/>
    <mergeCell ref="CW56:CX56"/>
    <mergeCell ref="CA56:CB56"/>
    <mergeCell ref="CC56:CD56"/>
    <mergeCell ref="CE56:CF56"/>
    <mergeCell ref="CG56:CH56"/>
    <mergeCell ref="CI56:CJ56"/>
    <mergeCell ref="CK56:CL56"/>
    <mergeCell ref="BO56:BP56"/>
    <mergeCell ref="BQ56:BR56"/>
    <mergeCell ref="BS56:BT56"/>
    <mergeCell ref="BU56:BV56"/>
    <mergeCell ref="BW56:BX56"/>
    <mergeCell ref="BY56:BZ56"/>
    <mergeCell ref="EU56:EV56"/>
    <mergeCell ref="EW56:EX56"/>
    <mergeCell ref="EY56:EZ56"/>
    <mergeCell ref="FA56:FB56"/>
    <mergeCell ref="FC56:FD56"/>
    <mergeCell ref="C61:C66"/>
    <mergeCell ref="D61:D66"/>
    <mergeCell ref="E61:E66"/>
    <mergeCell ref="F61:F66"/>
    <mergeCell ref="G61:L62"/>
    <mergeCell ref="EI56:EJ56"/>
    <mergeCell ref="EK56:EL56"/>
    <mergeCell ref="EM56:EN56"/>
    <mergeCell ref="EO56:EP56"/>
    <mergeCell ref="EQ56:ER56"/>
    <mergeCell ref="ES56:ET56"/>
    <mergeCell ref="DW56:DX56"/>
    <mergeCell ref="DY56:DZ56"/>
    <mergeCell ref="EA56:EB56"/>
    <mergeCell ref="EC56:ED56"/>
    <mergeCell ref="EE56:EF56"/>
    <mergeCell ref="EG56:EH56"/>
    <mergeCell ref="DK56:DL56"/>
    <mergeCell ref="DM56:DN56"/>
    <mergeCell ref="DO56:DP56"/>
    <mergeCell ref="DQ56:DR56"/>
    <mergeCell ref="DS56:DT56"/>
    <mergeCell ref="DU56:DV56"/>
    <mergeCell ref="CY56:CZ56"/>
    <mergeCell ref="DA56:DB56"/>
    <mergeCell ref="DC56:DD56"/>
    <mergeCell ref="DE56:DF56"/>
    <mergeCell ref="DO62:DS62"/>
    <mergeCell ref="J63:P63"/>
    <mergeCell ref="AF63:AL63"/>
    <mergeCell ref="BC63:BI63"/>
    <mergeCell ref="BX63:CD63"/>
    <mergeCell ref="CU63:DA63"/>
    <mergeCell ref="DQ63:DW63"/>
    <mergeCell ref="DO61:DS61"/>
    <mergeCell ref="EI61:EN62"/>
    <mergeCell ref="EO61:EP62"/>
    <mergeCell ref="AM62:AQ62"/>
    <mergeCell ref="AS62:AW62"/>
    <mergeCell ref="AY62:BC62"/>
    <mergeCell ref="BE62:BI62"/>
    <mergeCell ref="BK62:BO62"/>
    <mergeCell ref="CQ62:CU62"/>
    <mergeCell ref="CW62:DA62"/>
    <mergeCell ref="BU61:BZ62"/>
    <mergeCell ref="CA61:CB62"/>
    <mergeCell ref="CQ61:CU61"/>
    <mergeCell ref="CW61:DA61"/>
    <mergeCell ref="DC61:DG61"/>
    <mergeCell ref="DI61:DM61"/>
    <mergeCell ref="DC62:DG62"/>
    <mergeCell ref="DI62:DM62"/>
    <mergeCell ref="M61:N62"/>
    <mergeCell ref="AM61:AQ61"/>
    <mergeCell ref="AS61:AW61"/>
    <mergeCell ref="AY61:BC61"/>
    <mergeCell ref="BE61:BI61"/>
    <mergeCell ref="BK61:BO61"/>
    <mergeCell ref="AG65:AH65"/>
    <mergeCell ref="AI65:AJ65"/>
    <mergeCell ref="AK65:AL65"/>
    <mergeCell ref="AM65:AN65"/>
    <mergeCell ref="AO65:AP65"/>
    <mergeCell ref="AQ65:AR65"/>
    <mergeCell ref="U65:V65"/>
    <mergeCell ref="W65:X65"/>
    <mergeCell ref="Y65:Z65"/>
    <mergeCell ref="AA65:AB65"/>
    <mergeCell ref="AC65:AD65"/>
    <mergeCell ref="AE65:AF65"/>
    <mergeCell ref="EM63:ES63"/>
    <mergeCell ref="FF63:FF66"/>
    <mergeCell ref="FH63:FN63"/>
    <mergeCell ref="G65:H65"/>
    <mergeCell ref="I65:J65"/>
    <mergeCell ref="K65:L65"/>
    <mergeCell ref="M65:N65"/>
    <mergeCell ref="O65:P65"/>
    <mergeCell ref="Q65:R65"/>
    <mergeCell ref="S65:T65"/>
    <mergeCell ref="BQ65:BR65"/>
    <mergeCell ref="BS65:BT65"/>
    <mergeCell ref="BU65:BV65"/>
    <mergeCell ref="BW65:BX65"/>
    <mergeCell ref="BY65:BZ65"/>
    <mergeCell ref="CA65:CB65"/>
    <mergeCell ref="BE65:BF65"/>
    <mergeCell ref="BG65:BH65"/>
    <mergeCell ref="BI65:BJ65"/>
    <mergeCell ref="BK65:BL65"/>
    <mergeCell ref="BM65:BN65"/>
    <mergeCell ref="BO65:BP65"/>
    <mergeCell ref="AS65:AT65"/>
    <mergeCell ref="AU65:AV65"/>
    <mergeCell ref="AW65:AX65"/>
    <mergeCell ref="AY65:AZ65"/>
    <mergeCell ref="BA65:BB65"/>
    <mergeCell ref="BC65:BD65"/>
    <mergeCell ref="DU65:DV65"/>
    <mergeCell ref="DW65:DX65"/>
    <mergeCell ref="DA65:DB65"/>
    <mergeCell ref="DC65:DD65"/>
    <mergeCell ref="DE65:DF65"/>
    <mergeCell ref="DG65:DH65"/>
    <mergeCell ref="DI65:DJ65"/>
    <mergeCell ref="DK65:DL65"/>
    <mergeCell ref="CO65:CP65"/>
    <mergeCell ref="CQ65:CR65"/>
    <mergeCell ref="CS65:CT65"/>
    <mergeCell ref="CU65:CV65"/>
    <mergeCell ref="CW65:CX65"/>
    <mergeCell ref="CY65:CZ65"/>
    <mergeCell ref="CC65:CD65"/>
    <mergeCell ref="CE65:CF65"/>
    <mergeCell ref="CG65:CH65"/>
    <mergeCell ref="CI65:CJ65"/>
    <mergeCell ref="CK65:CL65"/>
    <mergeCell ref="CM65:CN65"/>
    <mergeCell ref="T66:U66"/>
    <mergeCell ref="V66:W66"/>
    <mergeCell ref="X66:Y66"/>
    <mergeCell ref="Z66:AA66"/>
    <mergeCell ref="AD66:AE66"/>
    <mergeCell ref="AF66:AG66"/>
    <mergeCell ref="EW65:EX65"/>
    <mergeCell ref="EY65:EZ65"/>
    <mergeCell ref="FA65:FB65"/>
    <mergeCell ref="FC65:FD65"/>
    <mergeCell ref="H66:I66"/>
    <mergeCell ref="J66:K66"/>
    <mergeCell ref="L66:M66"/>
    <mergeCell ref="N66:O66"/>
    <mergeCell ref="P66:Q66"/>
    <mergeCell ref="R66:S66"/>
    <mergeCell ref="EK65:EL65"/>
    <mergeCell ref="EM65:EN65"/>
    <mergeCell ref="EO65:EP65"/>
    <mergeCell ref="EQ65:ER65"/>
    <mergeCell ref="ES65:ET65"/>
    <mergeCell ref="EU65:EV65"/>
    <mergeCell ref="DY65:DZ65"/>
    <mergeCell ref="EA65:EB65"/>
    <mergeCell ref="EC65:ED65"/>
    <mergeCell ref="EE65:EF65"/>
    <mergeCell ref="EG65:EH65"/>
    <mergeCell ref="EI65:EJ65"/>
    <mergeCell ref="DM65:DN65"/>
    <mergeCell ref="DO65:DP65"/>
    <mergeCell ref="DQ65:DR65"/>
    <mergeCell ref="DS65:DT65"/>
    <mergeCell ref="BH66:BI66"/>
    <mergeCell ref="BJ66:BK66"/>
    <mergeCell ref="BL66:BM66"/>
    <mergeCell ref="BN66:BO66"/>
    <mergeCell ref="BP66:BQ66"/>
    <mergeCell ref="BR66:BS66"/>
    <mergeCell ref="AT66:AU66"/>
    <mergeCell ref="AV66:AW66"/>
    <mergeCell ref="AZ66:BA66"/>
    <mergeCell ref="BB66:BC66"/>
    <mergeCell ref="BD66:BE66"/>
    <mergeCell ref="BF66:BG66"/>
    <mergeCell ref="AH66:AI66"/>
    <mergeCell ref="AJ66:AK66"/>
    <mergeCell ref="AL66:AM66"/>
    <mergeCell ref="AN66:AO66"/>
    <mergeCell ref="AP66:AQ66"/>
    <mergeCell ref="AR66:AS66"/>
    <mergeCell ref="DR66:DS66"/>
    <mergeCell ref="DT66:DU66"/>
    <mergeCell ref="CV66:CW66"/>
    <mergeCell ref="CX66:CY66"/>
    <mergeCell ref="CZ66:DA66"/>
    <mergeCell ref="DB66:DC66"/>
    <mergeCell ref="DD66:DE66"/>
    <mergeCell ref="DF66:DG66"/>
    <mergeCell ref="CH66:CI66"/>
    <mergeCell ref="CJ66:CK66"/>
    <mergeCell ref="CL66:CM66"/>
    <mergeCell ref="CN66:CO66"/>
    <mergeCell ref="CR66:CS66"/>
    <mergeCell ref="CT66:CU66"/>
    <mergeCell ref="BV66:BW66"/>
    <mergeCell ref="BX66:BY66"/>
    <mergeCell ref="BZ66:CA66"/>
    <mergeCell ref="CB66:CC66"/>
    <mergeCell ref="CD66:CE66"/>
    <mergeCell ref="CF66:CG66"/>
    <mergeCell ref="T84:U84"/>
    <mergeCell ref="V84:W84"/>
    <mergeCell ref="X84:Y84"/>
    <mergeCell ref="Z84:AA84"/>
    <mergeCell ref="AD84:AE84"/>
    <mergeCell ref="AF84:AG84"/>
    <mergeCell ref="EV66:EW66"/>
    <mergeCell ref="EX66:EY66"/>
    <mergeCell ref="EZ66:FA66"/>
    <mergeCell ref="FB66:FC66"/>
    <mergeCell ref="H84:I84"/>
    <mergeCell ref="J84:K84"/>
    <mergeCell ref="L84:M84"/>
    <mergeCell ref="N84:O84"/>
    <mergeCell ref="P84:Q84"/>
    <mergeCell ref="R84:S84"/>
    <mergeCell ref="EJ66:EK66"/>
    <mergeCell ref="EL66:EM66"/>
    <mergeCell ref="EN66:EO66"/>
    <mergeCell ref="EP66:EQ66"/>
    <mergeCell ref="ER66:ES66"/>
    <mergeCell ref="ET66:EU66"/>
    <mergeCell ref="DV66:DW66"/>
    <mergeCell ref="DX66:DY66"/>
    <mergeCell ref="DZ66:EA66"/>
    <mergeCell ref="EB66:EC66"/>
    <mergeCell ref="ED66:EE66"/>
    <mergeCell ref="EF66:EG66"/>
    <mergeCell ref="DH66:DI66"/>
    <mergeCell ref="DJ66:DK66"/>
    <mergeCell ref="DN66:DO66"/>
    <mergeCell ref="DP66:DQ66"/>
    <mergeCell ref="BH84:BI84"/>
    <mergeCell ref="BJ84:BK84"/>
    <mergeCell ref="BL84:BM84"/>
    <mergeCell ref="BN84:BO84"/>
    <mergeCell ref="BP84:BQ84"/>
    <mergeCell ref="BR84:BS84"/>
    <mergeCell ref="AT84:AU84"/>
    <mergeCell ref="AV84:AW84"/>
    <mergeCell ref="AZ84:BA84"/>
    <mergeCell ref="BB84:BC84"/>
    <mergeCell ref="BD84:BE84"/>
    <mergeCell ref="BF84:BG84"/>
    <mergeCell ref="AH84:AI84"/>
    <mergeCell ref="AJ84:AK84"/>
    <mergeCell ref="AL84:AM84"/>
    <mergeCell ref="AN84:AO84"/>
    <mergeCell ref="AP84:AQ84"/>
    <mergeCell ref="AR84:AS84"/>
    <mergeCell ref="DR84:DS84"/>
    <mergeCell ref="DT84:DU84"/>
    <mergeCell ref="CV84:CW84"/>
    <mergeCell ref="CX84:CY84"/>
    <mergeCell ref="CZ84:DA84"/>
    <mergeCell ref="DB84:DC84"/>
    <mergeCell ref="DD84:DE84"/>
    <mergeCell ref="DF84:DG84"/>
    <mergeCell ref="CH84:CI84"/>
    <mergeCell ref="CJ84:CK84"/>
    <mergeCell ref="CL84:CM84"/>
    <mergeCell ref="CN84:CO84"/>
    <mergeCell ref="CR84:CS84"/>
    <mergeCell ref="CT84:CU84"/>
    <mergeCell ref="BV84:BW84"/>
    <mergeCell ref="BX84:BY84"/>
    <mergeCell ref="BZ84:CA84"/>
    <mergeCell ref="CB84:CC84"/>
    <mergeCell ref="CD84:CE84"/>
    <mergeCell ref="CF84:CG84"/>
    <mergeCell ref="S85:T85"/>
    <mergeCell ref="U85:V85"/>
    <mergeCell ref="W85:X85"/>
    <mergeCell ref="Y85:Z85"/>
    <mergeCell ref="AA85:AB85"/>
    <mergeCell ref="AC85:AD85"/>
    <mergeCell ref="EV84:EW84"/>
    <mergeCell ref="EX84:EY84"/>
    <mergeCell ref="EZ84:FA84"/>
    <mergeCell ref="FB84:FC84"/>
    <mergeCell ref="G85:H85"/>
    <mergeCell ref="I85:J85"/>
    <mergeCell ref="K85:L85"/>
    <mergeCell ref="M85:N85"/>
    <mergeCell ref="O85:P85"/>
    <mergeCell ref="Q85:R85"/>
    <mergeCell ref="EJ84:EK84"/>
    <mergeCell ref="EL84:EM84"/>
    <mergeCell ref="EN84:EO84"/>
    <mergeCell ref="EP84:EQ84"/>
    <mergeCell ref="ER84:ES84"/>
    <mergeCell ref="ET84:EU84"/>
    <mergeCell ref="DV84:DW84"/>
    <mergeCell ref="DX84:DY84"/>
    <mergeCell ref="DZ84:EA84"/>
    <mergeCell ref="EB84:EC84"/>
    <mergeCell ref="ED84:EE84"/>
    <mergeCell ref="EF84:EG84"/>
    <mergeCell ref="DH84:DI84"/>
    <mergeCell ref="DJ84:DK84"/>
    <mergeCell ref="DN84:DO84"/>
    <mergeCell ref="DP84:DQ84"/>
    <mergeCell ref="BC85:BD85"/>
    <mergeCell ref="BE85:BF85"/>
    <mergeCell ref="BG85:BH85"/>
    <mergeCell ref="BI85:BJ85"/>
    <mergeCell ref="BK85:BL85"/>
    <mergeCell ref="BM85:BN85"/>
    <mergeCell ref="AQ85:AR85"/>
    <mergeCell ref="AS85:AT85"/>
    <mergeCell ref="AU85:AV85"/>
    <mergeCell ref="AW85:AX85"/>
    <mergeCell ref="AY85:AZ85"/>
    <mergeCell ref="BA85:BB85"/>
    <mergeCell ref="AE85:AF85"/>
    <mergeCell ref="AG85:AH85"/>
    <mergeCell ref="AI85:AJ85"/>
    <mergeCell ref="AK85:AL85"/>
    <mergeCell ref="AM85:AN85"/>
    <mergeCell ref="AO85:AP85"/>
    <mergeCell ref="DG85:DH85"/>
    <mergeCell ref="DI85:DJ85"/>
    <mergeCell ref="CM85:CN85"/>
    <mergeCell ref="CO85:CP85"/>
    <mergeCell ref="CQ85:CR85"/>
    <mergeCell ref="CS85:CT85"/>
    <mergeCell ref="CU85:CV85"/>
    <mergeCell ref="CW85:CX85"/>
    <mergeCell ref="CA85:CB85"/>
    <mergeCell ref="CC85:CD85"/>
    <mergeCell ref="CE85:CF85"/>
    <mergeCell ref="CG85:CH85"/>
    <mergeCell ref="CI85:CJ85"/>
    <mergeCell ref="CK85:CL85"/>
    <mergeCell ref="BO85:BP85"/>
    <mergeCell ref="BQ85:BR85"/>
    <mergeCell ref="BS85:BT85"/>
    <mergeCell ref="BU85:BV85"/>
    <mergeCell ref="BW85:BX85"/>
    <mergeCell ref="BY85:BZ85"/>
    <mergeCell ref="EU85:EV85"/>
    <mergeCell ref="EW85:EX85"/>
    <mergeCell ref="EY85:EZ85"/>
    <mergeCell ref="FA85:FB85"/>
    <mergeCell ref="FC85:FD85"/>
    <mergeCell ref="C90:C95"/>
    <mergeCell ref="D90:D95"/>
    <mergeCell ref="E90:E95"/>
    <mergeCell ref="F90:F95"/>
    <mergeCell ref="G90:L91"/>
    <mergeCell ref="EI85:EJ85"/>
    <mergeCell ref="EK85:EL85"/>
    <mergeCell ref="EM85:EN85"/>
    <mergeCell ref="EO85:EP85"/>
    <mergeCell ref="EQ85:ER85"/>
    <mergeCell ref="ES85:ET85"/>
    <mergeCell ref="DW85:DX85"/>
    <mergeCell ref="DY85:DZ85"/>
    <mergeCell ref="EA85:EB85"/>
    <mergeCell ref="EC85:ED85"/>
    <mergeCell ref="EE85:EF85"/>
    <mergeCell ref="EG85:EH85"/>
    <mergeCell ref="DK85:DL85"/>
    <mergeCell ref="DM85:DN85"/>
    <mergeCell ref="DO85:DP85"/>
    <mergeCell ref="DQ85:DR85"/>
    <mergeCell ref="DS85:DT85"/>
    <mergeCell ref="DU85:DV85"/>
    <mergeCell ref="CY85:CZ85"/>
    <mergeCell ref="DA85:DB85"/>
    <mergeCell ref="DC85:DD85"/>
    <mergeCell ref="DE85:DF85"/>
    <mergeCell ref="DO91:DS91"/>
    <mergeCell ref="J92:P92"/>
    <mergeCell ref="AF92:AL92"/>
    <mergeCell ref="BC92:BI92"/>
    <mergeCell ref="BX92:CD92"/>
    <mergeCell ref="CU92:DA92"/>
    <mergeCell ref="DQ92:DW92"/>
    <mergeCell ref="DO90:DS90"/>
    <mergeCell ref="EI90:EN91"/>
    <mergeCell ref="EO90:EP91"/>
    <mergeCell ref="AM91:AQ91"/>
    <mergeCell ref="AS91:AW91"/>
    <mergeCell ref="AY91:BC91"/>
    <mergeCell ref="BE91:BI91"/>
    <mergeCell ref="BK91:BO91"/>
    <mergeCell ref="CQ91:CU91"/>
    <mergeCell ref="CW91:DA91"/>
    <mergeCell ref="BU90:BZ91"/>
    <mergeCell ref="CA90:CB91"/>
    <mergeCell ref="CQ90:CU90"/>
    <mergeCell ref="CW90:DA90"/>
    <mergeCell ref="DC90:DG90"/>
    <mergeCell ref="DI90:DM90"/>
    <mergeCell ref="DC91:DG91"/>
    <mergeCell ref="DI91:DM91"/>
    <mergeCell ref="M90:N91"/>
    <mergeCell ref="AM90:AQ90"/>
    <mergeCell ref="AS90:AW90"/>
    <mergeCell ref="AY90:BC90"/>
    <mergeCell ref="BE90:BI90"/>
    <mergeCell ref="BK90:BO90"/>
    <mergeCell ref="AG94:AH94"/>
    <mergeCell ref="AI94:AJ94"/>
    <mergeCell ref="AK94:AL94"/>
    <mergeCell ref="AM94:AN94"/>
    <mergeCell ref="AO94:AP94"/>
    <mergeCell ref="AQ94:AR94"/>
    <mergeCell ref="U94:V94"/>
    <mergeCell ref="W94:X94"/>
    <mergeCell ref="Y94:Z94"/>
    <mergeCell ref="AA94:AB94"/>
    <mergeCell ref="AC94:AD94"/>
    <mergeCell ref="AE94:AF94"/>
    <mergeCell ref="EM92:ES92"/>
    <mergeCell ref="FF92:FF95"/>
    <mergeCell ref="FH92:FN92"/>
    <mergeCell ref="G94:H94"/>
    <mergeCell ref="I94:J94"/>
    <mergeCell ref="K94:L94"/>
    <mergeCell ref="M94:N94"/>
    <mergeCell ref="O94:P94"/>
    <mergeCell ref="Q94:R94"/>
    <mergeCell ref="S94:T94"/>
    <mergeCell ref="BQ94:BR94"/>
    <mergeCell ref="BS94:BT94"/>
    <mergeCell ref="BU94:BV94"/>
    <mergeCell ref="BW94:BX94"/>
    <mergeCell ref="BY94:BZ94"/>
    <mergeCell ref="CA94:CB94"/>
    <mergeCell ref="BE94:BF94"/>
    <mergeCell ref="BG94:BH94"/>
    <mergeCell ref="BI94:BJ94"/>
    <mergeCell ref="BK94:BL94"/>
    <mergeCell ref="BM94:BN94"/>
    <mergeCell ref="BO94:BP94"/>
    <mergeCell ref="AS94:AT94"/>
    <mergeCell ref="AU94:AV94"/>
    <mergeCell ref="AW94:AX94"/>
    <mergeCell ref="AY94:AZ94"/>
    <mergeCell ref="BA94:BB94"/>
    <mergeCell ref="BC94:BD94"/>
    <mergeCell ref="DU94:DV94"/>
    <mergeCell ref="DW94:DX94"/>
    <mergeCell ref="DA94:DB94"/>
    <mergeCell ref="DC94:DD94"/>
    <mergeCell ref="DE94:DF94"/>
    <mergeCell ref="DG94:DH94"/>
    <mergeCell ref="DI94:DJ94"/>
    <mergeCell ref="DK94:DL94"/>
    <mergeCell ref="CO94:CP94"/>
    <mergeCell ref="CQ94:CR94"/>
    <mergeCell ref="CS94:CT94"/>
    <mergeCell ref="CU94:CV94"/>
    <mergeCell ref="CW94:CX94"/>
    <mergeCell ref="CY94:CZ94"/>
    <mergeCell ref="CC94:CD94"/>
    <mergeCell ref="CE94:CF94"/>
    <mergeCell ref="CG94:CH94"/>
    <mergeCell ref="CI94:CJ94"/>
    <mergeCell ref="CK94:CL94"/>
    <mergeCell ref="CM94:CN94"/>
    <mergeCell ref="T95:U95"/>
    <mergeCell ref="V95:W95"/>
    <mergeCell ref="X95:Y95"/>
    <mergeCell ref="Z95:AA95"/>
    <mergeCell ref="AD95:AE95"/>
    <mergeCell ref="AF95:AG95"/>
    <mergeCell ref="EW94:EX94"/>
    <mergeCell ref="EY94:EZ94"/>
    <mergeCell ref="FA94:FB94"/>
    <mergeCell ref="FC94:FD94"/>
    <mergeCell ref="H95:I95"/>
    <mergeCell ref="J95:K95"/>
    <mergeCell ref="L95:M95"/>
    <mergeCell ref="N95:O95"/>
    <mergeCell ref="P95:Q95"/>
    <mergeCell ref="R95:S95"/>
    <mergeCell ref="EK94:EL94"/>
    <mergeCell ref="EM94:EN94"/>
    <mergeCell ref="EO94:EP94"/>
    <mergeCell ref="EQ94:ER94"/>
    <mergeCell ref="ES94:ET94"/>
    <mergeCell ref="EU94:EV94"/>
    <mergeCell ref="DY94:DZ94"/>
    <mergeCell ref="EA94:EB94"/>
    <mergeCell ref="EC94:ED94"/>
    <mergeCell ref="EE94:EF94"/>
    <mergeCell ref="EG94:EH94"/>
    <mergeCell ref="EI94:EJ94"/>
    <mergeCell ref="DM94:DN94"/>
    <mergeCell ref="DO94:DP94"/>
    <mergeCell ref="DQ94:DR94"/>
    <mergeCell ref="DS94:DT94"/>
    <mergeCell ref="BH95:BI95"/>
    <mergeCell ref="BJ95:BK95"/>
    <mergeCell ref="BL95:BM95"/>
    <mergeCell ref="BN95:BO95"/>
    <mergeCell ref="BP95:BQ95"/>
    <mergeCell ref="BR95:BS95"/>
    <mergeCell ref="AT95:AU95"/>
    <mergeCell ref="AV95:AW95"/>
    <mergeCell ref="AZ95:BA95"/>
    <mergeCell ref="BB95:BC95"/>
    <mergeCell ref="BD95:BE95"/>
    <mergeCell ref="BF95:BG95"/>
    <mergeCell ref="AH95:AI95"/>
    <mergeCell ref="AJ95:AK95"/>
    <mergeCell ref="AL95:AM95"/>
    <mergeCell ref="AN95:AO95"/>
    <mergeCell ref="AP95:AQ95"/>
    <mergeCell ref="AR95:AS95"/>
    <mergeCell ref="DR95:DS95"/>
    <mergeCell ref="DT95:DU95"/>
    <mergeCell ref="CV95:CW95"/>
    <mergeCell ref="CX95:CY95"/>
    <mergeCell ref="CZ95:DA95"/>
    <mergeCell ref="DB95:DC95"/>
    <mergeCell ref="DD95:DE95"/>
    <mergeCell ref="DF95:DG95"/>
    <mergeCell ref="CH95:CI95"/>
    <mergeCell ref="CJ95:CK95"/>
    <mergeCell ref="CL95:CM95"/>
    <mergeCell ref="CN95:CO95"/>
    <mergeCell ref="CR95:CS95"/>
    <mergeCell ref="CT95:CU95"/>
    <mergeCell ref="BV95:BW95"/>
    <mergeCell ref="BX95:BY95"/>
    <mergeCell ref="BZ95:CA95"/>
    <mergeCell ref="CB95:CC95"/>
    <mergeCell ref="CD95:CE95"/>
    <mergeCell ref="CF95:CG95"/>
    <mergeCell ref="T113:U113"/>
    <mergeCell ref="V113:W113"/>
    <mergeCell ref="X113:Y113"/>
    <mergeCell ref="Z113:AA113"/>
    <mergeCell ref="AD113:AE113"/>
    <mergeCell ref="AF113:AG113"/>
    <mergeCell ref="EV95:EW95"/>
    <mergeCell ref="EX95:EY95"/>
    <mergeCell ref="EZ95:FA95"/>
    <mergeCell ref="FB95:FC95"/>
    <mergeCell ref="H113:I113"/>
    <mergeCell ref="J113:K113"/>
    <mergeCell ref="L113:M113"/>
    <mergeCell ref="N113:O113"/>
    <mergeCell ref="P113:Q113"/>
    <mergeCell ref="R113:S113"/>
    <mergeCell ref="EJ95:EK95"/>
    <mergeCell ref="EL95:EM95"/>
    <mergeCell ref="EN95:EO95"/>
    <mergeCell ref="EP95:EQ95"/>
    <mergeCell ref="ER95:ES95"/>
    <mergeCell ref="ET95:EU95"/>
    <mergeCell ref="DV95:DW95"/>
    <mergeCell ref="DX95:DY95"/>
    <mergeCell ref="DZ95:EA95"/>
    <mergeCell ref="EB95:EC95"/>
    <mergeCell ref="ED95:EE95"/>
    <mergeCell ref="EF95:EG95"/>
    <mergeCell ref="DH95:DI95"/>
    <mergeCell ref="DJ95:DK95"/>
    <mergeCell ref="DN95:DO95"/>
    <mergeCell ref="DP95:DQ95"/>
    <mergeCell ref="BH113:BI113"/>
    <mergeCell ref="BJ113:BK113"/>
    <mergeCell ref="BL113:BM113"/>
    <mergeCell ref="BN113:BO113"/>
    <mergeCell ref="BP113:BQ113"/>
    <mergeCell ref="BR113:BS113"/>
    <mergeCell ref="AT113:AU113"/>
    <mergeCell ref="AV113:AW113"/>
    <mergeCell ref="AZ113:BA113"/>
    <mergeCell ref="BB113:BC113"/>
    <mergeCell ref="BD113:BE113"/>
    <mergeCell ref="BF113:BG113"/>
    <mergeCell ref="AH113:AI113"/>
    <mergeCell ref="AJ113:AK113"/>
    <mergeCell ref="AL113:AM113"/>
    <mergeCell ref="AN113:AO113"/>
    <mergeCell ref="AP113:AQ113"/>
    <mergeCell ref="AR113:AS113"/>
    <mergeCell ref="DR113:DS113"/>
    <mergeCell ref="DT113:DU113"/>
    <mergeCell ref="CV113:CW113"/>
    <mergeCell ref="CX113:CY113"/>
    <mergeCell ref="CZ113:DA113"/>
    <mergeCell ref="DB113:DC113"/>
    <mergeCell ref="DD113:DE113"/>
    <mergeCell ref="DF113:DG113"/>
    <mergeCell ref="CH113:CI113"/>
    <mergeCell ref="CJ113:CK113"/>
    <mergeCell ref="CL113:CM113"/>
    <mergeCell ref="CN113:CO113"/>
    <mergeCell ref="CR113:CS113"/>
    <mergeCell ref="CT113:CU113"/>
    <mergeCell ref="BV113:BW113"/>
    <mergeCell ref="BX113:BY113"/>
    <mergeCell ref="BZ113:CA113"/>
    <mergeCell ref="CB113:CC113"/>
    <mergeCell ref="CD113:CE113"/>
    <mergeCell ref="CF113:CG113"/>
    <mergeCell ref="S114:T114"/>
    <mergeCell ref="U114:V114"/>
    <mergeCell ref="W114:X114"/>
    <mergeCell ref="Y114:Z114"/>
    <mergeCell ref="AA114:AB114"/>
    <mergeCell ref="AC114:AD114"/>
    <mergeCell ref="EV113:EW113"/>
    <mergeCell ref="EX113:EY113"/>
    <mergeCell ref="EZ113:FA113"/>
    <mergeCell ref="FB113:FC113"/>
    <mergeCell ref="G114:H114"/>
    <mergeCell ref="I114:J114"/>
    <mergeCell ref="K114:L114"/>
    <mergeCell ref="M114:N114"/>
    <mergeCell ref="O114:P114"/>
    <mergeCell ref="Q114:R114"/>
    <mergeCell ref="EJ113:EK113"/>
    <mergeCell ref="EL113:EM113"/>
    <mergeCell ref="EN113:EO113"/>
    <mergeCell ref="EP113:EQ113"/>
    <mergeCell ref="ER113:ES113"/>
    <mergeCell ref="ET113:EU113"/>
    <mergeCell ref="DV113:DW113"/>
    <mergeCell ref="DX113:DY113"/>
    <mergeCell ref="DZ113:EA113"/>
    <mergeCell ref="EB113:EC113"/>
    <mergeCell ref="ED113:EE113"/>
    <mergeCell ref="EF113:EG113"/>
    <mergeCell ref="DH113:DI113"/>
    <mergeCell ref="DJ113:DK113"/>
    <mergeCell ref="DN113:DO113"/>
    <mergeCell ref="DP113:DQ113"/>
    <mergeCell ref="BC114:BD114"/>
    <mergeCell ref="BE114:BF114"/>
    <mergeCell ref="BG114:BH114"/>
    <mergeCell ref="BI114:BJ114"/>
    <mergeCell ref="BK114:BL114"/>
    <mergeCell ref="BM114:BN114"/>
    <mergeCell ref="AQ114:AR114"/>
    <mergeCell ref="AS114:AT114"/>
    <mergeCell ref="AU114:AV114"/>
    <mergeCell ref="AW114:AX114"/>
    <mergeCell ref="AY114:AZ114"/>
    <mergeCell ref="BA114:BB114"/>
    <mergeCell ref="AE114:AF114"/>
    <mergeCell ref="AG114:AH114"/>
    <mergeCell ref="AI114:AJ114"/>
    <mergeCell ref="AK114:AL114"/>
    <mergeCell ref="AM114:AN114"/>
    <mergeCell ref="AO114:AP114"/>
    <mergeCell ref="DG114:DH114"/>
    <mergeCell ref="DI114:DJ114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EU114:EV114"/>
    <mergeCell ref="EW114:EX114"/>
    <mergeCell ref="EY114:EZ114"/>
    <mergeCell ref="FA114:FB114"/>
    <mergeCell ref="FC114:FD114"/>
    <mergeCell ref="C119:C124"/>
    <mergeCell ref="D119:D124"/>
    <mergeCell ref="E119:E124"/>
    <mergeCell ref="F119:F124"/>
    <mergeCell ref="G119:L120"/>
    <mergeCell ref="EI114:EJ114"/>
    <mergeCell ref="EK114:EL114"/>
    <mergeCell ref="EM114:EN114"/>
    <mergeCell ref="EO114:EP114"/>
    <mergeCell ref="EQ114:ER114"/>
    <mergeCell ref="ES114:ET114"/>
    <mergeCell ref="DW114:DX114"/>
    <mergeCell ref="DY114:DZ114"/>
    <mergeCell ref="EA114:EB114"/>
    <mergeCell ref="EC114:ED114"/>
    <mergeCell ref="EE114:EF114"/>
    <mergeCell ref="EG114:EH114"/>
    <mergeCell ref="DK114:DL114"/>
    <mergeCell ref="DM114:DN114"/>
    <mergeCell ref="DO114:DP114"/>
    <mergeCell ref="DQ114:DR114"/>
    <mergeCell ref="DS114:DT114"/>
    <mergeCell ref="DU114:DV114"/>
    <mergeCell ref="CY114:CZ114"/>
    <mergeCell ref="DA114:DB114"/>
    <mergeCell ref="DC114:DD114"/>
    <mergeCell ref="DE114:DF114"/>
    <mergeCell ref="DO120:DS120"/>
    <mergeCell ref="J121:P121"/>
    <mergeCell ref="AF121:AL121"/>
    <mergeCell ref="BC121:BI121"/>
    <mergeCell ref="BX121:CD121"/>
    <mergeCell ref="CU121:DA121"/>
    <mergeCell ref="DQ121:DW121"/>
    <mergeCell ref="DO119:DS119"/>
    <mergeCell ref="EI119:EN120"/>
    <mergeCell ref="EO119:EP120"/>
    <mergeCell ref="AM120:AQ120"/>
    <mergeCell ref="AS120:AW120"/>
    <mergeCell ref="AY120:BC120"/>
    <mergeCell ref="BE120:BI120"/>
    <mergeCell ref="BK120:BO120"/>
    <mergeCell ref="CQ120:CU120"/>
    <mergeCell ref="CW120:DA120"/>
    <mergeCell ref="BU119:BZ120"/>
    <mergeCell ref="CA119:CB120"/>
    <mergeCell ref="CQ119:CU119"/>
    <mergeCell ref="CW119:DA119"/>
    <mergeCell ref="DC119:DG119"/>
    <mergeCell ref="DI119:DM119"/>
    <mergeCell ref="DC120:DG120"/>
    <mergeCell ref="DI120:DM120"/>
    <mergeCell ref="M119:N120"/>
    <mergeCell ref="AM119:AQ119"/>
    <mergeCell ref="AS119:AW119"/>
    <mergeCell ref="AY119:BC119"/>
    <mergeCell ref="BE119:BI119"/>
    <mergeCell ref="BK119:BO119"/>
    <mergeCell ref="AG123:AH123"/>
    <mergeCell ref="AI123:AJ123"/>
    <mergeCell ref="AK123:AL123"/>
    <mergeCell ref="AM123:AN123"/>
    <mergeCell ref="AO123:AP123"/>
    <mergeCell ref="AQ123:AR123"/>
    <mergeCell ref="U123:V123"/>
    <mergeCell ref="W123:X123"/>
    <mergeCell ref="Y123:Z123"/>
    <mergeCell ref="AA123:AB123"/>
    <mergeCell ref="AC123:AD123"/>
    <mergeCell ref="AE123:AF123"/>
    <mergeCell ref="EM121:ES121"/>
    <mergeCell ref="FF121:FF124"/>
    <mergeCell ref="FH121:FN121"/>
    <mergeCell ref="G123:H123"/>
    <mergeCell ref="I123:J123"/>
    <mergeCell ref="K123:L123"/>
    <mergeCell ref="M123:N123"/>
    <mergeCell ref="O123:P123"/>
    <mergeCell ref="Q123:R123"/>
    <mergeCell ref="S123:T123"/>
    <mergeCell ref="BQ123:BR123"/>
    <mergeCell ref="BS123:BT123"/>
    <mergeCell ref="BU123:BV123"/>
    <mergeCell ref="BW123:BX123"/>
    <mergeCell ref="BY123:BZ123"/>
    <mergeCell ref="CA123:CB123"/>
    <mergeCell ref="BE123:BF123"/>
    <mergeCell ref="BG123:BH123"/>
    <mergeCell ref="BI123:BJ123"/>
    <mergeCell ref="BK123:BL123"/>
    <mergeCell ref="BM123:BN123"/>
    <mergeCell ref="BO123:BP123"/>
    <mergeCell ref="AS123:AT123"/>
    <mergeCell ref="AU123:AV123"/>
    <mergeCell ref="AW123:AX123"/>
    <mergeCell ref="AY123:AZ123"/>
    <mergeCell ref="BA123:BB123"/>
    <mergeCell ref="BC123:BD123"/>
    <mergeCell ref="DU123:DV123"/>
    <mergeCell ref="DW123:DX123"/>
    <mergeCell ref="DA123:DB123"/>
    <mergeCell ref="DC123:DD123"/>
    <mergeCell ref="DE123:DF123"/>
    <mergeCell ref="DG123:DH123"/>
    <mergeCell ref="DI123:DJ123"/>
    <mergeCell ref="DK123:DL123"/>
    <mergeCell ref="CO123:CP123"/>
    <mergeCell ref="CQ123:CR123"/>
    <mergeCell ref="CS123:CT123"/>
    <mergeCell ref="CU123:CV123"/>
    <mergeCell ref="CW123:CX123"/>
    <mergeCell ref="CY123:CZ123"/>
    <mergeCell ref="CC123:CD123"/>
    <mergeCell ref="CE123:CF123"/>
    <mergeCell ref="CG123:CH123"/>
    <mergeCell ref="CI123:CJ123"/>
    <mergeCell ref="CK123:CL123"/>
    <mergeCell ref="CM123:CN123"/>
    <mergeCell ref="T124:U124"/>
    <mergeCell ref="V124:W124"/>
    <mergeCell ref="X124:Y124"/>
    <mergeCell ref="Z124:AA124"/>
    <mergeCell ref="AD124:AE124"/>
    <mergeCell ref="AF124:AG124"/>
    <mergeCell ref="EW123:EX123"/>
    <mergeCell ref="EY123:EZ123"/>
    <mergeCell ref="FA123:FB123"/>
    <mergeCell ref="FC123:FD123"/>
    <mergeCell ref="H124:I124"/>
    <mergeCell ref="J124:K124"/>
    <mergeCell ref="L124:M124"/>
    <mergeCell ref="N124:O124"/>
    <mergeCell ref="P124:Q124"/>
    <mergeCell ref="R124:S124"/>
    <mergeCell ref="EK123:EL123"/>
    <mergeCell ref="EM123:EN123"/>
    <mergeCell ref="EO123:EP123"/>
    <mergeCell ref="EQ123:ER123"/>
    <mergeCell ref="ES123:ET123"/>
    <mergeCell ref="EU123:EV123"/>
    <mergeCell ref="DY123:DZ123"/>
    <mergeCell ref="EA123:EB123"/>
    <mergeCell ref="EC123:ED123"/>
    <mergeCell ref="EE123:EF123"/>
    <mergeCell ref="EG123:EH123"/>
    <mergeCell ref="EI123:EJ123"/>
    <mergeCell ref="DM123:DN123"/>
    <mergeCell ref="DO123:DP123"/>
    <mergeCell ref="DQ123:DR123"/>
    <mergeCell ref="DS123:DT123"/>
    <mergeCell ref="BH124:BI124"/>
    <mergeCell ref="BJ124:BK124"/>
    <mergeCell ref="BL124:BM124"/>
    <mergeCell ref="BN124:BO124"/>
    <mergeCell ref="BP124:BQ124"/>
    <mergeCell ref="BR124:BS124"/>
    <mergeCell ref="AT124:AU124"/>
    <mergeCell ref="AV124:AW124"/>
    <mergeCell ref="AZ124:BA124"/>
    <mergeCell ref="BB124:BC124"/>
    <mergeCell ref="BD124:BE124"/>
    <mergeCell ref="BF124:BG124"/>
    <mergeCell ref="AH124:AI124"/>
    <mergeCell ref="AJ124:AK124"/>
    <mergeCell ref="AL124:AM124"/>
    <mergeCell ref="AN124:AO124"/>
    <mergeCell ref="AP124:AQ124"/>
    <mergeCell ref="AR124:AS124"/>
    <mergeCell ref="DR124:DS124"/>
    <mergeCell ref="DT124:DU124"/>
    <mergeCell ref="CV124:CW124"/>
    <mergeCell ref="CX124:CY124"/>
    <mergeCell ref="CZ124:DA124"/>
    <mergeCell ref="DB124:DC124"/>
    <mergeCell ref="DD124:DE124"/>
    <mergeCell ref="DF124:DG124"/>
    <mergeCell ref="CH124:CI124"/>
    <mergeCell ref="CJ124:CK124"/>
    <mergeCell ref="CL124:CM124"/>
    <mergeCell ref="CN124:CO124"/>
    <mergeCell ref="CR124:CS124"/>
    <mergeCell ref="CT124:CU124"/>
    <mergeCell ref="BV124:BW124"/>
    <mergeCell ref="BX124:BY124"/>
    <mergeCell ref="BZ124:CA124"/>
    <mergeCell ref="CB124:CC124"/>
    <mergeCell ref="CD124:CE124"/>
    <mergeCell ref="CF124:CG124"/>
    <mergeCell ref="T142:U142"/>
    <mergeCell ref="V142:W142"/>
    <mergeCell ref="X142:Y142"/>
    <mergeCell ref="Z142:AA142"/>
    <mergeCell ref="AD142:AE142"/>
    <mergeCell ref="AF142:AG142"/>
    <mergeCell ref="EV124:EW124"/>
    <mergeCell ref="EX124:EY124"/>
    <mergeCell ref="EZ124:FA124"/>
    <mergeCell ref="FB124:FC124"/>
    <mergeCell ref="H142:I142"/>
    <mergeCell ref="J142:K142"/>
    <mergeCell ref="L142:M142"/>
    <mergeCell ref="N142:O142"/>
    <mergeCell ref="P142:Q142"/>
    <mergeCell ref="R142:S142"/>
    <mergeCell ref="EJ124:EK124"/>
    <mergeCell ref="EL124:EM124"/>
    <mergeCell ref="EN124:EO124"/>
    <mergeCell ref="EP124:EQ124"/>
    <mergeCell ref="ER124:ES124"/>
    <mergeCell ref="ET124:EU124"/>
    <mergeCell ref="DV124:DW124"/>
    <mergeCell ref="DX124:DY124"/>
    <mergeCell ref="DZ124:EA124"/>
    <mergeCell ref="EB124:EC124"/>
    <mergeCell ref="ED124:EE124"/>
    <mergeCell ref="EF124:EG124"/>
    <mergeCell ref="DH124:DI124"/>
    <mergeCell ref="DJ124:DK124"/>
    <mergeCell ref="DN124:DO124"/>
    <mergeCell ref="DP124:DQ124"/>
    <mergeCell ref="BH142:BI142"/>
    <mergeCell ref="BJ142:BK142"/>
    <mergeCell ref="BL142:BM142"/>
    <mergeCell ref="BN142:BO142"/>
    <mergeCell ref="BP142:BQ142"/>
    <mergeCell ref="BR142:BS142"/>
    <mergeCell ref="AT142:AU142"/>
    <mergeCell ref="AV142:AW142"/>
    <mergeCell ref="AZ142:BA142"/>
    <mergeCell ref="BB142:BC142"/>
    <mergeCell ref="BD142:BE142"/>
    <mergeCell ref="BF142:BG142"/>
    <mergeCell ref="AH142:AI142"/>
    <mergeCell ref="AJ142:AK142"/>
    <mergeCell ref="AL142:AM142"/>
    <mergeCell ref="AN142:AO142"/>
    <mergeCell ref="AP142:AQ142"/>
    <mergeCell ref="AR142:AS142"/>
    <mergeCell ref="DR142:DS142"/>
    <mergeCell ref="DT142:DU142"/>
    <mergeCell ref="CV142:CW142"/>
    <mergeCell ref="CX142:CY142"/>
    <mergeCell ref="CZ142:DA142"/>
    <mergeCell ref="DB142:DC142"/>
    <mergeCell ref="DD142:DE142"/>
    <mergeCell ref="DF142:DG142"/>
    <mergeCell ref="CH142:CI142"/>
    <mergeCell ref="CJ142:CK142"/>
    <mergeCell ref="CL142:CM142"/>
    <mergeCell ref="CN142:CO142"/>
    <mergeCell ref="CR142:CS142"/>
    <mergeCell ref="CT142:CU142"/>
    <mergeCell ref="BV142:BW142"/>
    <mergeCell ref="BX142:BY142"/>
    <mergeCell ref="BZ142:CA142"/>
    <mergeCell ref="CB142:CC142"/>
    <mergeCell ref="CD142:CE142"/>
    <mergeCell ref="CF142:CG142"/>
    <mergeCell ref="S143:T143"/>
    <mergeCell ref="U143:V143"/>
    <mergeCell ref="W143:X143"/>
    <mergeCell ref="Y143:Z143"/>
    <mergeCell ref="AA143:AB143"/>
    <mergeCell ref="AC143:AD143"/>
    <mergeCell ref="EV142:EW142"/>
    <mergeCell ref="EX142:EY142"/>
    <mergeCell ref="EZ142:FA142"/>
    <mergeCell ref="FB142:FC142"/>
    <mergeCell ref="G143:H143"/>
    <mergeCell ref="I143:J143"/>
    <mergeCell ref="K143:L143"/>
    <mergeCell ref="M143:N143"/>
    <mergeCell ref="O143:P143"/>
    <mergeCell ref="Q143:R143"/>
    <mergeCell ref="EJ142:EK142"/>
    <mergeCell ref="EL142:EM142"/>
    <mergeCell ref="EN142:EO142"/>
    <mergeCell ref="EP142:EQ142"/>
    <mergeCell ref="ER142:ES142"/>
    <mergeCell ref="ET142:EU142"/>
    <mergeCell ref="DV142:DW142"/>
    <mergeCell ref="DX142:DY142"/>
    <mergeCell ref="DZ142:EA142"/>
    <mergeCell ref="EB142:EC142"/>
    <mergeCell ref="ED142:EE142"/>
    <mergeCell ref="EF142:EG142"/>
    <mergeCell ref="DH142:DI142"/>
    <mergeCell ref="DJ142:DK142"/>
    <mergeCell ref="DN142:DO142"/>
    <mergeCell ref="DP142:DQ142"/>
    <mergeCell ref="BS143:BT143"/>
    <mergeCell ref="BU143:BV143"/>
    <mergeCell ref="BW143:BX143"/>
    <mergeCell ref="BY143:BZ143"/>
    <mergeCell ref="BC143:BD143"/>
    <mergeCell ref="BE143:BF143"/>
    <mergeCell ref="BG143:BH143"/>
    <mergeCell ref="BI143:BJ143"/>
    <mergeCell ref="BK143:BL143"/>
    <mergeCell ref="BM143:BN143"/>
    <mergeCell ref="AQ143:AR143"/>
    <mergeCell ref="AS143:AT143"/>
    <mergeCell ref="AU143:AV143"/>
    <mergeCell ref="AW143:AX143"/>
    <mergeCell ref="AY143:AZ143"/>
    <mergeCell ref="BA143:BB143"/>
    <mergeCell ref="AE143:AF143"/>
    <mergeCell ref="AG143:AH143"/>
    <mergeCell ref="AI143:AJ143"/>
    <mergeCell ref="AK143:AL143"/>
    <mergeCell ref="AM143:AN143"/>
    <mergeCell ref="AO143:AP143"/>
    <mergeCell ref="EW143:EX143"/>
    <mergeCell ref="EY143:EZ143"/>
    <mergeCell ref="FA143:FB143"/>
    <mergeCell ref="FC143:FD143"/>
    <mergeCell ref="C146:C148"/>
    <mergeCell ref="D146:D148"/>
    <mergeCell ref="E146:E148"/>
    <mergeCell ref="F146:F148"/>
    <mergeCell ref="H147:L147"/>
    <mergeCell ref="EI143:EJ143"/>
    <mergeCell ref="EK143:EL143"/>
    <mergeCell ref="EM143:EN143"/>
    <mergeCell ref="EO143:EP143"/>
    <mergeCell ref="EQ143:ER143"/>
    <mergeCell ref="ES143:ET143"/>
    <mergeCell ref="DW143:DX143"/>
    <mergeCell ref="DY143:DZ143"/>
    <mergeCell ref="EA143:EB143"/>
    <mergeCell ref="EC143:ED143"/>
    <mergeCell ref="EE143:EF143"/>
    <mergeCell ref="EG143:EH143"/>
    <mergeCell ref="DK143:DL143"/>
    <mergeCell ref="DM143:DN143"/>
    <mergeCell ref="DO143:DP143"/>
    <mergeCell ref="DQ143:DR143"/>
    <mergeCell ref="DS143:DT143"/>
    <mergeCell ref="DU143:DV143"/>
    <mergeCell ref="CY143:CZ143"/>
    <mergeCell ref="DA143:DB143"/>
    <mergeCell ref="DC143:DD143"/>
    <mergeCell ref="DE143:DF143"/>
    <mergeCell ref="DG143:DH143"/>
    <mergeCell ref="AN147:AP147"/>
    <mergeCell ref="AR147:AT147"/>
    <mergeCell ref="AV147:AZ147"/>
    <mergeCell ref="BA147:BC147"/>
    <mergeCell ref="BE147:BG147"/>
    <mergeCell ref="H148:I148"/>
    <mergeCell ref="J148:K148"/>
    <mergeCell ref="L148:M148"/>
    <mergeCell ref="N148:O148"/>
    <mergeCell ref="Q148:R148"/>
    <mergeCell ref="M147:O147"/>
    <mergeCell ref="Q147:U147"/>
    <mergeCell ref="V147:X147"/>
    <mergeCell ref="Z147:AD147"/>
    <mergeCell ref="AE147:AG147"/>
    <mergeCell ref="AI147:AM147"/>
    <mergeCell ref="EU143:EV143"/>
    <mergeCell ref="DI143:DJ143"/>
    <mergeCell ref="CM143:CN143"/>
    <mergeCell ref="CO143:CP143"/>
    <mergeCell ref="CQ143:CR143"/>
    <mergeCell ref="CS143:CT143"/>
    <mergeCell ref="CU143:CV143"/>
    <mergeCell ref="CW143:CX143"/>
    <mergeCell ref="CA143:CB143"/>
    <mergeCell ref="CC143:CD143"/>
    <mergeCell ref="CE143:CF143"/>
    <mergeCell ref="CG143:CH143"/>
    <mergeCell ref="CI143:CJ143"/>
    <mergeCell ref="CK143:CL143"/>
    <mergeCell ref="BO143:BP143"/>
    <mergeCell ref="BQ143:BR143"/>
    <mergeCell ref="H149:I149"/>
    <mergeCell ref="J149:K149"/>
    <mergeCell ref="L149:M149"/>
    <mergeCell ref="N149:O149"/>
    <mergeCell ref="Q149:R149"/>
    <mergeCell ref="AF148:AG148"/>
    <mergeCell ref="AI148:AJ148"/>
    <mergeCell ref="AK148:AL148"/>
    <mergeCell ref="AM148:AN148"/>
    <mergeCell ref="AO148:AP148"/>
    <mergeCell ref="AR148:AT148"/>
    <mergeCell ref="S148:T148"/>
    <mergeCell ref="U148:V148"/>
    <mergeCell ref="W148:X148"/>
    <mergeCell ref="Z148:AA148"/>
    <mergeCell ref="AB148:AC148"/>
    <mergeCell ref="AD148:AE148"/>
    <mergeCell ref="AK149:AL149"/>
    <mergeCell ref="AM149:AN149"/>
    <mergeCell ref="AO149:AP149"/>
    <mergeCell ref="AR149:AT149"/>
    <mergeCell ref="S149:T149"/>
    <mergeCell ref="U149:V149"/>
    <mergeCell ref="W149:X149"/>
    <mergeCell ref="Z149:AA149"/>
    <mergeCell ref="AB149:AC149"/>
    <mergeCell ref="AD149:AE149"/>
    <mergeCell ref="BE150:BG150"/>
    <mergeCell ref="BI150:BP150"/>
    <mergeCell ref="BQ150:BR150"/>
    <mergeCell ref="AV148:AW148"/>
    <mergeCell ref="AX148:AY148"/>
    <mergeCell ref="AZ148:BA148"/>
    <mergeCell ref="BB148:BC148"/>
    <mergeCell ref="BE148:BG148"/>
    <mergeCell ref="AO150:AP150"/>
    <mergeCell ref="AR150:AT150"/>
    <mergeCell ref="AV150:AW150"/>
    <mergeCell ref="AX150:AY150"/>
    <mergeCell ref="AZ150:BA150"/>
    <mergeCell ref="BB150:BC150"/>
    <mergeCell ref="AB150:AC150"/>
    <mergeCell ref="AD150:AE150"/>
    <mergeCell ref="AF150:AG150"/>
    <mergeCell ref="AI150:AJ150"/>
    <mergeCell ref="AK150:AL150"/>
    <mergeCell ref="AM150:AN150"/>
    <mergeCell ref="AZ151:BA151"/>
    <mergeCell ref="BB151:BC151"/>
    <mergeCell ref="BQ149:BR149"/>
    <mergeCell ref="H150:I150"/>
    <mergeCell ref="J150:K150"/>
    <mergeCell ref="L150:M150"/>
    <mergeCell ref="N150:O150"/>
    <mergeCell ref="Q150:R150"/>
    <mergeCell ref="S150:T150"/>
    <mergeCell ref="U150:V150"/>
    <mergeCell ref="W150:X150"/>
    <mergeCell ref="Z150:AA150"/>
    <mergeCell ref="AV149:AW149"/>
    <mergeCell ref="AX149:AY149"/>
    <mergeCell ref="AZ149:BA149"/>
    <mergeCell ref="BB149:BC149"/>
    <mergeCell ref="BE149:BG149"/>
    <mergeCell ref="BI149:BP149"/>
    <mergeCell ref="AF149:AG149"/>
    <mergeCell ref="AI149:AJ149"/>
    <mergeCell ref="BE153:BG153"/>
    <mergeCell ref="BI153:BP153"/>
    <mergeCell ref="BE151:BG151"/>
    <mergeCell ref="BI151:BP151"/>
    <mergeCell ref="BQ151:BR151"/>
    <mergeCell ref="H152:I152"/>
    <mergeCell ref="J152:K152"/>
    <mergeCell ref="L152:M152"/>
    <mergeCell ref="N152:O152"/>
    <mergeCell ref="Q152:R152"/>
    <mergeCell ref="AK151:AL151"/>
    <mergeCell ref="AM151:AN151"/>
    <mergeCell ref="AO151:AP151"/>
    <mergeCell ref="AR151:AT151"/>
    <mergeCell ref="AV151:AW151"/>
    <mergeCell ref="AX151:AY151"/>
    <mergeCell ref="W151:X151"/>
    <mergeCell ref="Z151:AA151"/>
    <mergeCell ref="AB151:AC151"/>
    <mergeCell ref="AD151:AE151"/>
    <mergeCell ref="AF151:AG151"/>
    <mergeCell ref="AI151:AJ151"/>
    <mergeCell ref="BQ152:BR152"/>
    <mergeCell ref="H151:I151"/>
    <mergeCell ref="J151:K151"/>
    <mergeCell ref="L151:M151"/>
    <mergeCell ref="N151:O151"/>
    <mergeCell ref="Q151:R151"/>
    <mergeCell ref="S151:T151"/>
    <mergeCell ref="U151:V151"/>
    <mergeCell ref="AZ154:BA154"/>
    <mergeCell ref="BB154:BC154"/>
    <mergeCell ref="BE154:BG154"/>
    <mergeCell ref="BI154:BP154"/>
    <mergeCell ref="BQ154:BR154"/>
    <mergeCell ref="H153:I153"/>
    <mergeCell ref="J153:K153"/>
    <mergeCell ref="L153:M153"/>
    <mergeCell ref="N153:O153"/>
    <mergeCell ref="Q153:R153"/>
    <mergeCell ref="S153:T153"/>
    <mergeCell ref="U153:V153"/>
    <mergeCell ref="W153:X153"/>
    <mergeCell ref="Z153:AA153"/>
    <mergeCell ref="AV152:AW152"/>
    <mergeCell ref="AX152:AY152"/>
    <mergeCell ref="AZ152:BA152"/>
    <mergeCell ref="BB152:BC152"/>
    <mergeCell ref="BE152:BG152"/>
    <mergeCell ref="BI152:BP152"/>
    <mergeCell ref="AF152:AG152"/>
    <mergeCell ref="AI152:AJ152"/>
    <mergeCell ref="AK152:AL152"/>
    <mergeCell ref="AM152:AN152"/>
    <mergeCell ref="AO152:AP152"/>
    <mergeCell ref="AR152:AT152"/>
    <mergeCell ref="S152:T152"/>
    <mergeCell ref="U152:V152"/>
    <mergeCell ref="W152:X152"/>
    <mergeCell ref="Z152:AA152"/>
    <mergeCell ref="AB152:AC152"/>
    <mergeCell ref="AD152:AE152"/>
    <mergeCell ref="AK154:AL154"/>
    <mergeCell ref="AM154:AN154"/>
    <mergeCell ref="AO154:AP154"/>
    <mergeCell ref="AR154:AT154"/>
    <mergeCell ref="AV154:AW154"/>
    <mergeCell ref="AX154:AY154"/>
    <mergeCell ref="W154:X154"/>
    <mergeCell ref="Z154:AA154"/>
    <mergeCell ref="AB154:AC154"/>
    <mergeCell ref="AD154:AE154"/>
    <mergeCell ref="AF154:AG154"/>
    <mergeCell ref="AI154:AJ154"/>
    <mergeCell ref="BQ153:BR153"/>
    <mergeCell ref="H154:I154"/>
    <mergeCell ref="J154:K154"/>
    <mergeCell ref="L154:M154"/>
    <mergeCell ref="N154:O154"/>
    <mergeCell ref="Q154:R154"/>
    <mergeCell ref="S154:T154"/>
    <mergeCell ref="U154:V154"/>
    <mergeCell ref="AO153:AP153"/>
    <mergeCell ref="AR153:AT153"/>
    <mergeCell ref="AV153:AW153"/>
    <mergeCell ref="AX153:AY153"/>
    <mergeCell ref="AZ153:BA153"/>
    <mergeCell ref="BB153:BC153"/>
    <mergeCell ref="AB153:AC153"/>
    <mergeCell ref="AD153:AE153"/>
    <mergeCell ref="AF153:AG153"/>
    <mergeCell ref="AI153:AJ153"/>
    <mergeCell ref="AK153:AL153"/>
    <mergeCell ref="AM153:AN153"/>
    <mergeCell ref="AK155:AL155"/>
    <mergeCell ref="AM155:AN155"/>
    <mergeCell ref="AO155:AP155"/>
    <mergeCell ref="AR155:AT155"/>
    <mergeCell ref="S155:T155"/>
    <mergeCell ref="U155:V155"/>
    <mergeCell ref="W155:X155"/>
    <mergeCell ref="Z155:AA155"/>
    <mergeCell ref="AB155:AC155"/>
    <mergeCell ref="AD155:AE155"/>
    <mergeCell ref="BE156:BG156"/>
    <mergeCell ref="BI156:BP156"/>
    <mergeCell ref="BQ156:BR156"/>
    <mergeCell ref="H155:I155"/>
    <mergeCell ref="J155:K155"/>
    <mergeCell ref="L155:M155"/>
    <mergeCell ref="N155:O155"/>
    <mergeCell ref="Q155:R155"/>
    <mergeCell ref="AO156:AP156"/>
    <mergeCell ref="AR156:AT156"/>
    <mergeCell ref="AV156:AW156"/>
    <mergeCell ref="AX156:AY156"/>
    <mergeCell ref="AZ156:BA156"/>
    <mergeCell ref="BB156:BC156"/>
    <mergeCell ref="AB156:AC156"/>
    <mergeCell ref="AD156:AE156"/>
    <mergeCell ref="AF156:AG156"/>
    <mergeCell ref="AI156:AJ156"/>
    <mergeCell ref="AK156:AL156"/>
    <mergeCell ref="AM156:AN156"/>
    <mergeCell ref="AZ157:BA157"/>
    <mergeCell ref="BB157:BC157"/>
    <mergeCell ref="BQ155:BR155"/>
    <mergeCell ref="H156:I156"/>
    <mergeCell ref="J156:K156"/>
    <mergeCell ref="L156:M156"/>
    <mergeCell ref="N156:O156"/>
    <mergeCell ref="Q156:R156"/>
    <mergeCell ref="S156:T156"/>
    <mergeCell ref="U156:V156"/>
    <mergeCell ref="W156:X156"/>
    <mergeCell ref="Z156:AA156"/>
    <mergeCell ref="AV155:AW155"/>
    <mergeCell ref="AX155:AY155"/>
    <mergeCell ref="AZ155:BA155"/>
    <mergeCell ref="BB155:BC155"/>
    <mergeCell ref="BE155:BG155"/>
    <mergeCell ref="BI155:BP155"/>
    <mergeCell ref="AF155:AG155"/>
    <mergeCell ref="AI155:AJ155"/>
    <mergeCell ref="AD158:AE158"/>
    <mergeCell ref="BE159:BG159"/>
    <mergeCell ref="BI159:BP159"/>
    <mergeCell ref="BE157:BG157"/>
    <mergeCell ref="BI157:BP157"/>
    <mergeCell ref="BQ157:BR157"/>
    <mergeCell ref="H158:I158"/>
    <mergeCell ref="J158:K158"/>
    <mergeCell ref="L158:M158"/>
    <mergeCell ref="N158:O158"/>
    <mergeCell ref="Q158:R158"/>
    <mergeCell ref="AK157:AL157"/>
    <mergeCell ref="AM157:AN157"/>
    <mergeCell ref="AO157:AP157"/>
    <mergeCell ref="AR157:AT157"/>
    <mergeCell ref="AV157:AW157"/>
    <mergeCell ref="AX157:AY157"/>
    <mergeCell ref="W157:X157"/>
    <mergeCell ref="Z157:AA157"/>
    <mergeCell ref="AB157:AC157"/>
    <mergeCell ref="AD157:AE157"/>
    <mergeCell ref="AF157:AG157"/>
    <mergeCell ref="AI157:AJ157"/>
    <mergeCell ref="BQ158:BR158"/>
    <mergeCell ref="H157:I157"/>
    <mergeCell ref="J157:K157"/>
    <mergeCell ref="L157:M157"/>
    <mergeCell ref="N157:O157"/>
    <mergeCell ref="Q157:R157"/>
    <mergeCell ref="S157:T157"/>
    <mergeCell ref="U157:V157"/>
    <mergeCell ref="AM159:AN159"/>
    <mergeCell ref="AZ160:BA160"/>
    <mergeCell ref="BB160:BC160"/>
    <mergeCell ref="BE160:BG160"/>
    <mergeCell ref="BI160:BP160"/>
    <mergeCell ref="BQ160:BR160"/>
    <mergeCell ref="H159:I159"/>
    <mergeCell ref="J159:K159"/>
    <mergeCell ref="L159:M159"/>
    <mergeCell ref="N159:O159"/>
    <mergeCell ref="Q159:R159"/>
    <mergeCell ref="S159:T159"/>
    <mergeCell ref="U159:V159"/>
    <mergeCell ref="W159:X159"/>
    <mergeCell ref="Z159:AA159"/>
    <mergeCell ref="AV158:AW158"/>
    <mergeCell ref="AX158:AY158"/>
    <mergeCell ref="AZ158:BA158"/>
    <mergeCell ref="BB158:BC158"/>
    <mergeCell ref="BE158:BG158"/>
    <mergeCell ref="BI158:BP158"/>
    <mergeCell ref="AF158:AG158"/>
    <mergeCell ref="AI158:AJ158"/>
    <mergeCell ref="AK158:AL158"/>
    <mergeCell ref="AM158:AN158"/>
    <mergeCell ref="AO158:AP158"/>
    <mergeCell ref="AR158:AT158"/>
    <mergeCell ref="S158:T158"/>
    <mergeCell ref="U158:V158"/>
    <mergeCell ref="W158:X158"/>
    <mergeCell ref="Z158:AA158"/>
    <mergeCell ref="AB158:AC158"/>
    <mergeCell ref="Q161:R161"/>
    <mergeCell ref="AK160:AL160"/>
    <mergeCell ref="AM160:AN160"/>
    <mergeCell ref="AO160:AP160"/>
    <mergeCell ref="AR160:AT160"/>
    <mergeCell ref="AV160:AW160"/>
    <mergeCell ref="AX160:AY160"/>
    <mergeCell ref="W160:X160"/>
    <mergeCell ref="Z160:AA160"/>
    <mergeCell ref="AB160:AC160"/>
    <mergeCell ref="AD160:AE160"/>
    <mergeCell ref="AF160:AG160"/>
    <mergeCell ref="AI160:AJ160"/>
    <mergeCell ref="BQ159:BR159"/>
    <mergeCell ref="H160:I160"/>
    <mergeCell ref="J160:K160"/>
    <mergeCell ref="L160:M160"/>
    <mergeCell ref="N160:O160"/>
    <mergeCell ref="Q160:R160"/>
    <mergeCell ref="S160:T160"/>
    <mergeCell ref="U160:V160"/>
    <mergeCell ref="AO159:AP159"/>
    <mergeCell ref="AR159:AT159"/>
    <mergeCell ref="AV159:AW159"/>
    <mergeCell ref="AX159:AY159"/>
    <mergeCell ref="AZ159:BA159"/>
    <mergeCell ref="BB159:BC159"/>
    <mergeCell ref="AB159:AC159"/>
    <mergeCell ref="AD159:AE159"/>
    <mergeCell ref="AF159:AG159"/>
    <mergeCell ref="AI159:AJ159"/>
    <mergeCell ref="AK159:AL159"/>
    <mergeCell ref="BQ161:BR161"/>
    <mergeCell ref="H162:I162"/>
    <mergeCell ref="J162:K162"/>
    <mergeCell ref="L162:M162"/>
    <mergeCell ref="N162:O162"/>
    <mergeCell ref="Q162:R162"/>
    <mergeCell ref="S162:T162"/>
    <mergeCell ref="U162:V162"/>
    <mergeCell ref="W162:X162"/>
    <mergeCell ref="Z162:AA162"/>
    <mergeCell ref="AV161:AW161"/>
    <mergeCell ref="AX161:AY161"/>
    <mergeCell ref="AZ161:BA161"/>
    <mergeCell ref="BB161:BC161"/>
    <mergeCell ref="BE161:BG161"/>
    <mergeCell ref="BI161:BP161"/>
    <mergeCell ref="AF161:AG161"/>
    <mergeCell ref="AI161:AJ161"/>
    <mergeCell ref="AK161:AL161"/>
    <mergeCell ref="AM161:AN161"/>
    <mergeCell ref="AO161:AP161"/>
    <mergeCell ref="AR161:AT161"/>
    <mergeCell ref="S161:T161"/>
    <mergeCell ref="U161:V161"/>
    <mergeCell ref="W161:X161"/>
    <mergeCell ref="Z161:AA161"/>
    <mergeCell ref="AB161:AC161"/>
    <mergeCell ref="AD161:AE161"/>
    <mergeCell ref="H161:I161"/>
    <mergeCell ref="J161:K161"/>
    <mergeCell ref="L161:M161"/>
    <mergeCell ref="N161:O161"/>
    <mergeCell ref="AI163:AJ163"/>
    <mergeCell ref="BE162:BG162"/>
    <mergeCell ref="BI162:BP162"/>
    <mergeCell ref="BQ162:BR162"/>
    <mergeCell ref="H163:I163"/>
    <mergeCell ref="J163:K163"/>
    <mergeCell ref="L163:M163"/>
    <mergeCell ref="N163:O163"/>
    <mergeCell ref="Q163:R163"/>
    <mergeCell ref="S163:T163"/>
    <mergeCell ref="U163:V163"/>
    <mergeCell ref="AO162:AP162"/>
    <mergeCell ref="AR162:AT162"/>
    <mergeCell ref="AV162:AW162"/>
    <mergeCell ref="AX162:AY162"/>
    <mergeCell ref="AZ162:BA162"/>
    <mergeCell ref="BB162:BC162"/>
    <mergeCell ref="AB162:AC162"/>
    <mergeCell ref="AD162:AE162"/>
    <mergeCell ref="AF162:AG162"/>
    <mergeCell ref="AI162:AJ162"/>
    <mergeCell ref="AK162:AL162"/>
    <mergeCell ref="AM162:AN162"/>
    <mergeCell ref="AI164:AJ164"/>
    <mergeCell ref="AK164:AL164"/>
    <mergeCell ref="AM164:AN164"/>
    <mergeCell ref="AO164:AP164"/>
    <mergeCell ref="AR164:AT164"/>
    <mergeCell ref="S164:T164"/>
    <mergeCell ref="U164:V164"/>
    <mergeCell ref="W164:X164"/>
    <mergeCell ref="Z164:AA164"/>
    <mergeCell ref="AB164:AC164"/>
    <mergeCell ref="AD164:AE164"/>
    <mergeCell ref="AZ163:BA163"/>
    <mergeCell ref="BB163:BC163"/>
    <mergeCell ref="BE163:BG163"/>
    <mergeCell ref="BI163:BP163"/>
    <mergeCell ref="BQ163:BR163"/>
    <mergeCell ref="H164:I164"/>
    <mergeCell ref="J164:K164"/>
    <mergeCell ref="L164:M164"/>
    <mergeCell ref="N164:O164"/>
    <mergeCell ref="Q164:R164"/>
    <mergeCell ref="AK163:AL163"/>
    <mergeCell ref="AM163:AN163"/>
    <mergeCell ref="AO163:AP163"/>
    <mergeCell ref="AR163:AT163"/>
    <mergeCell ref="AV163:AW163"/>
    <mergeCell ref="AX163:AY163"/>
    <mergeCell ref="W163:X163"/>
    <mergeCell ref="Z163:AA163"/>
    <mergeCell ref="AB163:AC163"/>
    <mergeCell ref="AD163:AE163"/>
    <mergeCell ref="AF163:AG163"/>
    <mergeCell ref="BE165:BG165"/>
    <mergeCell ref="BI165:BP165"/>
    <mergeCell ref="BQ165:BR165"/>
    <mergeCell ref="AO165:AP165"/>
    <mergeCell ref="AR165:AT165"/>
    <mergeCell ref="AV165:AW165"/>
    <mergeCell ref="AX165:AY165"/>
    <mergeCell ref="AZ165:BA165"/>
    <mergeCell ref="BB165:BC165"/>
    <mergeCell ref="AB165:AC165"/>
    <mergeCell ref="AD165:AE165"/>
    <mergeCell ref="AF165:AG165"/>
    <mergeCell ref="AI165:AJ165"/>
    <mergeCell ref="AK165:AL165"/>
    <mergeCell ref="AM165:AN165"/>
    <mergeCell ref="BQ164:BR164"/>
    <mergeCell ref="H165:I165"/>
    <mergeCell ref="J165:K165"/>
    <mergeCell ref="L165:M165"/>
    <mergeCell ref="N165:O165"/>
    <mergeCell ref="Q165:R165"/>
    <mergeCell ref="S165:T165"/>
    <mergeCell ref="U165:V165"/>
    <mergeCell ref="W165:X165"/>
    <mergeCell ref="Z165:AA165"/>
    <mergeCell ref="AV164:AW164"/>
    <mergeCell ref="AX164:AY164"/>
    <mergeCell ref="AZ164:BA164"/>
    <mergeCell ref="BB164:BC164"/>
    <mergeCell ref="BE164:BG164"/>
    <mergeCell ref="BI164:BP164"/>
    <mergeCell ref="AF164:AG164"/>
  </mergeCells>
  <conditionalFormatting sqref="H149:I165 Q149:R165 Z149:AA165 AI149:AJ165">
    <cfRule type="cellIs" dxfId="269" priority="45" operator="greaterThan">
      <formula>0</formula>
    </cfRule>
  </conditionalFormatting>
  <conditionalFormatting sqref="J149:K165 S149:T165 AB149:AC165 AK149:AL165">
    <cfRule type="cellIs" dxfId="268" priority="44" operator="greaterThan">
      <formula>0</formula>
    </cfRule>
  </conditionalFormatting>
  <conditionalFormatting sqref="FF9:FF25 FF38:FF54 FF67:FF83 FF96:FF112 FF125:FF141">
    <cfRule type="cellIs" dxfId="267" priority="43" operator="greaterThan">
      <formula>0</formula>
    </cfRule>
  </conditionalFormatting>
  <conditionalFormatting sqref="FH9:FI25">
    <cfRule type="cellIs" dxfId="266" priority="42" operator="greaterThan">
      <formula>0</formula>
    </cfRule>
  </conditionalFormatting>
  <conditionalFormatting sqref="FL9:FM25">
    <cfRule type="cellIs" dxfId="265" priority="41" operator="greaterThan">
      <formula>0</formula>
    </cfRule>
  </conditionalFormatting>
  <conditionalFormatting sqref="FN9:FN25">
    <cfRule type="cellIs" dxfId="264" priority="40" operator="greaterThan">
      <formula>0</formula>
    </cfRule>
  </conditionalFormatting>
  <conditionalFormatting sqref="FI38:FI54">
    <cfRule type="cellIs" dxfId="263" priority="39" operator="greaterThan">
      <formula>0</formula>
    </cfRule>
  </conditionalFormatting>
  <conditionalFormatting sqref="FL38:FM54">
    <cfRule type="cellIs" dxfId="262" priority="38" operator="greaterThan">
      <formula>0</formula>
    </cfRule>
  </conditionalFormatting>
  <conditionalFormatting sqref="FN38:FN54">
    <cfRule type="cellIs" dxfId="261" priority="37" operator="greaterThan">
      <formula>0</formula>
    </cfRule>
  </conditionalFormatting>
  <conditionalFormatting sqref="FH38:FH54">
    <cfRule type="cellIs" dxfId="260" priority="36" operator="greaterThan">
      <formula>0</formula>
    </cfRule>
  </conditionalFormatting>
  <conditionalFormatting sqref="FH67:FH83">
    <cfRule type="cellIs" dxfId="259" priority="35" operator="greaterThan">
      <formula>0</formula>
    </cfRule>
  </conditionalFormatting>
  <conditionalFormatting sqref="FH67:FI83">
    <cfRule type="cellIs" dxfId="258" priority="34" operator="greaterThan">
      <formula>0</formula>
    </cfRule>
  </conditionalFormatting>
  <conditionalFormatting sqref="FL67:FM83">
    <cfRule type="cellIs" dxfId="257" priority="33" operator="greaterThan">
      <formula>0</formula>
    </cfRule>
  </conditionalFormatting>
  <conditionalFormatting sqref="FN67:FN83">
    <cfRule type="cellIs" dxfId="256" priority="32" operator="greaterThan">
      <formula>0</formula>
    </cfRule>
  </conditionalFormatting>
  <conditionalFormatting sqref="FH96:FH112">
    <cfRule type="cellIs" dxfId="255" priority="31" operator="greaterThan">
      <formula>0</formula>
    </cfRule>
  </conditionalFormatting>
  <conditionalFormatting sqref="FH96:FH112">
    <cfRule type="cellIs" dxfId="254" priority="30" operator="greaterThan">
      <formula>0</formula>
    </cfRule>
  </conditionalFormatting>
  <conditionalFormatting sqref="FH96:FI112">
    <cfRule type="cellIs" dxfId="253" priority="29" operator="greaterThan">
      <formula>0</formula>
    </cfRule>
  </conditionalFormatting>
  <conditionalFormatting sqref="FL96:FM112">
    <cfRule type="cellIs" dxfId="252" priority="28" operator="greaterThan">
      <formula>0</formula>
    </cfRule>
  </conditionalFormatting>
  <conditionalFormatting sqref="FN96:FN112">
    <cfRule type="cellIs" dxfId="251" priority="27" operator="greaterThan">
      <formula>0</formula>
    </cfRule>
  </conditionalFormatting>
  <conditionalFormatting sqref="FH125:FH141">
    <cfRule type="cellIs" dxfId="250" priority="26" operator="greaterThan">
      <formula>0</formula>
    </cfRule>
  </conditionalFormatting>
  <conditionalFormatting sqref="FH125:FH141">
    <cfRule type="cellIs" dxfId="249" priority="25" operator="greaterThan">
      <formula>0</formula>
    </cfRule>
  </conditionalFormatting>
  <conditionalFormatting sqref="FH125:FH141">
    <cfRule type="cellIs" dxfId="248" priority="24" operator="greaterThan">
      <formula>0</formula>
    </cfRule>
  </conditionalFormatting>
  <conditionalFormatting sqref="FH125:FI141">
    <cfRule type="cellIs" dxfId="247" priority="23" operator="greaterThan">
      <formula>0</formula>
    </cfRule>
  </conditionalFormatting>
  <conditionalFormatting sqref="FL125:FM141">
    <cfRule type="cellIs" dxfId="246" priority="22" operator="greaterThan">
      <formula>0</formula>
    </cfRule>
  </conditionalFormatting>
  <conditionalFormatting sqref="FN125:FN141">
    <cfRule type="cellIs" dxfId="245" priority="21" operator="greaterThan">
      <formula>0</formula>
    </cfRule>
  </conditionalFormatting>
  <conditionalFormatting sqref="N149:O165 W149:X165 AF149:AG165 AO149:AP165">
    <cfRule type="cellIs" dxfId="244" priority="18" operator="between">
      <formula>35.1</formula>
      <formula>39</formula>
    </cfRule>
    <cfRule type="cellIs" dxfId="243" priority="19" operator="between">
      <formula>31</formula>
      <formula>34.9</formula>
    </cfRule>
    <cfRule type="cellIs" dxfId="242" priority="20" operator="equal">
      <formula>35</formula>
    </cfRule>
  </conditionalFormatting>
  <conditionalFormatting sqref="AV149:AW165">
    <cfRule type="cellIs" dxfId="241" priority="17" operator="greaterThan">
      <formula>0</formula>
    </cfRule>
  </conditionalFormatting>
  <conditionalFormatting sqref="AX149:AY165">
    <cfRule type="cellIs" dxfId="240" priority="16" operator="greaterThan">
      <formula>0</formula>
    </cfRule>
  </conditionalFormatting>
  <conditionalFormatting sqref="BB149:BC165">
    <cfRule type="cellIs" dxfId="239" priority="13" operator="between">
      <formula>35.1</formula>
      <formula>39</formula>
    </cfRule>
    <cfRule type="cellIs" dxfId="238" priority="14" operator="between">
      <formula>31</formula>
      <formula>34.9</formula>
    </cfRule>
    <cfRule type="cellIs" dxfId="237" priority="15" operator="equal">
      <formula>35</formula>
    </cfRule>
  </conditionalFormatting>
  <conditionalFormatting sqref="BE149:BG165">
    <cfRule type="cellIs" dxfId="236" priority="10" operator="between">
      <formula>0.1</formula>
      <formula>34.9</formula>
    </cfRule>
    <cfRule type="cellIs" dxfId="235" priority="11" operator="greaterThan">
      <formula>35</formula>
    </cfRule>
    <cfRule type="cellIs" dxfId="234" priority="12" operator="equal">
      <formula>35</formula>
    </cfRule>
  </conditionalFormatting>
  <conditionalFormatting sqref="FK9:FK25 FK38:FK54 FK67:FK83 FK96:FK112 FK125:FK141">
    <cfRule type="cellIs" dxfId="233" priority="9" operator="greaterThan">
      <formula>0</formula>
    </cfRule>
  </conditionalFormatting>
  <conditionalFormatting sqref="AR149:AT165">
    <cfRule type="cellIs" dxfId="232" priority="6" operator="between">
      <formula>0.1</formula>
      <formula>34.9</formula>
    </cfRule>
    <cfRule type="cellIs" dxfId="231" priority="7" operator="greaterThan">
      <formula>35</formula>
    </cfRule>
    <cfRule type="cellIs" dxfId="230" priority="8" operator="equal">
      <formula>35</formula>
    </cfRule>
  </conditionalFormatting>
  <conditionalFormatting sqref="FJ9:FJ25">
    <cfRule type="cellIs" dxfId="229" priority="5" operator="greaterThan">
      <formula>0</formula>
    </cfRule>
  </conditionalFormatting>
  <conditionalFormatting sqref="FJ38:FJ54">
    <cfRule type="cellIs" dxfId="228" priority="4" operator="greaterThan">
      <formula>0</formula>
    </cfRule>
  </conditionalFormatting>
  <conditionalFormatting sqref="FJ67:FJ83">
    <cfRule type="cellIs" dxfId="227" priority="3" operator="greaterThan">
      <formula>0</formula>
    </cfRule>
  </conditionalFormatting>
  <conditionalFormatting sqref="FJ96:FJ112">
    <cfRule type="cellIs" dxfId="226" priority="2" operator="greaterThan">
      <formula>0</formula>
    </cfRule>
  </conditionalFormatting>
  <conditionalFormatting sqref="FJ125:FJ141">
    <cfRule type="cellIs" dxfId="225" priority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14</vt:i4>
      </vt:variant>
    </vt:vector>
  </HeadingPairs>
  <TitlesOfParts>
    <vt:vector size="14" baseType="lpstr">
      <vt:lpstr>Sam Dim</vt:lpstr>
      <vt:lpstr>Totaux</vt:lpstr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Didier</dc:creator>
  <cp:lastModifiedBy>Didier</cp:lastModifiedBy>
  <dcterms:created xsi:type="dcterms:W3CDTF">2017-11-24T16:16:50Z</dcterms:created>
  <dcterms:modified xsi:type="dcterms:W3CDTF">2018-12-03T16:55:16Z</dcterms:modified>
</cp:coreProperties>
</file>